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A134319C-C8DD-6045-B233-8DA85389C533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2.a Thermometer Callibration" sheetId="4" r:id="rId4"/>
    <sheet name=" 3. Changelog" sheetId="5" r:id="rId5"/>
  </sheets>
  <definedNames>
    <definedName name="_xlnm._FilterDatabase" localSheetId="0" hidden="1">'1. Observations'!$A$1:$A$2822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822" i="1" l="1"/>
  <c r="O2822" i="1"/>
  <c r="M2822" i="1"/>
  <c r="K2822" i="1"/>
  <c r="I2822" i="1"/>
  <c r="G2822" i="1"/>
  <c r="D2822" i="1"/>
  <c r="C2822" i="1"/>
  <c r="Q2819" i="1"/>
  <c r="O2819" i="1"/>
  <c r="M2819" i="1"/>
  <c r="K2819" i="1"/>
  <c r="I2819" i="1"/>
  <c r="G2819" i="1"/>
  <c r="D2819" i="1"/>
  <c r="C2819" i="1"/>
  <c r="Q2816" i="1"/>
  <c r="O2816" i="1"/>
  <c r="M2816" i="1"/>
  <c r="K2816" i="1"/>
  <c r="I2816" i="1"/>
  <c r="G2816" i="1"/>
  <c r="D2816" i="1"/>
  <c r="C2816" i="1"/>
  <c r="Q2813" i="1"/>
  <c r="O2813" i="1"/>
  <c r="M2813" i="1"/>
  <c r="K2813" i="1"/>
  <c r="I2813" i="1"/>
  <c r="G2813" i="1"/>
  <c r="D2813" i="1"/>
  <c r="C2813" i="1"/>
  <c r="Q2810" i="1"/>
  <c r="O2810" i="1"/>
  <c r="M2810" i="1"/>
  <c r="K2810" i="1"/>
  <c r="I2810" i="1"/>
  <c r="G2810" i="1"/>
  <c r="D2810" i="1"/>
  <c r="C2810" i="1"/>
  <c r="Q2807" i="1"/>
  <c r="O2807" i="1"/>
  <c r="M2807" i="1"/>
  <c r="K2807" i="1"/>
  <c r="I2807" i="1"/>
  <c r="G2807" i="1"/>
  <c r="D2807" i="1"/>
  <c r="C2807" i="1"/>
  <c r="Q2804" i="1"/>
  <c r="O2804" i="1"/>
  <c r="M2804" i="1"/>
  <c r="K2804" i="1"/>
  <c r="I2804" i="1"/>
  <c r="G2804" i="1"/>
  <c r="D2804" i="1"/>
  <c r="C2804" i="1"/>
  <c r="Q2801" i="1"/>
  <c r="O2801" i="1"/>
  <c r="M2801" i="1"/>
  <c r="K2801" i="1"/>
  <c r="I2801" i="1"/>
  <c r="G2801" i="1"/>
  <c r="D2801" i="1"/>
  <c r="C2801" i="1"/>
  <c r="Q2798" i="1"/>
  <c r="O2798" i="1"/>
  <c r="M2798" i="1"/>
  <c r="K2798" i="1"/>
  <c r="I2798" i="1"/>
  <c r="G2798" i="1"/>
  <c r="D2798" i="1"/>
  <c r="C2798" i="1"/>
  <c r="Q2795" i="1"/>
  <c r="O2795" i="1"/>
  <c r="M2795" i="1"/>
  <c r="K2795" i="1"/>
  <c r="I2795" i="1"/>
  <c r="G2795" i="1"/>
  <c r="D2795" i="1"/>
  <c r="C2795" i="1"/>
  <c r="Q2792" i="1"/>
  <c r="O2792" i="1"/>
  <c r="M2792" i="1"/>
  <c r="K2792" i="1"/>
  <c r="I2792" i="1"/>
  <c r="G2792" i="1"/>
  <c r="D2792" i="1"/>
  <c r="C2792" i="1"/>
  <c r="Q2789" i="1"/>
  <c r="O2789" i="1"/>
  <c r="M2789" i="1"/>
  <c r="K2789" i="1"/>
  <c r="I2789" i="1"/>
  <c r="G2789" i="1"/>
  <c r="D2789" i="1"/>
  <c r="C2789" i="1"/>
  <c r="Q2786" i="1"/>
  <c r="O2786" i="1"/>
  <c r="M2786" i="1"/>
  <c r="K2786" i="1"/>
  <c r="I2786" i="1"/>
  <c r="G2786" i="1"/>
  <c r="D2786" i="1"/>
  <c r="C2786" i="1"/>
  <c r="Q2783" i="1"/>
  <c r="O2783" i="1"/>
  <c r="M2783" i="1"/>
  <c r="K2783" i="1"/>
  <c r="I2783" i="1"/>
  <c r="G2783" i="1"/>
  <c r="D2783" i="1"/>
  <c r="C2783" i="1"/>
  <c r="Q2780" i="1"/>
  <c r="O2780" i="1"/>
  <c r="M2780" i="1"/>
  <c r="K2780" i="1"/>
  <c r="I2780" i="1"/>
  <c r="G2780" i="1"/>
  <c r="D2780" i="1"/>
  <c r="C2780" i="1"/>
  <c r="Q2777" i="1"/>
  <c r="O2777" i="1"/>
  <c r="M2777" i="1"/>
  <c r="K2777" i="1"/>
  <c r="I2777" i="1"/>
  <c r="G2777" i="1"/>
  <c r="D2777" i="1"/>
  <c r="C2777" i="1"/>
  <c r="Q2774" i="1"/>
  <c r="O2774" i="1"/>
  <c r="M2774" i="1"/>
  <c r="K2774" i="1"/>
  <c r="I2774" i="1"/>
  <c r="G2774" i="1"/>
  <c r="D2774" i="1"/>
  <c r="C2774" i="1"/>
  <c r="Q2771" i="1"/>
  <c r="O2771" i="1"/>
  <c r="M2771" i="1"/>
  <c r="K2771" i="1"/>
  <c r="I2771" i="1"/>
  <c r="G2771" i="1"/>
  <c r="D2771" i="1"/>
  <c r="C2771" i="1"/>
  <c r="Q2768" i="1"/>
  <c r="O2768" i="1"/>
  <c r="M2768" i="1"/>
  <c r="K2768" i="1"/>
  <c r="I2768" i="1"/>
  <c r="G2768" i="1"/>
  <c r="D2768" i="1"/>
  <c r="C2768" i="1"/>
  <c r="Q2765" i="1"/>
  <c r="O2765" i="1"/>
  <c r="M2765" i="1"/>
  <c r="K2765" i="1"/>
  <c r="I2765" i="1"/>
  <c r="G2765" i="1"/>
  <c r="D2765" i="1"/>
  <c r="C2765" i="1"/>
  <c r="Q2762" i="1"/>
  <c r="O2762" i="1"/>
  <c r="M2762" i="1"/>
  <c r="K2762" i="1"/>
  <c r="I2762" i="1"/>
  <c r="G2762" i="1"/>
  <c r="D2762" i="1"/>
  <c r="C2762" i="1"/>
  <c r="Q2759" i="1"/>
  <c r="O2759" i="1"/>
  <c r="M2759" i="1"/>
  <c r="K2759" i="1"/>
  <c r="I2759" i="1"/>
  <c r="G2759" i="1"/>
  <c r="D2759" i="1"/>
  <c r="C2759" i="1"/>
  <c r="Q2756" i="1"/>
  <c r="O2756" i="1"/>
  <c r="M2756" i="1"/>
  <c r="K2756" i="1"/>
  <c r="I2756" i="1"/>
  <c r="G2756" i="1"/>
  <c r="D2756" i="1"/>
  <c r="C2756" i="1"/>
  <c r="Q2753" i="1"/>
  <c r="O2753" i="1"/>
  <c r="M2753" i="1"/>
  <c r="K2753" i="1"/>
  <c r="I2753" i="1"/>
  <c r="G2753" i="1"/>
  <c r="D2753" i="1"/>
  <c r="C2753" i="1"/>
  <c r="Q2750" i="1"/>
  <c r="O2750" i="1"/>
  <c r="M2750" i="1"/>
  <c r="K2750" i="1"/>
  <c r="I2750" i="1"/>
  <c r="G2750" i="1"/>
  <c r="D2750" i="1"/>
  <c r="C2750" i="1"/>
  <c r="Q2747" i="1"/>
  <c r="O2747" i="1"/>
  <c r="M2747" i="1"/>
  <c r="K2747" i="1"/>
  <c r="I2747" i="1"/>
  <c r="G2747" i="1"/>
  <c r="D2747" i="1"/>
  <c r="C2747" i="1"/>
  <c r="Q2744" i="1"/>
  <c r="O2744" i="1"/>
  <c r="M2744" i="1"/>
  <c r="K2744" i="1"/>
  <c r="I2744" i="1"/>
  <c r="G2744" i="1"/>
  <c r="D2744" i="1"/>
  <c r="C2744" i="1"/>
  <c r="Q2741" i="1"/>
  <c r="O2741" i="1"/>
  <c r="M2741" i="1"/>
  <c r="K2741" i="1"/>
  <c r="I2741" i="1"/>
  <c r="G2741" i="1"/>
  <c r="D2741" i="1"/>
  <c r="C2741" i="1"/>
  <c r="Q2738" i="1"/>
  <c r="O2738" i="1"/>
  <c r="M2738" i="1"/>
  <c r="K2738" i="1"/>
  <c r="I2738" i="1"/>
  <c r="G2738" i="1"/>
  <c r="D2738" i="1"/>
  <c r="C2738" i="1"/>
  <c r="Q2735" i="1"/>
  <c r="O2735" i="1"/>
  <c r="M2735" i="1"/>
  <c r="K2735" i="1"/>
  <c r="I2735" i="1"/>
  <c r="G2735" i="1"/>
  <c r="D2735" i="1"/>
  <c r="C2735" i="1"/>
  <c r="Q2732" i="1"/>
  <c r="O2732" i="1"/>
  <c r="M2732" i="1"/>
  <c r="K2732" i="1"/>
  <c r="I2732" i="1"/>
  <c r="G2732" i="1"/>
  <c r="D2732" i="1"/>
  <c r="C2732" i="1"/>
  <c r="Q2729" i="1"/>
  <c r="O2729" i="1"/>
  <c r="M2729" i="1"/>
  <c r="K2729" i="1"/>
  <c r="I2729" i="1"/>
  <c r="G2729" i="1"/>
  <c r="D2729" i="1"/>
  <c r="C2729" i="1"/>
  <c r="Q2726" i="1"/>
  <c r="O2726" i="1"/>
  <c r="M2726" i="1"/>
  <c r="K2726" i="1"/>
  <c r="I2726" i="1"/>
  <c r="G2726" i="1"/>
  <c r="D2726" i="1"/>
  <c r="C2726" i="1"/>
  <c r="Q2723" i="1"/>
  <c r="O2723" i="1"/>
  <c r="M2723" i="1"/>
  <c r="K2723" i="1"/>
  <c r="I2723" i="1"/>
  <c r="G2723" i="1"/>
  <c r="D2723" i="1"/>
  <c r="C2723" i="1"/>
  <c r="Q2720" i="1"/>
  <c r="O2720" i="1"/>
  <c r="M2720" i="1"/>
  <c r="K2720" i="1"/>
  <c r="I2720" i="1"/>
  <c r="G2720" i="1"/>
  <c r="D2720" i="1"/>
  <c r="C2720" i="1"/>
  <c r="Q2717" i="1"/>
  <c r="O2717" i="1"/>
  <c r="M2717" i="1"/>
  <c r="K2717" i="1"/>
  <c r="I2717" i="1"/>
  <c r="G2717" i="1"/>
  <c r="D2717" i="1"/>
  <c r="C2717" i="1"/>
  <c r="Q2714" i="1"/>
  <c r="O2714" i="1"/>
  <c r="M2714" i="1"/>
  <c r="K2714" i="1"/>
  <c r="I2714" i="1"/>
  <c r="G2714" i="1"/>
  <c r="D2714" i="1"/>
  <c r="C2714" i="1"/>
  <c r="Q2711" i="1"/>
  <c r="O2711" i="1"/>
  <c r="M2711" i="1"/>
  <c r="K2711" i="1"/>
  <c r="I2711" i="1"/>
  <c r="G2711" i="1"/>
  <c r="D2711" i="1"/>
  <c r="C2711" i="1"/>
  <c r="Q2708" i="1"/>
  <c r="O2708" i="1"/>
  <c r="M2708" i="1"/>
  <c r="K2708" i="1"/>
  <c r="I2708" i="1"/>
  <c r="G2708" i="1"/>
  <c r="D2708" i="1"/>
  <c r="C2708" i="1"/>
  <c r="Q2705" i="1"/>
  <c r="O2705" i="1"/>
  <c r="M2705" i="1"/>
  <c r="K2705" i="1"/>
  <c r="I2705" i="1"/>
  <c r="G2705" i="1"/>
  <c r="D2705" i="1"/>
  <c r="C2705" i="1"/>
  <c r="Q2702" i="1"/>
  <c r="O2702" i="1"/>
  <c r="M2702" i="1"/>
  <c r="K2702" i="1"/>
  <c r="I2702" i="1"/>
  <c r="G2702" i="1"/>
  <c r="D2702" i="1"/>
  <c r="C2702" i="1"/>
  <c r="Q2699" i="1"/>
  <c r="O2699" i="1"/>
  <c r="M2699" i="1"/>
  <c r="K2699" i="1"/>
  <c r="I2699" i="1"/>
  <c r="G2699" i="1"/>
  <c r="D2699" i="1"/>
  <c r="C2699" i="1"/>
  <c r="Q2696" i="1"/>
  <c r="O2696" i="1"/>
  <c r="M2696" i="1"/>
  <c r="K2696" i="1"/>
  <c r="I2696" i="1"/>
  <c r="G2696" i="1"/>
  <c r="D2696" i="1"/>
  <c r="C2696" i="1"/>
  <c r="Q2693" i="1"/>
  <c r="O2693" i="1"/>
  <c r="M2693" i="1"/>
  <c r="K2693" i="1"/>
  <c r="I2693" i="1"/>
  <c r="G2693" i="1"/>
  <c r="D2693" i="1"/>
  <c r="C2693" i="1"/>
  <c r="Q2690" i="1"/>
  <c r="O2690" i="1"/>
  <c r="M2690" i="1"/>
  <c r="K2690" i="1"/>
  <c r="I2690" i="1"/>
  <c r="G2690" i="1"/>
  <c r="D2690" i="1"/>
  <c r="C2690" i="1"/>
  <c r="Q2687" i="1"/>
  <c r="O2687" i="1"/>
  <c r="M2687" i="1"/>
  <c r="K2687" i="1"/>
  <c r="I2687" i="1"/>
  <c r="G2687" i="1"/>
  <c r="D2687" i="1"/>
  <c r="C2687" i="1"/>
  <c r="Q2684" i="1"/>
  <c r="O2684" i="1"/>
  <c r="M2684" i="1"/>
  <c r="K2684" i="1"/>
  <c r="I2684" i="1"/>
  <c r="G2684" i="1"/>
  <c r="D2684" i="1"/>
  <c r="C2684" i="1"/>
  <c r="Q2681" i="1"/>
  <c r="O2681" i="1"/>
  <c r="M2681" i="1"/>
  <c r="K2681" i="1"/>
  <c r="I2681" i="1"/>
  <c r="G2681" i="1"/>
  <c r="D2681" i="1"/>
  <c r="C2681" i="1"/>
  <c r="Q2678" i="1"/>
  <c r="O2678" i="1"/>
  <c r="M2678" i="1"/>
  <c r="K2678" i="1"/>
  <c r="I2678" i="1"/>
  <c r="G2678" i="1"/>
  <c r="D2678" i="1"/>
  <c r="C2678" i="1"/>
  <c r="Q2675" i="1"/>
  <c r="O2675" i="1"/>
  <c r="M2675" i="1"/>
  <c r="K2675" i="1"/>
  <c r="I2675" i="1"/>
  <c r="G2675" i="1"/>
  <c r="D2675" i="1"/>
  <c r="C2675" i="1"/>
  <c r="Q2672" i="1"/>
  <c r="O2672" i="1"/>
  <c r="M2672" i="1"/>
  <c r="K2672" i="1"/>
  <c r="I2672" i="1"/>
  <c r="G2672" i="1"/>
  <c r="D2672" i="1"/>
  <c r="C2672" i="1"/>
  <c r="Q2669" i="1"/>
  <c r="O2669" i="1"/>
  <c r="M2669" i="1"/>
  <c r="K2669" i="1"/>
  <c r="I2669" i="1"/>
  <c r="G2669" i="1"/>
  <c r="D2669" i="1"/>
  <c r="C2669" i="1"/>
  <c r="Q2666" i="1"/>
  <c r="O2666" i="1"/>
  <c r="M2666" i="1"/>
  <c r="K2666" i="1"/>
  <c r="I2666" i="1"/>
  <c r="G2666" i="1"/>
  <c r="D2666" i="1"/>
  <c r="C2666" i="1"/>
  <c r="Q2663" i="1"/>
  <c r="O2663" i="1"/>
  <c r="M2663" i="1"/>
  <c r="K2663" i="1"/>
  <c r="I2663" i="1"/>
  <c r="G2663" i="1"/>
  <c r="D2663" i="1"/>
  <c r="C2663" i="1"/>
  <c r="Q2660" i="1"/>
  <c r="O2660" i="1"/>
  <c r="M2660" i="1"/>
  <c r="K2660" i="1"/>
  <c r="I2660" i="1"/>
  <c r="G2660" i="1"/>
  <c r="D2660" i="1"/>
  <c r="C2660" i="1"/>
  <c r="Q2657" i="1"/>
  <c r="O2657" i="1"/>
  <c r="M2657" i="1"/>
  <c r="K2657" i="1"/>
  <c r="I2657" i="1"/>
  <c r="G2657" i="1"/>
  <c r="D2657" i="1"/>
  <c r="C2657" i="1"/>
  <c r="Q2654" i="1"/>
  <c r="O2654" i="1"/>
  <c r="M2654" i="1"/>
  <c r="K2654" i="1"/>
  <c r="I2654" i="1"/>
  <c r="G2654" i="1"/>
  <c r="D2654" i="1"/>
  <c r="C2654" i="1"/>
  <c r="Q2651" i="1"/>
  <c r="O2651" i="1"/>
  <c r="M2651" i="1"/>
  <c r="K2651" i="1"/>
  <c r="I2651" i="1"/>
  <c r="G2651" i="1"/>
  <c r="D2651" i="1"/>
  <c r="C2651" i="1"/>
  <c r="Q2648" i="1"/>
  <c r="O2648" i="1"/>
  <c r="M2648" i="1"/>
  <c r="K2648" i="1"/>
  <c r="I2648" i="1"/>
  <c r="G2648" i="1"/>
  <c r="D2648" i="1"/>
  <c r="C2648" i="1"/>
  <c r="Q2645" i="1"/>
  <c r="O2645" i="1"/>
  <c r="M2645" i="1"/>
  <c r="K2645" i="1"/>
  <c r="I2645" i="1"/>
  <c r="G2645" i="1"/>
  <c r="D2645" i="1"/>
  <c r="C2645" i="1"/>
  <c r="Q2642" i="1"/>
  <c r="O2642" i="1"/>
  <c r="M2642" i="1"/>
  <c r="K2642" i="1"/>
  <c r="I2642" i="1"/>
  <c r="G2642" i="1"/>
  <c r="D2642" i="1"/>
  <c r="C2642" i="1"/>
  <c r="Q2639" i="1"/>
  <c r="O2639" i="1"/>
  <c r="M2639" i="1"/>
  <c r="K2639" i="1"/>
  <c r="I2639" i="1"/>
  <c r="G2639" i="1"/>
  <c r="D2639" i="1"/>
  <c r="C2639" i="1"/>
  <c r="Q2636" i="1"/>
  <c r="O2636" i="1"/>
  <c r="M2636" i="1"/>
  <c r="K2636" i="1"/>
  <c r="I2636" i="1"/>
  <c r="G2636" i="1"/>
  <c r="D2636" i="1"/>
  <c r="C2636" i="1"/>
  <c r="Q2633" i="1"/>
  <c r="O2633" i="1"/>
  <c r="M2633" i="1"/>
  <c r="K2633" i="1"/>
  <c r="I2633" i="1"/>
  <c r="G2633" i="1"/>
  <c r="D2633" i="1"/>
  <c r="C2633" i="1"/>
  <c r="Q2630" i="1"/>
  <c r="O2630" i="1"/>
  <c r="M2630" i="1"/>
  <c r="K2630" i="1"/>
  <c r="I2630" i="1"/>
  <c r="G2630" i="1"/>
  <c r="D2630" i="1"/>
  <c r="C2630" i="1"/>
  <c r="Q2627" i="1"/>
  <c r="O2627" i="1"/>
  <c r="M2627" i="1"/>
  <c r="K2627" i="1"/>
  <c r="I2627" i="1"/>
  <c r="G2627" i="1"/>
  <c r="D2627" i="1"/>
  <c r="C2627" i="1"/>
  <c r="Q2624" i="1"/>
  <c r="O2624" i="1"/>
  <c r="M2624" i="1"/>
  <c r="K2624" i="1"/>
  <c r="I2624" i="1"/>
  <c r="G2624" i="1"/>
  <c r="D2624" i="1"/>
  <c r="C2624" i="1"/>
  <c r="Q2621" i="1"/>
  <c r="O2621" i="1"/>
  <c r="M2621" i="1"/>
  <c r="K2621" i="1"/>
  <c r="I2621" i="1"/>
  <c r="G2621" i="1"/>
  <c r="D2621" i="1"/>
  <c r="C2621" i="1"/>
  <c r="Q2618" i="1"/>
  <c r="O2618" i="1"/>
  <c r="M2618" i="1"/>
  <c r="K2618" i="1"/>
  <c r="I2618" i="1"/>
  <c r="G2618" i="1"/>
  <c r="D2618" i="1"/>
  <c r="C2618" i="1"/>
  <c r="Q2615" i="1"/>
  <c r="O2615" i="1"/>
  <c r="M2615" i="1"/>
  <c r="K2615" i="1"/>
  <c r="I2615" i="1"/>
  <c r="G2615" i="1"/>
  <c r="D2615" i="1"/>
  <c r="C2615" i="1"/>
  <c r="Q2612" i="1"/>
  <c r="O2612" i="1"/>
  <c r="M2612" i="1"/>
  <c r="K2612" i="1"/>
  <c r="I2612" i="1"/>
  <c r="G2612" i="1"/>
  <c r="D2612" i="1"/>
  <c r="C2612" i="1"/>
  <c r="Q2609" i="1"/>
  <c r="O2609" i="1"/>
  <c r="M2609" i="1"/>
  <c r="K2609" i="1"/>
  <c r="I2609" i="1"/>
  <c r="G2609" i="1"/>
  <c r="D2609" i="1"/>
  <c r="C2609" i="1"/>
  <c r="Q2606" i="1"/>
  <c r="O2606" i="1"/>
  <c r="M2606" i="1"/>
  <c r="K2606" i="1"/>
  <c r="I2606" i="1"/>
  <c r="G2606" i="1"/>
  <c r="D2606" i="1"/>
  <c r="C2606" i="1"/>
  <c r="Q2603" i="1"/>
  <c r="O2603" i="1"/>
  <c r="M2603" i="1"/>
  <c r="K2603" i="1"/>
  <c r="I2603" i="1"/>
  <c r="G2603" i="1"/>
  <c r="D2603" i="1"/>
  <c r="C2603" i="1"/>
  <c r="Q2600" i="1"/>
  <c r="O2600" i="1"/>
  <c r="M2600" i="1"/>
  <c r="K2600" i="1"/>
  <c r="I2600" i="1"/>
  <c r="G2600" i="1"/>
  <c r="D2600" i="1"/>
  <c r="C2600" i="1"/>
  <c r="Q2597" i="1"/>
  <c r="O2597" i="1"/>
  <c r="M2597" i="1"/>
  <c r="K2597" i="1"/>
  <c r="I2597" i="1"/>
  <c r="G2597" i="1"/>
  <c r="D2597" i="1"/>
  <c r="C2597" i="1"/>
  <c r="Q2594" i="1"/>
  <c r="O2594" i="1"/>
  <c r="M2594" i="1"/>
  <c r="K2594" i="1"/>
  <c r="I2594" i="1"/>
  <c r="G2594" i="1"/>
  <c r="D2594" i="1"/>
  <c r="C2594" i="1"/>
  <c r="Q2591" i="1"/>
  <c r="O2591" i="1"/>
  <c r="M2591" i="1"/>
  <c r="K2591" i="1"/>
  <c r="I2591" i="1"/>
  <c r="G2591" i="1"/>
  <c r="D2591" i="1"/>
  <c r="C2591" i="1"/>
  <c r="Q2588" i="1"/>
  <c r="O2588" i="1"/>
  <c r="M2588" i="1"/>
  <c r="K2588" i="1"/>
  <c r="I2588" i="1"/>
  <c r="G2588" i="1"/>
  <c r="D2588" i="1"/>
  <c r="C2588" i="1"/>
  <c r="Q2585" i="1"/>
  <c r="O2585" i="1"/>
  <c r="M2585" i="1"/>
  <c r="K2585" i="1"/>
  <c r="I2585" i="1"/>
  <c r="G2585" i="1"/>
  <c r="D2585" i="1"/>
  <c r="C2585" i="1"/>
  <c r="Q2582" i="1"/>
  <c r="O2582" i="1"/>
  <c r="M2582" i="1"/>
  <c r="K2582" i="1"/>
  <c r="I2582" i="1"/>
  <c r="G2582" i="1"/>
  <c r="D2582" i="1"/>
  <c r="C2582" i="1"/>
  <c r="Q2579" i="1"/>
  <c r="O2579" i="1"/>
  <c r="M2579" i="1"/>
  <c r="K2579" i="1"/>
  <c r="I2579" i="1"/>
  <c r="G2579" i="1"/>
  <c r="D2579" i="1"/>
  <c r="C2579" i="1"/>
  <c r="Q2576" i="1"/>
  <c r="O2576" i="1"/>
  <c r="M2576" i="1"/>
  <c r="K2576" i="1"/>
  <c r="I2576" i="1"/>
  <c r="G2576" i="1"/>
  <c r="D2576" i="1"/>
  <c r="C2576" i="1"/>
  <c r="Q2573" i="1"/>
  <c r="O2573" i="1"/>
  <c r="M2573" i="1"/>
  <c r="K2573" i="1"/>
  <c r="I2573" i="1"/>
  <c r="G2573" i="1"/>
  <c r="D2573" i="1"/>
  <c r="C2573" i="1"/>
  <c r="Q2570" i="1"/>
  <c r="O2570" i="1"/>
  <c r="M2570" i="1"/>
  <c r="K2570" i="1"/>
  <c r="I2570" i="1"/>
  <c r="G2570" i="1"/>
  <c r="D2570" i="1"/>
  <c r="C2570" i="1"/>
  <c r="Q2567" i="1"/>
  <c r="O2567" i="1"/>
  <c r="M2567" i="1"/>
  <c r="K2567" i="1"/>
  <c r="I2567" i="1"/>
  <c r="G2567" i="1"/>
  <c r="D2567" i="1"/>
  <c r="C2567" i="1"/>
  <c r="Q2564" i="1"/>
  <c r="O2564" i="1"/>
  <c r="M2564" i="1"/>
  <c r="K2564" i="1"/>
  <c r="I2564" i="1"/>
  <c r="G2564" i="1"/>
  <c r="D2564" i="1"/>
  <c r="C2564" i="1"/>
  <c r="Q2561" i="1"/>
  <c r="O2561" i="1"/>
  <c r="M2561" i="1"/>
  <c r="K2561" i="1"/>
  <c r="I2561" i="1"/>
  <c r="G2561" i="1"/>
  <c r="D2561" i="1"/>
  <c r="C2561" i="1"/>
  <c r="Q2558" i="1"/>
  <c r="O2558" i="1"/>
  <c r="M2558" i="1"/>
  <c r="K2558" i="1"/>
  <c r="I2558" i="1"/>
  <c r="G2558" i="1"/>
  <c r="D2558" i="1"/>
  <c r="C2558" i="1"/>
  <c r="Q2555" i="1"/>
  <c r="O2555" i="1"/>
  <c r="M2555" i="1"/>
  <c r="K2555" i="1"/>
  <c r="I2555" i="1"/>
  <c r="G2555" i="1"/>
  <c r="D2555" i="1"/>
  <c r="C2555" i="1"/>
  <c r="Q2552" i="1"/>
  <c r="O2552" i="1"/>
  <c r="M2552" i="1"/>
  <c r="K2552" i="1"/>
  <c r="I2552" i="1"/>
  <c r="G2552" i="1"/>
  <c r="D2552" i="1"/>
  <c r="C2552" i="1"/>
  <c r="Q2549" i="1"/>
  <c r="O2549" i="1"/>
  <c r="M2549" i="1"/>
  <c r="K2549" i="1"/>
  <c r="I2549" i="1"/>
  <c r="G2549" i="1"/>
  <c r="D2549" i="1"/>
  <c r="C2549" i="1"/>
  <c r="Q2546" i="1"/>
  <c r="O2546" i="1"/>
  <c r="M2546" i="1"/>
  <c r="K2546" i="1"/>
  <c r="I2546" i="1"/>
  <c r="G2546" i="1"/>
  <c r="D2546" i="1"/>
  <c r="C2546" i="1"/>
  <c r="Q2543" i="1"/>
  <c r="O2543" i="1"/>
  <c r="M2543" i="1"/>
  <c r="K2543" i="1"/>
  <c r="I2543" i="1"/>
  <c r="G2543" i="1"/>
  <c r="D2543" i="1"/>
  <c r="C2543" i="1"/>
  <c r="Q2540" i="1"/>
  <c r="O2540" i="1"/>
  <c r="M2540" i="1"/>
  <c r="K2540" i="1"/>
  <c r="I2540" i="1"/>
  <c r="G2540" i="1"/>
  <c r="D2540" i="1"/>
  <c r="C2540" i="1"/>
  <c r="Q2537" i="1"/>
  <c r="O2537" i="1"/>
  <c r="M2537" i="1"/>
  <c r="K2537" i="1"/>
  <c r="I2537" i="1"/>
  <c r="G2537" i="1"/>
  <c r="D2537" i="1"/>
  <c r="C2537" i="1"/>
  <c r="Q2534" i="1"/>
  <c r="O2534" i="1"/>
  <c r="M2534" i="1"/>
  <c r="K2534" i="1"/>
  <c r="I2534" i="1"/>
  <c r="G2534" i="1"/>
  <c r="D2534" i="1"/>
  <c r="C2534" i="1"/>
  <c r="Q2531" i="1"/>
  <c r="O2531" i="1"/>
  <c r="M2531" i="1"/>
  <c r="K2531" i="1"/>
  <c r="I2531" i="1"/>
  <c r="G2531" i="1"/>
  <c r="D2531" i="1"/>
  <c r="C2531" i="1"/>
  <c r="Q2528" i="1"/>
  <c r="O2528" i="1"/>
  <c r="M2528" i="1"/>
  <c r="K2528" i="1"/>
  <c r="I2528" i="1"/>
  <c r="G2528" i="1"/>
  <c r="D2528" i="1"/>
  <c r="C2528" i="1"/>
  <c r="Q2525" i="1"/>
  <c r="O2525" i="1"/>
  <c r="M2525" i="1"/>
  <c r="K2525" i="1"/>
  <c r="I2525" i="1"/>
  <c r="G2525" i="1"/>
  <c r="D2525" i="1"/>
  <c r="C2525" i="1"/>
  <c r="Q2522" i="1"/>
  <c r="O2522" i="1"/>
  <c r="M2522" i="1"/>
  <c r="K2522" i="1"/>
  <c r="I2522" i="1"/>
  <c r="G2522" i="1"/>
  <c r="D2522" i="1"/>
  <c r="C2522" i="1"/>
  <c r="Q2519" i="1"/>
  <c r="O2519" i="1"/>
  <c r="M2519" i="1"/>
  <c r="K2519" i="1"/>
  <c r="I2519" i="1"/>
  <c r="G2519" i="1"/>
  <c r="D2519" i="1"/>
  <c r="C2519" i="1"/>
  <c r="Q2516" i="1"/>
  <c r="O2516" i="1"/>
  <c r="M2516" i="1"/>
  <c r="K2516" i="1"/>
  <c r="I2516" i="1"/>
  <c r="G2516" i="1"/>
  <c r="D2516" i="1"/>
  <c r="C2516" i="1"/>
  <c r="Q2513" i="1"/>
  <c r="O2513" i="1"/>
  <c r="M2513" i="1"/>
  <c r="K2513" i="1"/>
  <c r="I2513" i="1"/>
  <c r="G2513" i="1"/>
  <c r="D2513" i="1"/>
  <c r="C2513" i="1"/>
  <c r="Q2510" i="1"/>
  <c r="O2510" i="1"/>
  <c r="M2510" i="1"/>
  <c r="K2510" i="1"/>
  <c r="I2510" i="1"/>
  <c r="G2510" i="1"/>
  <c r="D2510" i="1"/>
  <c r="C2510" i="1"/>
  <c r="Q2507" i="1"/>
  <c r="O2507" i="1"/>
  <c r="M2507" i="1"/>
  <c r="K2507" i="1"/>
  <c r="I2507" i="1"/>
  <c r="G2507" i="1"/>
  <c r="D2507" i="1"/>
  <c r="C2507" i="1"/>
  <c r="Q2504" i="1"/>
  <c r="O2504" i="1"/>
  <c r="M2504" i="1"/>
  <c r="K2504" i="1"/>
  <c r="I2504" i="1"/>
  <c r="G2504" i="1"/>
  <c r="D2504" i="1"/>
  <c r="C2504" i="1"/>
  <c r="Q2501" i="1"/>
  <c r="O2501" i="1"/>
  <c r="M2501" i="1"/>
  <c r="K2501" i="1"/>
  <c r="I2501" i="1"/>
  <c r="G2501" i="1"/>
  <c r="D2501" i="1"/>
  <c r="C2501" i="1"/>
  <c r="Q2498" i="1"/>
  <c r="O2498" i="1"/>
  <c r="M2498" i="1"/>
  <c r="K2498" i="1"/>
  <c r="I2498" i="1"/>
  <c r="G2498" i="1"/>
  <c r="D2498" i="1"/>
  <c r="C2498" i="1"/>
  <c r="Q2495" i="1"/>
  <c r="O2495" i="1"/>
  <c r="M2495" i="1"/>
  <c r="K2495" i="1"/>
  <c r="I2495" i="1"/>
  <c r="G2495" i="1"/>
  <c r="D2495" i="1"/>
  <c r="C2495" i="1"/>
  <c r="Q2492" i="1"/>
  <c r="O2492" i="1"/>
  <c r="M2492" i="1"/>
  <c r="K2492" i="1"/>
  <c r="I2492" i="1"/>
  <c r="G2492" i="1"/>
  <c r="D2492" i="1"/>
  <c r="C2492" i="1"/>
  <c r="Q2489" i="1"/>
  <c r="O2489" i="1"/>
  <c r="M2489" i="1"/>
  <c r="K2489" i="1"/>
  <c r="I2489" i="1"/>
  <c r="G2489" i="1"/>
  <c r="D2489" i="1"/>
  <c r="C2489" i="1"/>
  <c r="Q2486" i="1"/>
  <c r="O2486" i="1"/>
  <c r="M2486" i="1"/>
  <c r="K2486" i="1"/>
  <c r="I2486" i="1"/>
  <c r="G2486" i="1"/>
  <c r="D2486" i="1"/>
  <c r="C2486" i="1"/>
  <c r="Q2483" i="1"/>
  <c r="O2483" i="1"/>
  <c r="M2483" i="1"/>
  <c r="K2483" i="1"/>
  <c r="I2483" i="1"/>
  <c r="G2483" i="1"/>
  <c r="D2483" i="1"/>
  <c r="C2483" i="1"/>
  <c r="Q2480" i="1"/>
  <c r="O2480" i="1"/>
  <c r="M2480" i="1"/>
  <c r="K2480" i="1"/>
  <c r="I2480" i="1"/>
  <c r="G2480" i="1"/>
  <c r="D2480" i="1"/>
  <c r="C2480" i="1"/>
  <c r="Q2477" i="1"/>
  <c r="O2477" i="1"/>
  <c r="M2477" i="1"/>
  <c r="K2477" i="1"/>
  <c r="I2477" i="1"/>
  <c r="G2477" i="1"/>
  <c r="D2477" i="1"/>
  <c r="C2477" i="1"/>
  <c r="Q2474" i="1"/>
  <c r="O2474" i="1"/>
  <c r="M2474" i="1"/>
  <c r="K2474" i="1"/>
  <c r="I2474" i="1"/>
  <c r="G2474" i="1"/>
  <c r="D2474" i="1"/>
  <c r="C2474" i="1"/>
  <c r="Q2471" i="1"/>
  <c r="O2471" i="1"/>
  <c r="M2471" i="1"/>
  <c r="K2471" i="1"/>
  <c r="I2471" i="1"/>
  <c r="G2471" i="1"/>
  <c r="D2471" i="1"/>
  <c r="C2471" i="1"/>
  <c r="Q2468" i="1"/>
  <c r="O2468" i="1"/>
  <c r="M2468" i="1"/>
  <c r="K2468" i="1"/>
  <c r="I2468" i="1"/>
  <c r="G2468" i="1"/>
  <c r="D2468" i="1"/>
  <c r="C2468" i="1"/>
  <c r="Q2465" i="1"/>
  <c r="O2465" i="1"/>
  <c r="M2465" i="1"/>
  <c r="K2465" i="1"/>
  <c r="I2465" i="1"/>
  <c r="G2465" i="1"/>
  <c r="D2465" i="1"/>
  <c r="C2465" i="1"/>
  <c r="Q2462" i="1"/>
  <c r="O2462" i="1"/>
  <c r="M2462" i="1"/>
  <c r="K2462" i="1"/>
  <c r="I2462" i="1"/>
  <c r="G2462" i="1"/>
  <c r="D2462" i="1"/>
  <c r="C2462" i="1"/>
  <c r="Q2459" i="1"/>
  <c r="O2459" i="1"/>
  <c r="M2459" i="1"/>
  <c r="K2459" i="1"/>
  <c r="I2459" i="1"/>
  <c r="G2459" i="1"/>
  <c r="D2459" i="1"/>
  <c r="C2459" i="1"/>
  <c r="Q2456" i="1"/>
  <c r="O2456" i="1"/>
  <c r="M2456" i="1"/>
  <c r="K2456" i="1"/>
  <c r="I2456" i="1"/>
  <c r="G2456" i="1"/>
  <c r="D2456" i="1"/>
  <c r="C2456" i="1"/>
  <c r="Q2453" i="1"/>
  <c r="O2453" i="1"/>
  <c r="M2453" i="1"/>
  <c r="K2453" i="1"/>
  <c r="I2453" i="1"/>
  <c r="G2453" i="1"/>
  <c r="D2453" i="1"/>
  <c r="C2453" i="1"/>
  <c r="Q2450" i="1"/>
  <c r="O2450" i="1"/>
  <c r="M2450" i="1"/>
  <c r="K2450" i="1"/>
  <c r="I2450" i="1"/>
  <c r="G2450" i="1"/>
  <c r="D2450" i="1"/>
  <c r="C2450" i="1"/>
  <c r="Q2447" i="1"/>
  <c r="O2447" i="1"/>
  <c r="M2447" i="1"/>
  <c r="K2447" i="1"/>
  <c r="I2447" i="1"/>
  <c r="G2447" i="1"/>
  <c r="D2447" i="1"/>
  <c r="C2447" i="1"/>
  <c r="Q2444" i="1"/>
  <c r="O2444" i="1"/>
  <c r="M2444" i="1"/>
  <c r="K2444" i="1"/>
  <c r="I2444" i="1"/>
  <c r="G2444" i="1"/>
  <c r="D2444" i="1"/>
  <c r="C2444" i="1"/>
  <c r="Q2441" i="1"/>
  <c r="O2441" i="1"/>
  <c r="M2441" i="1"/>
  <c r="K2441" i="1"/>
  <c r="I2441" i="1"/>
  <c r="G2441" i="1"/>
  <c r="D2441" i="1"/>
  <c r="C2441" i="1"/>
  <c r="Q2438" i="1"/>
  <c r="O2438" i="1"/>
  <c r="M2438" i="1"/>
  <c r="K2438" i="1"/>
  <c r="I2438" i="1"/>
  <c r="G2438" i="1"/>
  <c r="D2438" i="1"/>
  <c r="C2438" i="1"/>
  <c r="Q2435" i="1"/>
  <c r="O2435" i="1"/>
  <c r="M2435" i="1"/>
  <c r="K2435" i="1"/>
  <c r="I2435" i="1"/>
  <c r="G2435" i="1"/>
  <c r="D2435" i="1"/>
  <c r="C2435" i="1"/>
  <c r="Q2432" i="1"/>
  <c r="O2432" i="1"/>
  <c r="M2432" i="1"/>
  <c r="K2432" i="1"/>
  <c r="I2432" i="1"/>
  <c r="G2432" i="1"/>
  <c r="D2432" i="1"/>
  <c r="C2432" i="1"/>
  <c r="Q2429" i="1"/>
  <c r="O2429" i="1"/>
  <c r="M2429" i="1"/>
  <c r="K2429" i="1"/>
  <c r="I2429" i="1"/>
  <c r="G2429" i="1"/>
  <c r="D2429" i="1"/>
  <c r="C2429" i="1"/>
  <c r="Q2426" i="1"/>
  <c r="O2426" i="1"/>
  <c r="M2426" i="1"/>
  <c r="K2426" i="1"/>
  <c r="I2426" i="1"/>
  <c r="G2426" i="1"/>
  <c r="D2426" i="1"/>
  <c r="C2426" i="1"/>
  <c r="Q2423" i="1"/>
  <c r="O2423" i="1"/>
  <c r="M2423" i="1"/>
  <c r="K2423" i="1"/>
  <c r="I2423" i="1"/>
  <c r="G2423" i="1"/>
  <c r="D2423" i="1"/>
  <c r="C2423" i="1"/>
  <c r="Q2420" i="1"/>
  <c r="O2420" i="1"/>
  <c r="M2420" i="1"/>
  <c r="K2420" i="1"/>
  <c r="I2420" i="1"/>
  <c r="G2420" i="1"/>
  <c r="D2420" i="1"/>
  <c r="C2420" i="1"/>
  <c r="Q2417" i="1"/>
  <c r="O2417" i="1"/>
  <c r="M2417" i="1"/>
  <c r="K2417" i="1"/>
  <c r="I2417" i="1"/>
  <c r="G2417" i="1"/>
  <c r="D2417" i="1"/>
  <c r="C2417" i="1"/>
  <c r="Q2414" i="1"/>
  <c r="O2414" i="1"/>
  <c r="M2414" i="1"/>
  <c r="K2414" i="1"/>
  <c r="I2414" i="1"/>
  <c r="G2414" i="1"/>
  <c r="D2414" i="1"/>
  <c r="C2414" i="1"/>
  <c r="Q2411" i="1"/>
  <c r="O2411" i="1"/>
  <c r="M2411" i="1"/>
  <c r="K2411" i="1"/>
  <c r="I2411" i="1"/>
  <c r="G2411" i="1"/>
  <c r="D2411" i="1"/>
  <c r="C2411" i="1"/>
  <c r="Q2408" i="1"/>
  <c r="O2408" i="1"/>
  <c r="M2408" i="1"/>
  <c r="K2408" i="1"/>
  <c r="I2408" i="1"/>
  <c r="G2408" i="1"/>
  <c r="D2408" i="1"/>
  <c r="C2408" i="1"/>
  <c r="Q2405" i="1"/>
  <c r="O2405" i="1"/>
  <c r="M2405" i="1"/>
  <c r="K2405" i="1"/>
  <c r="I2405" i="1"/>
  <c r="G2405" i="1"/>
  <c r="D2405" i="1"/>
  <c r="C2405" i="1"/>
  <c r="Q2402" i="1"/>
  <c r="O2402" i="1"/>
  <c r="M2402" i="1"/>
  <c r="K2402" i="1"/>
  <c r="I2402" i="1"/>
  <c r="G2402" i="1"/>
  <c r="D2402" i="1"/>
  <c r="C2402" i="1"/>
  <c r="Q2399" i="1"/>
  <c r="O2399" i="1"/>
  <c r="M2399" i="1"/>
  <c r="K2399" i="1"/>
  <c r="I2399" i="1"/>
  <c r="G2399" i="1"/>
  <c r="D2399" i="1"/>
  <c r="C2399" i="1"/>
  <c r="Q2396" i="1"/>
  <c r="O2396" i="1"/>
  <c r="M2396" i="1"/>
  <c r="K2396" i="1"/>
  <c r="I2396" i="1"/>
  <c r="G2396" i="1"/>
  <c r="D2396" i="1"/>
  <c r="C2396" i="1"/>
  <c r="Q2393" i="1"/>
  <c r="O2393" i="1"/>
  <c r="M2393" i="1"/>
  <c r="K2393" i="1"/>
  <c r="I2393" i="1"/>
  <c r="G2393" i="1"/>
  <c r="D2393" i="1"/>
  <c r="C2393" i="1"/>
  <c r="Q2390" i="1"/>
  <c r="O2390" i="1"/>
  <c r="M2390" i="1"/>
  <c r="K2390" i="1"/>
  <c r="I2390" i="1"/>
  <c r="G2390" i="1"/>
  <c r="D2390" i="1"/>
  <c r="C2390" i="1"/>
  <c r="Q2387" i="1"/>
  <c r="O2387" i="1"/>
  <c r="M2387" i="1"/>
  <c r="K2387" i="1"/>
  <c r="I2387" i="1"/>
  <c r="G2387" i="1"/>
  <c r="D2387" i="1"/>
  <c r="C2387" i="1"/>
  <c r="Q2384" i="1"/>
  <c r="O2384" i="1"/>
  <c r="M2384" i="1"/>
  <c r="K2384" i="1"/>
  <c r="I2384" i="1"/>
  <c r="G2384" i="1"/>
  <c r="D2384" i="1"/>
  <c r="C2384" i="1"/>
  <c r="Q2381" i="1"/>
  <c r="O2381" i="1"/>
  <c r="M2381" i="1"/>
  <c r="K2381" i="1"/>
  <c r="I2381" i="1"/>
  <c r="G2381" i="1"/>
  <c r="D2381" i="1"/>
  <c r="C2381" i="1"/>
  <c r="Q2378" i="1"/>
  <c r="O2378" i="1"/>
  <c r="M2378" i="1"/>
  <c r="K2378" i="1"/>
  <c r="I2378" i="1"/>
  <c r="G2378" i="1"/>
  <c r="D2378" i="1"/>
  <c r="C2378" i="1"/>
  <c r="Q2375" i="1"/>
  <c r="O2375" i="1"/>
  <c r="M2375" i="1"/>
  <c r="K2375" i="1"/>
  <c r="I2375" i="1"/>
  <c r="G2375" i="1"/>
  <c r="D2375" i="1"/>
  <c r="C2375" i="1"/>
  <c r="Q2372" i="1"/>
  <c r="O2372" i="1"/>
  <c r="M2372" i="1"/>
  <c r="K2372" i="1"/>
  <c r="I2372" i="1"/>
  <c r="G2372" i="1"/>
  <c r="D2372" i="1"/>
  <c r="C2372" i="1"/>
  <c r="Q2369" i="1"/>
  <c r="O2369" i="1"/>
  <c r="M2369" i="1"/>
  <c r="K2369" i="1"/>
  <c r="I2369" i="1"/>
  <c r="G2369" i="1"/>
  <c r="D2369" i="1"/>
  <c r="C2369" i="1"/>
  <c r="Q2366" i="1"/>
  <c r="O2366" i="1"/>
  <c r="M2366" i="1"/>
  <c r="K2366" i="1"/>
  <c r="I2366" i="1"/>
  <c r="G2366" i="1"/>
  <c r="D2366" i="1"/>
  <c r="C2366" i="1"/>
  <c r="Q2363" i="1"/>
  <c r="O2363" i="1"/>
  <c r="M2363" i="1"/>
  <c r="K2363" i="1"/>
  <c r="I2363" i="1"/>
  <c r="G2363" i="1"/>
  <c r="D2363" i="1"/>
  <c r="C2363" i="1"/>
  <c r="Q2360" i="1"/>
  <c r="O2360" i="1"/>
  <c r="M2360" i="1"/>
  <c r="K2360" i="1"/>
  <c r="I2360" i="1"/>
  <c r="G2360" i="1"/>
  <c r="D2360" i="1"/>
  <c r="C2360" i="1"/>
  <c r="Q2357" i="1"/>
  <c r="O2357" i="1"/>
  <c r="M2357" i="1"/>
  <c r="K2357" i="1"/>
  <c r="I2357" i="1"/>
  <c r="G2357" i="1"/>
  <c r="D2357" i="1"/>
  <c r="C2357" i="1"/>
  <c r="Q2354" i="1"/>
  <c r="O2354" i="1"/>
  <c r="M2354" i="1"/>
  <c r="K2354" i="1"/>
  <c r="I2354" i="1"/>
  <c r="G2354" i="1"/>
  <c r="D2354" i="1"/>
  <c r="C2354" i="1"/>
  <c r="Q2351" i="1"/>
  <c r="O2351" i="1"/>
  <c r="M2351" i="1"/>
  <c r="K2351" i="1"/>
  <c r="I2351" i="1"/>
  <c r="G2351" i="1"/>
  <c r="D2351" i="1"/>
  <c r="C2351" i="1"/>
  <c r="Q2348" i="1"/>
  <c r="O2348" i="1"/>
  <c r="M2348" i="1"/>
  <c r="K2348" i="1"/>
  <c r="I2348" i="1"/>
  <c r="G2348" i="1"/>
  <c r="D2348" i="1"/>
  <c r="C2348" i="1"/>
  <c r="Q2345" i="1"/>
  <c r="O2345" i="1"/>
  <c r="M2345" i="1"/>
  <c r="K2345" i="1"/>
  <c r="I2345" i="1"/>
  <c r="G2345" i="1"/>
  <c r="D2345" i="1"/>
  <c r="C2345" i="1"/>
  <c r="Q2342" i="1"/>
  <c r="O2342" i="1"/>
  <c r="M2342" i="1"/>
  <c r="K2342" i="1"/>
  <c r="I2342" i="1"/>
  <c r="G2342" i="1"/>
  <c r="D2342" i="1"/>
  <c r="C2342" i="1"/>
  <c r="Q2339" i="1"/>
  <c r="O2339" i="1"/>
  <c r="M2339" i="1"/>
  <c r="K2339" i="1"/>
  <c r="I2339" i="1"/>
  <c r="G2339" i="1"/>
  <c r="D2339" i="1"/>
  <c r="C2339" i="1"/>
  <c r="Q2336" i="1"/>
  <c r="O2336" i="1"/>
  <c r="M2336" i="1"/>
  <c r="K2336" i="1"/>
  <c r="I2336" i="1"/>
  <c r="G2336" i="1"/>
  <c r="D2336" i="1"/>
  <c r="C2336" i="1"/>
  <c r="Q2333" i="1"/>
  <c r="O2333" i="1"/>
  <c r="M2333" i="1"/>
  <c r="K2333" i="1"/>
  <c r="I2333" i="1"/>
  <c r="G2333" i="1"/>
  <c r="D2333" i="1"/>
  <c r="C2333" i="1"/>
  <c r="Q2330" i="1"/>
  <c r="O2330" i="1"/>
  <c r="M2330" i="1"/>
  <c r="K2330" i="1"/>
  <c r="I2330" i="1"/>
  <c r="G2330" i="1"/>
  <c r="D2330" i="1"/>
  <c r="C2330" i="1"/>
  <c r="Q2327" i="1"/>
  <c r="O2327" i="1"/>
  <c r="M2327" i="1"/>
  <c r="K2327" i="1"/>
  <c r="I2327" i="1"/>
  <c r="G2327" i="1"/>
  <c r="D2327" i="1"/>
  <c r="C2327" i="1"/>
  <c r="Q2324" i="1"/>
  <c r="O2324" i="1"/>
  <c r="M2324" i="1"/>
  <c r="K2324" i="1"/>
  <c r="I2324" i="1"/>
  <c r="G2324" i="1"/>
  <c r="D2324" i="1"/>
  <c r="C2324" i="1"/>
  <c r="Q2321" i="1"/>
  <c r="O2321" i="1"/>
  <c r="M2321" i="1"/>
  <c r="K2321" i="1"/>
  <c r="I2321" i="1"/>
  <c r="G2321" i="1"/>
  <c r="D2321" i="1"/>
  <c r="C2321" i="1"/>
  <c r="Q2318" i="1"/>
  <c r="O2318" i="1"/>
  <c r="M2318" i="1"/>
  <c r="K2318" i="1"/>
  <c r="I2318" i="1"/>
  <c r="G2318" i="1"/>
  <c r="D2318" i="1"/>
  <c r="C2318" i="1"/>
  <c r="Q2315" i="1"/>
  <c r="O2315" i="1"/>
  <c r="M2315" i="1"/>
  <c r="K2315" i="1"/>
  <c r="I2315" i="1"/>
  <c r="G2315" i="1"/>
  <c r="D2315" i="1"/>
  <c r="C2315" i="1"/>
  <c r="Q2312" i="1"/>
  <c r="O2312" i="1"/>
  <c r="M2312" i="1"/>
  <c r="K2312" i="1"/>
  <c r="I2312" i="1"/>
  <c r="G2312" i="1"/>
  <c r="D2312" i="1"/>
  <c r="C2312" i="1"/>
  <c r="Q2309" i="1"/>
  <c r="O2309" i="1"/>
  <c r="M2309" i="1"/>
  <c r="K2309" i="1"/>
  <c r="I2309" i="1"/>
  <c r="G2309" i="1"/>
  <c r="D2309" i="1"/>
  <c r="C2309" i="1"/>
  <c r="Q2306" i="1"/>
  <c r="O2306" i="1"/>
  <c r="M2306" i="1"/>
  <c r="K2306" i="1"/>
  <c r="I2306" i="1"/>
  <c r="G2306" i="1"/>
  <c r="D2306" i="1"/>
  <c r="C2306" i="1"/>
  <c r="Q2303" i="1"/>
  <c r="O2303" i="1"/>
  <c r="M2303" i="1"/>
  <c r="K2303" i="1"/>
  <c r="I2303" i="1"/>
  <c r="G2303" i="1"/>
  <c r="D2303" i="1"/>
  <c r="C2303" i="1"/>
  <c r="Q2300" i="1"/>
  <c r="O2300" i="1"/>
  <c r="M2300" i="1"/>
  <c r="K2300" i="1"/>
  <c r="I2300" i="1"/>
  <c r="G2300" i="1"/>
  <c r="D2300" i="1"/>
  <c r="C2300" i="1"/>
  <c r="Q2297" i="1"/>
  <c r="O2297" i="1"/>
  <c r="M2297" i="1"/>
  <c r="K2297" i="1"/>
  <c r="I2297" i="1"/>
  <c r="G2297" i="1"/>
  <c r="D2297" i="1"/>
  <c r="C2297" i="1"/>
  <c r="Q2294" i="1"/>
  <c r="O2294" i="1"/>
  <c r="M2294" i="1"/>
  <c r="K2294" i="1"/>
  <c r="I2294" i="1"/>
  <c r="G2294" i="1"/>
  <c r="D2294" i="1"/>
  <c r="C2294" i="1"/>
  <c r="Q2291" i="1"/>
  <c r="O2291" i="1"/>
  <c r="M2291" i="1"/>
  <c r="K2291" i="1"/>
  <c r="I2291" i="1"/>
  <c r="G2291" i="1"/>
  <c r="D2291" i="1"/>
  <c r="C2291" i="1"/>
  <c r="Q2288" i="1"/>
  <c r="O2288" i="1"/>
  <c r="M2288" i="1"/>
  <c r="K2288" i="1"/>
  <c r="I2288" i="1"/>
  <c r="G2288" i="1"/>
  <c r="D2288" i="1"/>
  <c r="C2288" i="1"/>
  <c r="Q2285" i="1"/>
  <c r="O2285" i="1"/>
  <c r="M2285" i="1"/>
  <c r="K2285" i="1"/>
  <c r="I2285" i="1"/>
  <c r="G2285" i="1"/>
  <c r="D2285" i="1"/>
  <c r="C2285" i="1"/>
  <c r="Q2282" i="1"/>
  <c r="O2282" i="1"/>
  <c r="M2282" i="1"/>
  <c r="K2282" i="1"/>
  <c r="I2282" i="1"/>
  <c r="G2282" i="1"/>
  <c r="D2282" i="1"/>
  <c r="C2282" i="1"/>
  <c r="Q2279" i="1"/>
  <c r="O2279" i="1"/>
  <c r="M2279" i="1"/>
  <c r="K2279" i="1"/>
  <c r="I2279" i="1"/>
  <c r="G2279" i="1"/>
  <c r="D2279" i="1"/>
  <c r="C2279" i="1"/>
  <c r="Q2276" i="1"/>
  <c r="O2276" i="1"/>
  <c r="M2276" i="1"/>
  <c r="K2276" i="1"/>
  <c r="I2276" i="1"/>
  <c r="G2276" i="1"/>
  <c r="D2276" i="1"/>
  <c r="C2276" i="1"/>
  <c r="Q2273" i="1"/>
  <c r="O2273" i="1"/>
  <c r="M2273" i="1"/>
  <c r="K2273" i="1"/>
  <c r="I2273" i="1"/>
  <c r="G2273" i="1"/>
  <c r="D2273" i="1"/>
  <c r="C2273" i="1"/>
  <c r="Q2270" i="1"/>
  <c r="O2270" i="1"/>
  <c r="M2270" i="1"/>
  <c r="K2270" i="1"/>
  <c r="I2270" i="1"/>
  <c r="G2270" i="1"/>
  <c r="D2270" i="1"/>
  <c r="C2270" i="1"/>
  <c r="Q2267" i="1"/>
  <c r="O2267" i="1"/>
  <c r="M2267" i="1"/>
  <c r="K2267" i="1"/>
  <c r="I2267" i="1"/>
  <c r="G2267" i="1"/>
  <c r="D2267" i="1"/>
  <c r="C2267" i="1"/>
  <c r="Q2264" i="1"/>
  <c r="O2264" i="1"/>
  <c r="M2264" i="1"/>
  <c r="K2264" i="1"/>
  <c r="I2264" i="1"/>
  <c r="G2264" i="1"/>
  <c r="D2264" i="1"/>
  <c r="C2264" i="1"/>
  <c r="Q2261" i="1"/>
  <c r="O2261" i="1"/>
  <c r="M2261" i="1"/>
  <c r="K2261" i="1"/>
  <c r="I2261" i="1"/>
  <c r="G2261" i="1"/>
  <c r="D2261" i="1"/>
  <c r="C2261" i="1"/>
  <c r="Q2258" i="1"/>
  <c r="O2258" i="1"/>
  <c r="M2258" i="1"/>
  <c r="K2258" i="1"/>
  <c r="I2258" i="1"/>
  <c r="G2258" i="1"/>
  <c r="D2258" i="1"/>
  <c r="C2258" i="1"/>
  <c r="Q2255" i="1"/>
  <c r="O2255" i="1"/>
  <c r="M2255" i="1"/>
  <c r="K2255" i="1"/>
  <c r="I2255" i="1"/>
  <c r="G2255" i="1"/>
  <c r="D2255" i="1"/>
  <c r="C2255" i="1"/>
  <c r="Q2252" i="1"/>
  <c r="O2252" i="1"/>
  <c r="M2252" i="1"/>
  <c r="K2252" i="1"/>
  <c r="I2252" i="1"/>
  <c r="G2252" i="1"/>
  <c r="D2252" i="1"/>
  <c r="C2252" i="1"/>
  <c r="Q2249" i="1"/>
  <c r="O2249" i="1"/>
  <c r="M2249" i="1"/>
  <c r="K2249" i="1"/>
  <c r="I2249" i="1"/>
  <c r="G2249" i="1"/>
  <c r="D2249" i="1"/>
  <c r="C2249" i="1"/>
  <c r="Q2246" i="1"/>
  <c r="O2246" i="1"/>
  <c r="M2246" i="1"/>
  <c r="K2246" i="1"/>
  <c r="I2246" i="1"/>
  <c r="G2246" i="1"/>
  <c r="D2246" i="1"/>
  <c r="C2246" i="1"/>
  <c r="Q2243" i="1"/>
  <c r="O2243" i="1"/>
  <c r="M2243" i="1"/>
  <c r="K2243" i="1"/>
  <c r="I2243" i="1"/>
  <c r="G2243" i="1"/>
  <c r="D2243" i="1"/>
  <c r="C2243" i="1"/>
  <c r="Q2240" i="1"/>
  <c r="O2240" i="1"/>
  <c r="M2240" i="1"/>
  <c r="K2240" i="1"/>
  <c r="I2240" i="1"/>
  <c r="G2240" i="1"/>
  <c r="D2240" i="1"/>
  <c r="C2240" i="1"/>
  <c r="Q2237" i="1"/>
  <c r="O2237" i="1"/>
  <c r="M2237" i="1"/>
  <c r="K2237" i="1"/>
  <c r="I2237" i="1"/>
  <c r="G2237" i="1"/>
  <c r="D2237" i="1"/>
  <c r="C2237" i="1"/>
  <c r="Q2234" i="1"/>
  <c r="O2234" i="1"/>
  <c r="M2234" i="1"/>
  <c r="K2234" i="1"/>
  <c r="I2234" i="1"/>
  <c r="G2234" i="1"/>
  <c r="D2234" i="1"/>
  <c r="C2234" i="1"/>
  <c r="Q2231" i="1"/>
  <c r="O2231" i="1"/>
  <c r="M2231" i="1"/>
  <c r="K2231" i="1"/>
  <c r="I2231" i="1"/>
  <c r="G2231" i="1"/>
  <c r="D2231" i="1"/>
  <c r="C2231" i="1"/>
  <c r="Q2228" i="1"/>
  <c r="O2228" i="1"/>
  <c r="M2228" i="1"/>
  <c r="K2228" i="1"/>
  <c r="I2228" i="1"/>
  <c r="G2228" i="1"/>
  <c r="D2228" i="1"/>
  <c r="C2228" i="1"/>
  <c r="Q2225" i="1"/>
  <c r="O2225" i="1"/>
  <c r="M2225" i="1"/>
  <c r="K2225" i="1"/>
  <c r="I2225" i="1"/>
  <c r="G2225" i="1"/>
  <c r="D2225" i="1"/>
  <c r="C2225" i="1"/>
  <c r="Q2222" i="1"/>
  <c r="O2222" i="1"/>
  <c r="M2222" i="1"/>
  <c r="K2222" i="1"/>
  <c r="I2222" i="1"/>
  <c r="G2222" i="1"/>
  <c r="D2222" i="1"/>
  <c r="C2222" i="1"/>
  <c r="Q2219" i="1"/>
  <c r="O2219" i="1"/>
  <c r="M2219" i="1"/>
  <c r="K2219" i="1"/>
  <c r="I2219" i="1"/>
  <c r="G2219" i="1"/>
  <c r="D2219" i="1"/>
  <c r="C2219" i="1"/>
  <c r="Q2216" i="1"/>
  <c r="O2216" i="1"/>
  <c r="M2216" i="1"/>
  <c r="K2216" i="1"/>
  <c r="I2216" i="1"/>
  <c r="G2216" i="1"/>
  <c r="D2216" i="1"/>
  <c r="C2216" i="1"/>
  <c r="Q2213" i="1"/>
  <c r="O2213" i="1"/>
  <c r="M2213" i="1"/>
  <c r="K2213" i="1"/>
  <c r="I2213" i="1"/>
  <c r="G2213" i="1"/>
  <c r="D2213" i="1"/>
  <c r="C2213" i="1"/>
  <c r="Q2210" i="1"/>
  <c r="O2210" i="1"/>
  <c r="M2210" i="1"/>
  <c r="K2210" i="1"/>
  <c r="I2210" i="1"/>
  <c r="G2210" i="1"/>
  <c r="D2210" i="1"/>
  <c r="C2210" i="1"/>
  <c r="Q2207" i="1"/>
  <c r="O2207" i="1"/>
  <c r="M2207" i="1"/>
  <c r="K2207" i="1"/>
  <c r="I2207" i="1"/>
  <c r="G2207" i="1"/>
  <c r="D2207" i="1"/>
  <c r="C2207" i="1"/>
  <c r="Q2204" i="1"/>
  <c r="O2204" i="1"/>
  <c r="M2204" i="1"/>
  <c r="K2204" i="1"/>
  <c r="I2204" i="1"/>
  <c r="G2204" i="1"/>
  <c r="D2204" i="1"/>
  <c r="C2204" i="1"/>
  <c r="Q2201" i="1"/>
  <c r="O2201" i="1"/>
  <c r="M2201" i="1"/>
  <c r="K2201" i="1"/>
  <c r="I2201" i="1"/>
  <c r="G2201" i="1"/>
  <c r="D2201" i="1"/>
  <c r="C2201" i="1"/>
  <c r="Q2198" i="1"/>
  <c r="O2198" i="1"/>
  <c r="M2198" i="1"/>
  <c r="K2198" i="1"/>
  <c r="I2198" i="1"/>
  <c r="G2198" i="1"/>
  <c r="D2198" i="1"/>
  <c r="C2198" i="1"/>
  <c r="Q2195" i="1"/>
  <c r="O2195" i="1"/>
  <c r="M2195" i="1"/>
  <c r="K2195" i="1"/>
  <c r="I2195" i="1"/>
  <c r="G2195" i="1"/>
  <c r="D2195" i="1"/>
  <c r="C2195" i="1"/>
  <c r="Q2192" i="1"/>
  <c r="O2192" i="1"/>
  <c r="M2192" i="1"/>
  <c r="K2192" i="1"/>
  <c r="I2192" i="1"/>
  <c r="G2192" i="1"/>
  <c r="D2192" i="1"/>
  <c r="C2192" i="1"/>
  <c r="Q2189" i="1"/>
  <c r="O2189" i="1"/>
  <c r="M2189" i="1"/>
  <c r="K2189" i="1"/>
  <c r="I2189" i="1"/>
  <c r="G2189" i="1"/>
  <c r="D2189" i="1"/>
  <c r="C2189" i="1"/>
  <c r="Q2186" i="1"/>
  <c r="O2186" i="1"/>
  <c r="M2186" i="1"/>
  <c r="K2186" i="1"/>
  <c r="I2186" i="1"/>
  <c r="G2186" i="1"/>
  <c r="D2186" i="1"/>
  <c r="C2186" i="1"/>
  <c r="Q2183" i="1"/>
  <c r="O2183" i="1"/>
  <c r="M2183" i="1"/>
  <c r="K2183" i="1"/>
  <c r="I2183" i="1"/>
  <c r="G2183" i="1"/>
  <c r="D2183" i="1"/>
  <c r="C2183" i="1"/>
  <c r="Q2180" i="1"/>
  <c r="O2180" i="1"/>
  <c r="M2180" i="1"/>
  <c r="K2180" i="1"/>
  <c r="I2180" i="1"/>
  <c r="G2180" i="1"/>
  <c r="D2180" i="1"/>
  <c r="C2180" i="1"/>
  <c r="Q2177" i="1"/>
  <c r="O2177" i="1"/>
  <c r="M2177" i="1"/>
  <c r="K2177" i="1"/>
  <c r="I2177" i="1"/>
  <c r="G2177" i="1"/>
  <c r="D2177" i="1"/>
  <c r="C2177" i="1"/>
  <c r="Q2174" i="1"/>
  <c r="O2174" i="1"/>
  <c r="M2174" i="1"/>
  <c r="K2174" i="1"/>
  <c r="I2174" i="1"/>
  <c r="G2174" i="1"/>
  <c r="D2174" i="1"/>
  <c r="C2174" i="1"/>
  <c r="Q2171" i="1"/>
  <c r="O2171" i="1"/>
  <c r="M2171" i="1"/>
  <c r="K2171" i="1"/>
  <c r="I2171" i="1"/>
  <c r="G2171" i="1"/>
  <c r="D2171" i="1"/>
  <c r="C2171" i="1"/>
  <c r="Q2168" i="1"/>
  <c r="O2168" i="1"/>
  <c r="M2168" i="1"/>
  <c r="K2168" i="1"/>
  <c r="I2168" i="1"/>
  <c r="G2168" i="1"/>
  <c r="D2168" i="1"/>
  <c r="C2168" i="1"/>
  <c r="Q2165" i="1"/>
  <c r="O2165" i="1"/>
  <c r="M2165" i="1"/>
  <c r="K2165" i="1"/>
  <c r="I2165" i="1"/>
  <c r="G2165" i="1"/>
  <c r="D2165" i="1"/>
  <c r="C2165" i="1"/>
  <c r="Q2162" i="1"/>
  <c r="O2162" i="1"/>
  <c r="M2162" i="1"/>
  <c r="K2162" i="1"/>
  <c r="I2162" i="1"/>
  <c r="G2162" i="1"/>
  <c r="D2162" i="1"/>
  <c r="C2162" i="1"/>
  <c r="Q2159" i="1"/>
  <c r="O2159" i="1"/>
  <c r="M2159" i="1"/>
  <c r="K2159" i="1"/>
  <c r="I2159" i="1"/>
  <c r="G2159" i="1"/>
  <c r="D2159" i="1"/>
  <c r="C2159" i="1"/>
  <c r="Q2156" i="1"/>
  <c r="O2156" i="1"/>
  <c r="M2156" i="1"/>
  <c r="K2156" i="1"/>
  <c r="I2156" i="1"/>
  <c r="G2156" i="1"/>
  <c r="D2156" i="1"/>
  <c r="C2156" i="1"/>
  <c r="Q2153" i="1"/>
  <c r="O2153" i="1"/>
  <c r="M2153" i="1"/>
  <c r="K2153" i="1"/>
  <c r="I2153" i="1"/>
  <c r="G2153" i="1"/>
  <c r="D2153" i="1"/>
  <c r="C2153" i="1"/>
  <c r="Q2150" i="1"/>
  <c r="O2150" i="1"/>
  <c r="M2150" i="1"/>
  <c r="K2150" i="1"/>
  <c r="I2150" i="1"/>
  <c r="G2150" i="1"/>
  <c r="D2150" i="1"/>
  <c r="C2150" i="1"/>
  <c r="Q2147" i="1"/>
  <c r="O2147" i="1"/>
  <c r="M2147" i="1"/>
  <c r="K2147" i="1"/>
  <c r="I2147" i="1"/>
  <c r="G2147" i="1"/>
  <c r="D2147" i="1"/>
  <c r="C2147" i="1"/>
  <c r="Q2144" i="1"/>
  <c r="O2144" i="1"/>
  <c r="M2144" i="1"/>
  <c r="K2144" i="1"/>
  <c r="I2144" i="1"/>
  <c r="G2144" i="1"/>
  <c r="D2144" i="1"/>
  <c r="C2144" i="1"/>
  <c r="Q2141" i="1"/>
  <c r="O2141" i="1"/>
  <c r="M2141" i="1"/>
  <c r="K2141" i="1"/>
  <c r="I2141" i="1"/>
  <c r="G2141" i="1"/>
  <c r="D2141" i="1"/>
  <c r="C2141" i="1"/>
  <c r="Q2138" i="1"/>
  <c r="O2138" i="1"/>
  <c r="M2138" i="1"/>
  <c r="K2138" i="1"/>
  <c r="I2138" i="1"/>
  <c r="G2138" i="1"/>
  <c r="D2138" i="1"/>
  <c r="C2138" i="1"/>
  <c r="Q2135" i="1"/>
  <c r="O2135" i="1"/>
  <c r="M2135" i="1"/>
  <c r="K2135" i="1"/>
  <c r="I2135" i="1"/>
  <c r="G2135" i="1"/>
  <c r="D2135" i="1"/>
  <c r="C2135" i="1"/>
  <c r="Q2132" i="1"/>
  <c r="O2132" i="1"/>
  <c r="M2132" i="1"/>
  <c r="K2132" i="1"/>
  <c r="I2132" i="1"/>
  <c r="G2132" i="1"/>
  <c r="D2132" i="1"/>
  <c r="C2132" i="1"/>
  <c r="Q2129" i="1"/>
  <c r="O2129" i="1"/>
  <c r="M2129" i="1"/>
  <c r="K2129" i="1"/>
  <c r="I2129" i="1"/>
  <c r="G2129" i="1"/>
  <c r="D2129" i="1"/>
  <c r="C2129" i="1"/>
  <c r="Q2126" i="1"/>
  <c r="O2126" i="1"/>
  <c r="M2126" i="1"/>
  <c r="K2126" i="1"/>
  <c r="I2126" i="1"/>
  <c r="G2126" i="1"/>
  <c r="D2126" i="1"/>
  <c r="C2126" i="1"/>
  <c r="Q2123" i="1"/>
  <c r="O2123" i="1"/>
  <c r="M2123" i="1"/>
  <c r="K2123" i="1"/>
  <c r="I2123" i="1"/>
  <c r="G2123" i="1"/>
  <c r="D2123" i="1"/>
  <c r="C2123" i="1"/>
  <c r="Q2120" i="1"/>
  <c r="O2120" i="1"/>
  <c r="M2120" i="1"/>
  <c r="K2120" i="1"/>
  <c r="I2120" i="1"/>
  <c r="G2120" i="1"/>
  <c r="D2120" i="1"/>
  <c r="C2120" i="1"/>
  <c r="Q2117" i="1"/>
  <c r="O2117" i="1"/>
  <c r="M2117" i="1"/>
  <c r="K2117" i="1"/>
  <c r="I2117" i="1"/>
  <c r="G2117" i="1"/>
  <c r="D2117" i="1"/>
  <c r="C2117" i="1"/>
  <c r="Q2114" i="1"/>
  <c r="O2114" i="1"/>
  <c r="M2114" i="1"/>
  <c r="K2114" i="1"/>
  <c r="I2114" i="1"/>
  <c r="G2114" i="1"/>
  <c r="D2114" i="1"/>
  <c r="C2114" i="1"/>
  <c r="Q2111" i="1"/>
  <c r="O2111" i="1"/>
  <c r="M2111" i="1"/>
  <c r="K2111" i="1"/>
  <c r="I2111" i="1"/>
  <c r="G2111" i="1"/>
  <c r="D2111" i="1"/>
  <c r="C2111" i="1"/>
  <c r="Q2108" i="1"/>
  <c r="O2108" i="1"/>
  <c r="M2108" i="1"/>
  <c r="K2108" i="1"/>
  <c r="I2108" i="1"/>
  <c r="G2108" i="1"/>
  <c r="D2108" i="1"/>
  <c r="C2108" i="1"/>
  <c r="Q2105" i="1"/>
  <c r="O2105" i="1"/>
  <c r="M2105" i="1"/>
  <c r="K2105" i="1"/>
  <c r="I2105" i="1"/>
  <c r="G2105" i="1"/>
  <c r="D2105" i="1"/>
  <c r="C2105" i="1"/>
  <c r="Q2102" i="1"/>
  <c r="O2102" i="1"/>
  <c r="M2102" i="1"/>
  <c r="K2102" i="1"/>
  <c r="I2102" i="1"/>
  <c r="G2102" i="1"/>
  <c r="D2102" i="1"/>
  <c r="C2102" i="1"/>
  <c r="Q2099" i="1"/>
  <c r="O2099" i="1"/>
  <c r="M2099" i="1"/>
  <c r="K2099" i="1"/>
  <c r="I2099" i="1"/>
  <c r="G2099" i="1"/>
  <c r="D2099" i="1"/>
  <c r="C2099" i="1"/>
  <c r="Q2096" i="1"/>
  <c r="O2096" i="1"/>
  <c r="M2096" i="1"/>
  <c r="K2096" i="1"/>
  <c r="I2096" i="1"/>
  <c r="G2096" i="1"/>
  <c r="D2096" i="1"/>
  <c r="C2096" i="1"/>
  <c r="Q2093" i="1"/>
  <c r="O2093" i="1"/>
  <c r="M2093" i="1"/>
  <c r="K2093" i="1"/>
  <c r="I2093" i="1"/>
  <c r="G2093" i="1"/>
  <c r="D2093" i="1"/>
  <c r="C2093" i="1"/>
  <c r="Q2090" i="1"/>
  <c r="O2090" i="1"/>
  <c r="M2090" i="1"/>
  <c r="K2090" i="1"/>
  <c r="I2090" i="1"/>
  <c r="G2090" i="1"/>
  <c r="D2090" i="1"/>
  <c r="C2090" i="1"/>
  <c r="Q2087" i="1"/>
  <c r="O2087" i="1"/>
  <c r="M2087" i="1"/>
  <c r="K2087" i="1"/>
  <c r="I2087" i="1"/>
  <c r="G2087" i="1"/>
  <c r="D2087" i="1"/>
  <c r="C2087" i="1"/>
  <c r="Q2084" i="1"/>
  <c r="O2084" i="1"/>
  <c r="M2084" i="1"/>
  <c r="K2084" i="1"/>
  <c r="I2084" i="1"/>
  <c r="G2084" i="1"/>
  <c r="D2084" i="1"/>
  <c r="C2084" i="1"/>
  <c r="Q2081" i="1"/>
  <c r="O2081" i="1"/>
  <c r="M2081" i="1"/>
  <c r="K2081" i="1"/>
  <c r="I2081" i="1"/>
  <c r="G2081" i="1"/>
  <c r="D2081" i="1"/>
  <c r="C2081" i="1"/>
  <c r="Q2078" i="1"/>
  <c r="O2078" i="1"/>
  <c r="M2078" i="1"/>
  <c r="K2078" i="1"/>
  <c r="I2078" i="1"/>
  <c r="G2078" i="1"/>
  <c r="D2078" i="1"/>
  <c r="C2078" i="1"/>
  <c r="Q2075" i="1"/>
  <c r="O2075" i="1"/>
  <c r="M2075" i="1"/>
  <c r="K2075" i="1"/>
  <c r="I2075" i="1"/>
  <c r="G2075" i="1"/>
  <c r="D2075" i="1"/>
  <c r="C2075" i="1"/>
  <c r="Q2072" i="1"/>
  <c r="O2072" i="1"/>
  <c r="M2072" i="1"/>
  <c r="K2072" i="1"/>
  <c r="I2072" i="1"/>
  <c r="G2072" i="1"/>
  <c r="D2072" i="1"/>
  <c r="C2072" i="1"/>
  <c r="Q2069" i="1"/>
  <c r="O2069" i="1"/>
  <c r="M2069" i="1"/>
  <c r="K2069" i="1"/>
  <c r="I2069" i="1"/>
  <c r="G2069" i="1"/>
  <c r="D2069" i="1"/>
  <c r="C2069" i="1"/>
  <c r="Q2066" i="1"/>
  <c r="O2066" i="1"/>
  <c r="M2066" i="1"/>
  <c r="K2066" i="1"/>
  <c r="I2066" i="1"/>
  <c r="G2066" i="1"/>
  <c r="D2066" i="1"/>
  <c r="C2066" i="1"/>
  <c r="Q2063" i="1"/>
  <c r="O2063" i="1"/>
  <c r="M2063" i="1"/>
  <c r="K2063" i="1"/>
  <c r="I2063" i="1"/>
  <c r="G2063" i="1"/>
  <c r="D2063" i="1"/>
  <c r="C2063" i="1"/>
  <c r="Q2060" i="1"/>
  <c r="O2060" i="1"/>
  <c r="M2060" i="1"/>
  <c r="K2060" i="1"/>
  <c r="I2060" i="1"/>
  <c r="G2060" i="1"/>
  <c r="D2060" i="1"/>
  <c r="C2060" i="1"/>
  <c r="Q2057" i="1"/>
  <c r="O2057" i="1"/>
  <c r="M2057" i="1"/>
  <c r="K2057" i="1"/>
  <c r="I2057" i="1"/>
  <c r="G2057" i="1"/>
  <c r="D2057" i="1"/>
  <c r="C2057" i="1"/>
  <c r="Q2054" i="1"/>
  <c r="O2054" i="1"/>
  <c r="M2054" i="1"/>
  <c r="K2054" i="1"/>
  <c r="I2054" i="1"/>
  <c r="G2054" i="1"/>
  <c r="D2054" i="1"/>
  <c r="C2054" i="1"/>
  <c r="Q2051" i="1"/>
  <c r="O2051" i="1"/>
  <c r="M2051" i="1"/>
  <c r="K2051" i="1"/>
  <c r="I2051" i="1"/>
  <c r="G2051" i="1"/>
  <c r="D2051" i="1"/>
  <c r="C2051" i="1"/>
  <c r="Q2048" i="1"/>
  <c r="O2048" i="1"/>
  <c r="M2048" i="1"/>
  <c r="K2048" i="1"/>
  <c r="I2048" i="1"/>
  <c r="G2048" i="1"/>
  <c r="D2048" i="1"/>
  <c r="C2048" i="1"/>
  <c r="Q2045" i="1"/>
  <c r="O2045" i="1"/>
  <c r="M2045" i="1"/>
  <c r="K2045" i="1"/>
  <c r="I2045" i="1"/>
  <c r="G2045" i="1"/>
  <c r="D2045" i="1"/>
  <c r="C2045" i="1"/>
  <c r="Q2042" i="1"/>
  <c r="O2042" i="1"/>
  <c r="M2042" i="1"/>
  <c r="K2042" i="1"/>
  <c r="I2042" i="1"/>
  <c r="G2042" i="1"/>
  <c r="D2042" i="1"/>
  <c r="C2042" i="1"/>
  <c r="Q2039" i="1"/>
  <c r="O2039" i="1"/>
  <c r="M2039" i="1"/>
  <c r="K2039" i="1"/>
  <c r="I2039" i="1"/>
  <c r="G2039" i="1"/>
  <c r="D2039" i="1"/>
  <c r="C2039" i="1"/>
  <c r="Q2036" i="1"/>
  <c r="O2036" i="1"/>
  <c r="M2036" i="1"/>
  <c r="K2036" i="1"/>
  <c r="I2036" i="1"/>
  <c r="G2036" i="1"/>
  <c r="D2036" i="1"/>
  <c r="C2036" i="1"/>
  <c r="Q2033" i="1"/>
  <c r="O2033" i="1"/>
  <c r="M2033" i="1"/>
  <c r="K2033" i="1"/>
  <c r="I2033" i="1"/>
  <c r="G2033" i="1"/>
  <c r="D2033" i="1"/>
  <c r="C2033" i="1"/>
  <c r="Q2030" i="1"/>
  <c r="O2030" i="1"/>
  <c r="M2030" i="1"/>
  <c r="K2030" i="1"/>
  <c r="I2030" i="1"/>
  <c r="G2030" i="1"/>
  <c r="D2030" i="1"/>
  <c r="C2030" i="1"/>
  <c r="Q2027" i="1"/>
  <c r="O2027" i="1"/>
  <c r="M2027" i="1"/>
  <c r="K2027" i="1"/>
  <c r="I2027" i="1"/>
  <c r="G2027" i="1"/>
  <c r="D2027" i="1"/>
  <c r="C2027" i="1"/>
  <c r="Q2024" i="1"/>
  <c r="O2024" i="1"/>
  <c r="M2024" i="1"/>
  <c r="K2024" i="1"/>
  <c r="I2024" i="1"/>
  <c r="G2024" i="1"/>
  <c r="D2024" i="1"/>
  <c r="C2024" i="1"/>
  <c r="Q2021" i="1"/>
  <c r="O2021" i="1"/>
  <c r="M2021" i="1"/>
  <c r="K2021" i="1"/>
  <c r="I2021" i="1"/>
  <c r="G2021" i="1"/>
  <c r="D2021" i="1"/>
  <c r="C2021" i="1"/>
  <c r="Q2018" i="1"/>
  <c r="O2018" i="1"/>
  <c r="M2018" i="1"/>
  <c r="K2018" i="1"/>
  <c r="I2018" i="1"/>
  <c r="G2018" i="1"/>
  <c r="D2018" i="1"/>
  <c r="C2018" i="1"/>
  <c r="Q2015" i="1"/>
  <c r="O2015" i="1"/>
  <c r="M2015" i="1"/>
  <c r="K2015" i="1"/>
  <c r="I2015" i="1"/>
  <c r="G2015" i="1"/>
  <c r="D2015" i="1"/>
  <c r="C2015" i="1"/>
  <c r="Q2012" i="1"/>
  <c r="O2012" i="1"/>
  <c r="M2012" i="1"/>
  <c r="K2012" i="1"/>
  <c r="I2012" i="1"/>
  <c r="G2012" i="1"/>
  <c r="D2012" i="1"/>
  <c r="C2012" i="1"/>
  <c r="Q2009" i="1"/>
  <c r="O2009" i="1"/>
  <c r="M2009" i="1"/>
  <c r="K2009" i="1"/>
  <c r="I2009" i="1"/>
  <c r="G2009" i="1"/>
  <c r="D2009" i="1"/>
  <c r="C2009" i="1"/>
  <c r="Q2006" i="1"/>
  <c r="O2006" i="1"/>
  <c r="M2006" i="1"/>
  <c r="K2006" i="1"/>
  <c r="I2006" i="1"/>
  <c r="G2006" i="1"/>
  <c r="D2006" i="1"/>
  <c r="C2006" i="1"/>
  <c r="Q2003" i="1"/>
  <c r="O2003" i="1"/>
  <c r="M2003" i="1"/>
  <c r="K2003" i="1"/>
  <c r="I2003" i="1"/>
  <c r="G2003" i="1"/>
  <c r="D2003" i="1"/>
  <c r="C2003" i="1"/>
  <c r="Q2000" i="1"/>
  <c r="O2000" i="1"/>
  <c r="M2000" i="1"/>
  <c r="K2000" i="1"/>
  <c r="I2000" i="1"/>
  <c r="G2000" i="1"/>
  <c r="D2000" i="1"/>
  <c r="C2000" i="1"/>
  <c r="Q1997" i="1"/>
  <c r="O1997" i="1"/>
  <c r="M1997" i="1"/>
  <c r="K1997" i="1"/>
  <c r="I1997" i="1"/>
  <c r="G1997" i="1"/>
  <c r="D1997" i="1"/>
  <c r="C1997" i="1"/>
  <c r="Q1994" i="1"/>
  <c r="O1994" i="1"/>
  <c r="M1994" i="1"/>
  <c r="K1994" i="1"/>
  <c r="I1994" i="1"/>
  <c r="G1994" i="1"/>
  <c r="D1994" i="1"/>
  <c r="C1994" i="1"/>
  <c r="Q1991" i="1"/>
  <c r="O1991" i="1"/>
  <c r="M1991" i="1"/>
  <c r="K1991" i="1"/>
  <c r="I1991" i="1"/>
  <c r="G1991" i="1"/>
  <c r="D1991" i="1"/>
  <c r="C1991" i="1"/>
  <c r="Q1988" i="1"/>
  <c r="O1988" i="1"/>
  <c r="M1988" i="1"/>
  <c r="K1988" i="1"/>
  <c r="I1988" i="1"/>
  <c r="G1988" i="1"/>
  <c r="D1988" i="1"/>
  <c r="C1988" i="1"/>
  <c r="Q1985" i="1"/>
  <c r="O1985" i="1"/>
  <c r="M1985" i="1"/>
  <c r="K1985" i="1"/>
  <c r="I1985" i="1"/>
  <c r="G1985" i="1"/>
  <c r="D1985" i="1"/>
  <c r="C1985" i="1"/>
  <c r="Q1982" i="1"/>
  <c r="O1982" i="1"/>
  <c r="M1982" i="1"/>
  <c r="K1982" i="1"/>
  <c r="I1982" i="1"/>
  <c r="G1982" i="1"/>
  <c r="D1982" i="1"/>
  <c r="C1982" i="1"/>
  <c r="Q1979" i="1"/>
  <c r="O1979" i="1"/>
  <c r="M1979" i="1"/>
  <c r="K1979" i="1"/>
  <c r="I1979" i="1"/>
  <c r="G1979" i="1"/>
  <c r="D1979" i="1"/>
  <c r="C1979" i="1"/>
  <c r="Q1976" i="1"/>
  <c r="O1976" i="1"/>
  <c r="M1976" i="1"/>
  <c r="K1976" i="1"/>
  <c r="I1976" i="1"/>
  <c r="G1976" i="1"/>
  <c r="D1976" i="1"/>
  <c r="C1976" i="1"/>
  <c r="Q1973" i="1"/>
  <c r="O1973" i="1"/>
  <c r="M1973" i="1"/>
  <c r="K1973" i="1"/>
  <c r="I1973" i="1"/>
  <c r="G1973" i="1"/>
  <c r="D1973" i="1"/>
  <c r="C1973" i="1"/>
  <c r="Q1970" i="1"/>
  <c r="O1970" i="1"/>
  <c r="M1970" i="1"/>
  <c r="K1970" i="1"/>
  <c r="I1970" i="1"/>
  <c r="G1970" i="1"/>
  <c r="D1970" i="1"/>
  <c r="C1970" i="1"/>
  <c r="Q1967" i="1"/>
  <c r="O1967" i="1"/>
  <c r="M1967" i="1"/>
  <c r="K1967" i="1"/>
  <c r="I1967" i="1"/>
  <c r="G1967" i="1"/>
  <c r="D1967" i="1"/>
  <c r="C1967" i="1"/>
  <c r="Q1964" i="1"/>
  <c r="O1964" i="1"/>
  <c r="M1964" i="1"/>
  <c r="K1964" i="1"/>
  <c r="I1964" i="1"/>
  <c r="G1964" i="1"/>
  <c r="D1964" i="1"/>
  <c r="C1964" i="1"/>
  <c r="Q1928" i="1"/>
  <c r="O1928" i="1"/>
  <c r="M1928" i="1"/>
  <c r="K1928" i="1"/>
  <c r="I1928" i="1"/>
  <c r="G1928" i="1"/>
  <c r="D1928" i="1"/>
  <c r="C1928" i="1"/>
  <c r="Q1925" i="1"/>
  <c r="O1925" i="1"/>
  <c r="M1925" i="1"/>
  <c r="K1925" i="1"/>
  <c r="I1925" i="1"/>
  <c r="G1925" i="1"/>
  <c r="D1925" i="1"/>
  <c r="C1925" i="1"/>
  <c r="Q1922" i="1"/>
  <c r="O1922" i="1"/>
  <c r="M1922" i="1"/>
  <c r="K1922" i="1"/>
  <c r="I1922" i="1"/>
  <c r="G1922" i="1"/>
  <c r="D1922" i="1"/>
  <c r="C1922" i="1"/>
  <c r="Q1919" i="1"/>
  <c r="O1919" i="1"/>
  <c r="M1919" i="1"/>
  <c r="K1919" i="1"/>
  <c r="I1919" i="1"/>
  <c r="G1919" i="1"/>
  <c r="D1919" i="1"/>
  <c r="C1919" i="1"/>
  <c r="Q1916" i="1"/>
  <c r="O1916" i="1"/>
  <c r="M1916" i="1"/>
  <c r="K1916" i="1"/>
  <c r="I1916" i="1"/>
  <c r="G1916" i="1"/>
  <c r="D1916" i="1"/>
  <c r="C1916" i="1"/>
  <c r="Q1913" i="1"/>
  <c r="O1913" i="1"/>
  <c r="M1913" i="1"/>
  <c r="K1913" i="1"/>
  <c r="I1913" i="1"/>
  <c r="G1913" i="1"/>
  <c r="D1913" i="1"/>
  <c r="C1913" i="1"/>
  <c r="Q1910" i="1"/>
  <c r="O1910" i="1"/>
  <c r="M1910" i="1"/>
  <c r="K1910" i="1"/>
  <c r="I1910" i="1"/>
  <c r="G1910" i="1"/>
  <c r="D1910" i="1"/>
  <c r="C1910" i="1"/>
  <c r="Q1907" i="1"/>
  <c r="O1907" i="1"/>
  <c r="M1907" i="1"/>
  <c r="K1907" i="1"/>
  <c r="I1907" i="1"/>
  <c r="G1907" i="1"/>
  <c r="D1907" i="1"/>
  <c r="C1907" i="1"/>
  <c r="Q1904" i="1"/>
  <c r="O1904" i="1"/>
  <c r="M1904" i="1"/>
  <c r="K1904" i="1"/>
  <c r="I1904" i="1"/>
  <c r="G1904" i="1"/>
  <c r="D1904" i="1"/>
  <c r="C1904" i="1"/>
  <c r="Q1901" i="1"/>
  <c r="O1901" i="1"/>
  <c r="M1901" i="1"/>
  <c r="K1901" i="1"/>
  <c r="I1901" i="1"/>
  <c r="G1901" i="1"/>
  <c r="D1901" i="1"/>
  <c r="C1901" i="1"/>
  <c r="Q1898" i="1"/>
  <c r="O1898" i="1"/>
  <c r="M1898" i="1"/>
  <c r="K1898" i="1"/>
  <c r="I1898" i="1"/>
  <c r="G1898" i="1"/>
  <c r="D1898" i="1"/>
  <c r="C1898" i="1"/>
  <c r="Q1895" i="1"/>
  <c r="O1895" i="1"/>
  <c r="M1895" i="1"/>
  <c r="K1895" i="1"/>
  <c r="I1895" i="1"/>
  <c r="G1895" i="1"/>
  <c r="D1895" i="1"/>
  <c r="C1895" i="1"/>
  <c r="Q1892" i="1"/>
  <c r="O1892" i="1"/>
  <c r="M1892" i="1"/>
  <c r="K1892" i="1"/>
  <c r="I1892" i="1"/>
  <c r="G1892" i="1"/>
  <c r="D1892" i="1"/>
  <c r="C1892" i="1"/>
  <c r="Q1889" i="1"/>
  <c r="O1889" i="1"/>
  <c r="M1889" i="1"/>
  <c r="K1889" i="1"/>
  <c r="I1889" i="1"/>
  <c r="G1889" i="1"/>
  <c r="D1889" i="1"/>
  <c r="C1889" i="1"/>
  <c r="Q1886" i="1"/>
  <c r="O1886" i="1"/>
  <c r="M1886" i="1"/>
  <c r="K1886" i="1"/>
  <c r="I1886" i="1"/>
  <c r="G1886" i="1"/>
  <c r="D1886" i="1"/>
  <c r="C1886" i="1"/>
  <c r="Q1883" i="1"/>
  <c r="O1883" i="1"/>
  <c r="M1883" i="1"/>
  <c r="K1883" i="1"/>
  <c r="I1883" i="1"/>
  <c r="G1883" i="1"/>
  <c r="D1883" i="1"/>
  <c r="C1883" i="1"/>
  <c r="Q1880" i="1"/>
  <c r="O1880" i="1"/>
  <c r="M1880" i="1"/>
  <c r="K1880" i="1"/>
  <c r="I1880" i="1"/>
  <c r="G1880" i="1"/>
  <c r="D1880" i="1"/>
  <c r="C1880" i="1"/>
  <c r="Q1877" i="1"/>
  <c r="O1877" i="1"/>
  <c r="M1877" i="1"/>
  <c r="K1877" i="1"/>
  <c r="I1877" i="1"/>
  <c r="G1877" i="1"/>
  <c r="D1877" i="1"/>
  <c r="C1877" i="1"/>
  <c r="Q1874" i="1"/>
  <c r="O1874" i="1"/>
  <c r="M1874" i="1"/>
  <c r="K1874" i="1"/>
  <c r="I1874" i="1"/>
  <c r="G1874" i="1"/>
  <c r="D1874" i="1"/>
  <c r="C1874" i="1"/>
  <c r="Q1871" i="1"/>
  <c r="O1871" i="1"/>
  <c r="M1871" i="1"/>
  <c r="K1871" i="1"/>
  <c r="I1871" i="1"/>
  <c r="G1871" i="1"/>
  <c r="D1871" i="1"/>
  <c r="C1871" i="1"/>
  <c r="Q1868" i="1"/>
  <c r="O1868" i="1"/>
  <c r="M1868" i="1"/>
  <c r="K1868" i="1"/>
  <c r="I1868" i="1"/>
  <c r="G1868" i="1"/>
  <c r="D1868" i="1"/>
  <c r="C1868" i="1"/>
  <c r="Q1865" i="1"/>
  <c r="O1865" i="1"/>
  <c r="M1865" i="1"/>
  <c r="K1865" i="1"/>
  <c r="I1865" i="1"/>
  <c r="G1865" i="1"/>
  <c r="D1865" i="1"/>
  <c r="C1865" i="1"/>
  <c r="Q1862" i="1"/>
  <c r="O1862" i="1"/>
  <c r="M1862" i="1"/>
  <c r="K1862" i="1"/>
  <c r="I1862" i="1"/>
  <c r="G1862" i="1"/>
  <c r="D1862" i="1"/>
  <c r="C1862" i="1"/>
  <c r="Q1859" i="1"/>
  <c r="O1859" i="1"/>
  <c r="M1859" i="1"/>
  <c r="K1859" i="1"/>
  <c r="I1859" i="1"/>
  <c r="G1859" i="1"/>
  <c r="D1859" i="1"/>
  <c r="C1859" i="1"/>
  <c r="Q1856" i="1"/>
  <c r="O1856" i="1"/>
  <c r="M1856" i="1"/>
  <c r="K1856" i="1"/>
  <c r="I1856" i="1"/>
  <c r="G1856" i="1"/>
  <c r="D1856" i="1"/>
  <c r="C1856" i="1"/>
  <c r="Q1853" i="1"/>
  <c r="O1853" i="1"/>
  <c r="M1853" i="1"/>
  <c r="K1853" i="1"/>
  <c r="I1853" i="1"/>
  <c r="G1853" i="1"/>
  <c r="D1853" i="1"/>
  <c r="C1853" i="1"/>
  <c r="Q1850" i="1"/>
  <c r="O1850" i="1"/>
  <c r="M1850" i="1"/>
  <c r="K1850" i="1"/>
  <c r="I1850" i="1"/>
  <c r="G1850" i="1"/>
  <c r="D1850" i="1"/>
  <c r="C1850" i="1"/>
  <c r="Q1847" i="1"/>
  <c r="O1847" i="1"/>
  <c r="M1847" i="1"/>
  <c r="K1847" i="1"/>
  <c r="I1847" i="1"/>
  <c r="G1847" i="1"/>
  <c r="D1847" i="1"/>
  <c r="C1847" i="1"/>
  <c r="Q1844" i="1"/>
  <c r="O1844" i="1"/>
  <c r="M1844" i="1"/>
  <c r="K1844" i="1"/>
  <c r="I1844" i="1"/>
  <c r="G1844" i="1"/>
  <c r="D1844" i="1"/>
  <c r="C1844" i="1"/>
  <c r="Q1841" i="1"/>
  <c r="O1841" i="1"/>
  <c r="M1841" i="1"/>
  <c r="K1841" i="1"/>
  <c r="I1841" i="1"/>
  <c r="G1841" i="1"/>
  <c r="D1841" i="1"/>
  <c r="C1841" i="1"/>
  <c r="Q1838" i="1"/>
  <c r="O1838" i="1"/>
  <c r="M1838" i="1"/>
  <c r="K1838" i="1"/>
  <c r="I1838" i="1"/>
  <c r="G1838" i="1"/>
  <c r="D1838" i="1"/>
  <c r="C1838" i="1"/>
  <c r="Q1835" i="1"/>
  <c r="O1835" i="1"/>
  <c r="M1835" i="1"/>
  <c r="K1835" i="1"/>
  <c r="I1835" i="1"/>
  <c r="G1835" i="1"/>
  <c r="D1835" i="1"/>
  <c r="C1835" i="1"/>
  <c r="Q1832" i="1"/>
  <c r="O1832" i="1"/>
  <c r="M1832" i="1"/>
  <c r="K1832" i="1"/>
  <c r="I1832" i="1"/>
  <c r="G1832" i="1"/>
  <c r="D1832" i="1"/>
  <c r="C1832" i="1"/>
  <c r="Q1829" i="1"/>
  <c r="O1829" i="1"/>
  <c r="M1829" i="1"/>
  <c r="K1829" i="1"/>
  <c r="I1829" i="1"/>
  <c r="G1829" i="1"/>
  <c r="D1829" i="1"/>
  <c r="C1829" i="1"/>
  <c r="Q1826" i="1"/>
  <c r="O1826" i="1"/>
  <c r="M1826" i="1"/>
  <c r="K1826" i="1"/>
  <c r="I1826" i="1"/>
  <c r="G1826" i="1"/>
  <c r="D1826" i="1"/>
  <c r="C1826" i="1"/>
  <c r="Q1823" i="1"/>
  <c r="O1823" i="1"/>
  <c r="M1823" i="1"/>
  <c r="K1823" i="1"/>
  <c r="I1823" i="1"/>
  <c r="G1823" i="1"/>
  <c r="D1823" i="1"/>
  <c r="C1823" i="1"/>
  <c r="Q1820" i="1"/>
  <c r="O1820" i="1"/>
  <c r="M1820" i="1"/>
  <c r="K1820" i="1"/>
  <c r="I1820" i="1"/>
  <c r="G1820" i="1"/>
  <c r="D1820" i="1"/>
  <c r="C1820" i="1"/>
  <c r="Q1817" i="1"/>
  <c r="O1817" i="1"/>
  <c r="M1817" i="1"/>
  <c r="K1817" i="1"/>
  <c r="I1817" i="1"/>
  <c r="G1817" i="1"/>
  <c r="D1817" i="1"/>
  <c r="C1817" i="1"/>
  <c r="Q1814" i="1"/>
  <c r="O1814" i="1"/>
  <c r="M1814" i="1"/>
  <c r="K1814" i="1"/>
  <c r="I1814" i="1"/>
  <c r="G1814" i="1"/>
  <c r="D1814" i="1"/>
  <c r="C1814" i="1"/>
  <c r="Q1811" i="1"/>
  <c r="O1811" i="1"/>
  <c r="M1811" i="1"/>
  <c r="K1811" i="1"/>
  <c r="I1811" i="1"/>
  <c r="G1811" i="1"/>
  <c r="D1811" i="1"/>
  <c r="C1811" i="1"/>
  <c r="Q1808" i="1"/>
  <c r="O1808" i="1"/>
  <c r="M1808" i="1"/>
  <c r="K1808" i="1"/>
  <c r="I1808" i="1"/>
  <c r="G1808" i="1"/>
  <c r="D1808" i="1"/>
  <c r="C1808" i="1"/>
  <c r="Q1805" i="1"/>
  <c r="O1805" i="1"/>
  <c r="M1805" i="1"/>
  <c r="K1805" i="1"/>
  <c r="I1805" i="1"/>
  <c r="G1805" i="1"/>
  <c r="D1805" i="1"/>
  <c r="C1805" i="1"/>
  <c r="Q1802" i="1"/>
  <c r="O1802" i="1"/>
  <c r="M1802" i="1"/>
  <c r="K1802" i="1"/>
  <c r="I1802" i="1"/>
  <c r="G1802" i="1"/>
  <c r="D1802" i="1"/>
  <c r="C1802" i="1"/>
  <c r="Q1799" i="1"/>
  <c r="O1799" i="1"/>
  <c r="M1799" i="1"/>
  <c r="K1799" i="1"/>
  <c r="I1799" i="1"/>
  <c r="G1799" i="1"/>
  <c r="D1799" i="1"/>
  <c r="C1799" i="1"/>
  <c r="Q1796" i="1"/>
  <c r="O1796" i="1"/>
  <c r="M1796" i="1"/>
  <c r="K1796" i="1"/>
  <c r="I1796" i="1"/>
  <c r="G1796" i="1"/>
  <c r="D1796" i="1"/>
  <c r="C1796" i="1"/>
  <c r="Q1793" i="1"/>
  <c r="O1793" i="1"/>
  <c r="M1793" i="1"/>
  <c r="K1793" i="1"/>
  <c r="I1793" i="1"/>
  <c r="G1793" i="1"/>
  <c r="D1793" i="1"/>
  <c r="C1793" i="1"/>
  <c r="Q1790" i="1"/>
  <c r="O1790" i="1"/>
  <c r="M1790" i="1"/>
  <c r="K1790" i="1"/>
  <c r="I1790" i="1"/>
  <c r="G1790" i="1"/>
  <c r="D1790" i="1"/>
  <c r="C1790" i="1"/>
  <c r="Q1787" i="1"/>
  <c r="O1787" i="1"/>
  <c r="M1787" i="1"/>
  <c r="K1787" i="1"/>
  <c r="I1787" i="1"/>
  <c r="G1787" i="1"/>
  <c r="D1787" i="1"/>
  <c r="C1787" i="1"/>
  <c r="Q1784" i="1"/>
  <c r="O1784" i="1"/>
  <c r="M1784" i="1"/>
  <c r="K1784" i="1"/>
  <c r="I1784" i="1"/>
  <c r="G1784" i="1"/>
  <c r="D1784" i="1"/>
  <c r="C1784" i="1"/>
  <c r="Q1781" i="1"/>
  <c r="O1781" i="1"/>
  <c r="M1781" i="1"/>
  <c r="K1781" i="1"/>
  <c r="I1781" i="1"/>
  <c r="G1781" i="1"/>
  <c r="D1781" i="1"/>
  <c r="C1781" i="1"/>
  <c r="Q1778" i="1"/>
  <c r="O1778" i="1"/>
  <c r="M1778" i="1"/>
  <c r="K1778" i="1"/>
  <c r="I1778" i="1"/>
  <c r="G1778" i="1"/>
  <c r="D1778" i="1"/>
  <c r="C1778" i="1"/>
  <c r="Q1775" i="1"/>
  <c r="O1775" i="1"/>
  <c r="M1775" i="1"/>
  <c r="K1775" i="1"/>
  <c r="I1775" i="1"/>
  <c r="G1775" i="1"/>
  <c r="D1775" i="1"/>
  <c r="C1775" i="1"/>
  <c r="Q1772" i="1"/>
  <c r="O1772" i="1"/>
  <c r="M1772" i="1"/>
  <c r="K1772" i="1"/>
  <c r="I1772" i="1"/>
  <c r="G1772" i="1"/>
  <c r="D1772" i="1"/>
  <c r="C1772" i="1"/>
  <c r="Q1769" i="1"/>
  <c r="O1769" i="1"/>
  <c r="M1769" i="1"/>
  <c r="K1769" i="1"/>
  <c r="I1769" i="1"/>
  <c r="G1769" i="1"/>
  <c r="D1769" i="1"/>
  <c r="C1769" i="1"/>
  <c r="Q1766" i="1"/>
  <c r="O1766" i="1"/>
  <c r="M1766" i="1"/>
  <c r="K1766" i="1"/>
  <c r="I1766" i="1"/>
  <c r="G1766" i="1"/>
  <c r="D1766" i="1"/>
  <c r="C1766" i="1"/>
  <c r="Q1763" i="1"/>
  <c r="O1763" i="1"/>
  <c r="M1763" i="1"/>
  <c r="K1763" i="1"/>
  <c r="I1763" i="1"/>
  <c r="G1763" i="1"/>
  <c r="D1763" i="1"/>
  <c r="C1763" i="1"/>
  <c r="Q1760" i="1"/>
  <c r="O1760" i="1"/>
  <c r="M1760" i="1"/>
  <c r="K1760" i="1"/>
  <c r="I1760" i="1"/>
  <c r="G1760" i="1"/>
  <c r="D1760" i="1"/>
  <c r="C1760" i="1"/>
  <c r="Q1757" i="1"/>
  <c r="O1757" i="1"/>
  <c r="M1757" i="1"/>
  <c r="K1757" i="1"/>
  <c r="I1757" i="1"/>
  <c r="G1757" i="1"/>
  <c r="D1757" i="1"/>
  <c r="C1757" i="1"/>
  <c r="Q1754" i="1"/>
  <c r="O1754" i="1"/>
  <c r="M1754" i="1"/>
  <c r="K1754" i="1"/>
  <c r="I1754" i="1"/>
  <c r="G1754" i="1"/>
  <c r="D1754" i="1"/>
  <c r="C1754" i="1"/>
  <c r="Q1751" i="1"/>
  <c r="O1751" i="1"/>
  <c r="M1751" i="1"/>
  <c r="K1751" i="1"/>
  <c r="I1751" i="1"/>
  <c r="G1751" i="1"/>
  <c r="D1751" i="1"/>
  <c r="C1751" i="1"/>
  <c r="Q1748" i="1"/>
  <c r="O1748" i="1"/>
  <c r="M1748" i="1"/>
  <c r="K1748" i="1"/>
  <c r="I1748" i="1"/>
  <c r="G1748" i="1"/>
  <c r="D1748" i="1"/>
  <c r="C1748" i="1"/>
  <c r="Q1745" i="1"/>
  <c r="O1745" i="1"/>
  <c r="M1745" i="1"/>
  <c r="K1745" i="1"/>
  <c r="I1745" i="1"/>
  <c r="G1745" i="1"/>
  <c r="D1745" i="1"/>
  <c r="C1745" i="1"/>
  <c r="Q1742" i="1"/>
  <c r="O1742" i="1"/>
  <c r="M1742" i="1"/>
  <c r="K1742" i="1"/>
  <c r="I1742" i="1"/>
  <c r="G1742" i="1"/>
  <c r="D1742" i="1"/>
  <c r="C1742" i="1"/>
  <c r="Q1739" i="1"/>
  <c r="O1739" i="1"/>
  <c r="M1739" i="1"/>
  <c r="K1739" i="1"/>
  <c r="I1739" i="1"/>
  <c r="G1739" i="1"/>
  <c r="D1739" i="1"/>
  <c r="C1739" i="1"/>
  <c r="Q1736" i="1"/>
  <c r="O1736" i="1"/>
  <c r="M1736" i="1"/>
  <c r="K1736" i="1"/>
  <c r="I1736" i="1"/>
  <c r="G1736" i="1"/>
  <c r="D1736" i="1"/>
  <c r="C1736" i="1"/>
  <c r="Q1733" i="1"/>
  <c r="O1733" i="1"/>
  <c r="M1733" i="1"/>
  <c r="K1733" i="1"/>
  <c r="I1733" i="1"/>
  <c r="G1733" i="1"/>
  <c r="D1733" i="1"/>
  <c r="C1733" i="1"/>
  <c r="Q1730" i="1"/>
  <c r="O1730" i="1"/>
  <c r="M1730" i="1"/>
  <c r="K1730" i="1"/>
  <c r="I1730" i="1"/>
  <c r="G1730" i="1"/>
  <c r="D1730" i="1"/>
  <c r="C1730" i="1"/>
  <c r="Q1727" i="1"/>
  <c r="O1727" i="1"/>
  <c r="M1727" i="1"/>
  <c r="K1727" i="1"/>
  <c r="I1727" i="1"/>
  <c r="G1727" i="1"/>
  <c r="D1727" i="1"/>
  <c r="C1727" i="1"/>
  <c r="Q1724" i="1"/>
  <c r="O1724" i="1"/>
  <c r="M1724" i="1"/>
  <c r="K1724" i="1"/>
  <c r="I1724" i="1"/>
  <c r="G1724" i="1"/>
  <c r="D1724" i="1"/>
  <c r="C1724" i="1"/>
  <c r="Q1721" i="1"/>
  <c r="O1721" i="1"/>
  <c r="M1721" i="1"/>
  <c r="K1721" i="1"/>
  <c r="I1721" i="1"/>
  <c r="G1721" i="1"/>
  <c r="D1721" i="1"/>
  <c r="C1721" i="1"/>
  <c r="Q1718" i="1"/>
  <c r="O1718" i="1"/>
  <c r="M1718" i="1"/>
  <c r="K1718" i="1"/>
  <c r="I1718" i="1"/>
  <c r="G1718" i="1"/>
  <c r="D1718" i="1"/>
  <c r="C1718" i="1"/>
  <c r="Q1715" i="1"/>
  <c r="O1715" i="1"/>
  <c r="M1715" i="1"/>
  <c r="K1715" i="1"/>
  <c r="I1715" i="1"/>
  <c r="G1715" i="1"/>
  <c r="D1715" i="1"/>
  <c r="C1715" i="1"/>
  <c r="Q1712" i="1"/>
  <c r="O1712" i="1"/>
  <c r="M1712" i="1"/>
  <c r="K1712" i="1"/>
  <c r="I1712" i="1"/>
  <c r="G1712" i="1"/>
  <c r="D1712" i="1"/>
  <c r="C1712" i="1"/>
  <c r="Q1709" i="1"/>
  <c r="O1709" i="1"/>
  <c r="M1709" i="1"/>
  <c r="K1709" i="1"/>
  <c r="I1709" i="1"/>
  <c r="G1709" i="1"/>
  <c r="D1709" i="1"/>
  <c r="C1709" i="1"/>
  <c r="Q1706" i="1"/>
  <c r="O1706" i="1"/>
  <c r="M1706" i="1"/>
  <c r="K1706" i="1"/>
  <c r="I1706" i="1"/>
  <c r="G1706" i="1"/>
  <c r="D1706" i="1"/>
  <c r="C1706" i="1"/>
  <c r="Q1703" i="1"/>
  <c r="O1703" i="1"/>
  <c r="M1703" i="1"/>
  <c r="K1703" i="1"/>
  <c r="I1703" i="1"/>
  <c r="G1703" i="1"/>
  <c r="D1703" i="1"/>
  <c r="C1703" i="1"/>
  <c r="Q1700" i="1"/>
  <c r="O1700" i="1"/>
  <c r="M1700" i="1"/>
  <c r="K1700" i="1"/>
  <c r="I1700" i="1"/>
  <c r="G1700" i="1"/>
  <c r="D1700" i="1"/>
  <c r="C1700" i="1"/>
  <c r="Q1697" i="1"/>
  <c r="O1697" i="1"/>
  <c r="M1697" i="1"/>
  <c r="K1697" i="1"/>
  <c r="I1697" i="1"/>
  <c r="G1697" i="1"/>
  <c r="D1697" i="1"/>
  <c r="C1697" i="1"/>
  <c r="Q1694" i="1"/>
  <c r="O1694" i="1"/>
  <c r="M1694" i="1"/>
  <c r="K1694" i="1"/>
  <c r="I1694" i="1"/>
  <c r="G1694" i="1"/>
  <c r="D1694" i="1"/>
  <c r="C1694" i="1"/>
  <c r="Q1691" i="1"/>
  <c r="O1691" i="1"/>
  <c r="M1691" i="1"/>
  <c r="K1691" i="1"/>
  <c r="I1691" i="1"/>
  <c r="G1691" i="1"/>
  <c r="D1691" i="1"/>
  <c r="C1691" i="1"/>
  <c r="Q1688" i="1"/>
  <c r="O1688" i="1"/>
  <c r="M1688" i="1"/>
  <c r="K1688" i="1"/>
  <c r="I1688" i="1"/>
  <c r="G1688" i="1"/>
  <c r="D1688" i="1"/>
  <c r="C1688" i="1"/>
  <c r="Q1685" i="1"/>
  <c r="O1685" i="1"/>
  <c r="M1685" i="1"/>
  <c r="K1685" i="1"/>
  <c r="I1685" i="1"/>
  <c r="G1685" i="1"/>
  <c r="D1685" i="1"/>
  <c r="C1685" i="1"/>
  <c r="Q1682" i="1"/>
  <c r="O1682" i="1"/>
  <c r="M1682" i="1"/>
  <c r="K1682" i="1"/>
  <c r="I1682" i="1"/>
  <c r="G1682" i="1"/>
  <c r="D1682" i="1"/>
  <c r="C1682" i="1"/>
  <c r="Q1679" i="1"/>
  <c r="O1679" i="1"/>
  <c r="M1679" i="1"/>
  <c r="K1679" i="1"/>
  <c r="I1679" i="1"/>
  <c r="G1679" i="1"/>
  <c r="D1679" i="1"/>
  <c r="C1679" i="1"/>
  <c r="Q1676" i="1"/>
  <c r="O1676" i="1"/>
  <c r="M1676" i="1"/>
  <c r="K1676" i="1"/>
  <c r="I1676" i="1"/>
  <c r="G1676" i="1"/>
  <c r="D1676" i="1"/>
  <c r="C1676" i="1"/>
  <c r="Q1673" i="1"/>
  <c r="O1673" i="1"/>
  <c r="M1673" i="1"/>
  <c r="K1673" i="1"/>
  <c r="I1673" i="1"/>
  <c r="G1673" i="1"/>
  <c r="D1673" i="1"/>
  <c r="C1673" i="1"/>
  <c r="Q1670" i="1"/>
  <c r="O1670" i="1"/>
  <c r="M1670" i="1"/>
  <c r="K1670" i="1"/>
  <c r="I1670" i="1"/>
  <c r="G1670" i="1"/>
  <c r="D1670" i="1"/>
  <c r="C1670" i="1"/>
  <c r="Q1667" i="1"/>
  <c r="O1667" i="1"/>
  <c r="M1667" i="1"/>
  <c r="K1667" i="1"/>
  <c r="I1667" i="1"/>
  <c r="G1667" i="1"/>
  <c r="D1667" i="1"/>
  <c r="C1667" i="1"/>
  <c r="Q1664" i="1"/>
  <c r="O1664" i="1"/>
  <c r="M1664" i="1"/>
  <c r="K1664" i="1"/>
  <c r="I1664" i="1"/>
  <c r="G1664" i="1"/>
  <c r="D1664" i="1"/>
  <c r="C1664" i="1"/>
  <c r="Q1661" i="1"/>
  <c r="O1661" i="1"/>
  <c r="M1661" i="1"/>
  <c r="K1661" i="1"/>
  <c r="I1661" i="1"/>
  <c r="G1661" i="1"/>
  <c r="D1661" i="1"/>
  <c r="C1661" i="1"/>
  <c r="Q1658" i="1"/>
  <c r="O1658" i="1"/>
  <c r="M1658" i="1"/>
  <c r="K1658" i="1"/>
  <c r="I1658" i="1"/>
  <c r="G1658" i="1"/>
  <c r="D1658" i="1"/>
  <c r="C1658" i="1"/>
  <c r="Q1655" i="1"/>
  <c r="O1655" i="1"/>
  <c r="M1655" i="1"/>
  <c r="K1655" i="1"/>
  <c r="I1655" i="1"/>
  <c r="G1655" i="1"/>
  <c r="D1655" i="1"/>
  <c r="C1655" i="1"/>
  <c r="Q1652" i="1"/>
  <c r="O1652" i="1"/>
  <c r="M1652" i="1"/>
  <c r="K1652" i="1"/>
  <c r="I1652" i="1"/>
  <c r="G1652" i="1"/>
  <c r="D1652" i="1"/>
  <c r="C1652" i="1"/>
  <c r="Q1649" i="1"/>
  <c r="O1649" i="1"/>
  <c r="M1649" i="1"/>
  <c r="K1649" i="1"/>
  <c r="I1649" i="1"/>
  <c r="G1649" i="1"/>
  <c r="D1649" i="1"/>
  <c r="C1649" i="1"/>
  <c r="Q1646" i="1"/>
  <c r="O1646" i="1"/>
  <c r="M1646" i="1"/>
  <c r="K1646" i="1"/>
  <c r="I1646" i="1"/>
  <c r="G1646" i="1"/>
  <c r="D1646" i="1"/>
  <c r="C1646" i="1"/>
  <c r="Q1643" i="1"/>
  <c r="O1643" i="1"/>
  <c r="M1643" i="1"/>
  <c r="K1643" i="1"/>
  <c r="I1643" i="1"/>
  <c r="G1643" i="1"/>
  <c r="D1643" i="1"/>
  <c r="C1643" i="1"/>
  <c r="Q1640" i="1"/>
  <c r="O1640" i="1"/>
  <c r="M1640" i="1"/>
  <c r="K1640" i="1"/>
  <c r="I1640" i="1"/>
  <c r="G1640" i="1"/>
  <c r="D1640" i="1"/>
  <c r="C1640" i="1"/>
  <c r="Q1637" i="1"/>
  <c r="O1637" i="1"/>
  <c r="M1637" i="1"/>
  <c r="K1637" i="1"/>
  <c r="I1637" i="1"/>
  <c r="G1637" i="1"/>
  <c r="D1637" i="1"/>
  <c r="C1637" i="1"/>
  <c r="Q1634" i="1"/>
  <c r="O1634" i="1"/>
  <c r="M1634" i="1"/>
  <c r="K1634" i="1"/>
  <c r="I1634" i="1"/>
  <c r="G1634" i="1"/>
  <c r="D1634" i="1"/>
  <c r="C1634" i="1"/>
  <c r="Q1631" i="1"/>
  <c r="O1631" i="1"/>
  <c r="M1631" i="1"/>
  <c r="K1631" i="1"/>
  <c r="I1631" i="1"/>
  <c r="G1631" i="1"/>
  <c r="D1631" i="1"/>
  <c r="C1631" i="1"/>
  <c r="Q1628" i="1"/>
  <c r="O1628" i="1"/>
  <c r="M1628" i="1"/>
  <c r="K1628" i="1"/>
  <c r="I1628" i="1"/>
  <c r="G1628" i="1"/>
  <c r="D1628" i="1"/>
  <c r="C1628" i="1"/>
  <c r="Q1625" i="1"/>
  <c r="O1625" i="1"/>
  <c r="M1625" i="1"/>
  <c r="K1625" i="1"/>
  <c r="I1625" i="1"/>
  <c r="G1625" i="1"/>
  <c r="D1625" i="1"/>
  <c r="C1625" i="1"/>
  <c r="Q1622" i="1"/>
  <c r="O1622" i="1"/>
  <c r="M1622" i="1"/>
  <c r="K1622" i="1"/>
  <c r="I1622" i="1"/>
  <c r="G1622" i="1"/>
  <c r="D1622" i="1"/>
  <c r="C1622" i="1"/>
  <c r="Q1619" i="1"/>
  <c r="O1619" i="1"/>
  <c r="M1619" i="1"/>
  <c r="K1619" i="1"/>
  <c r="I1619" i="1"/>
  <c r="G1619" i="1"/>
  <c r="D1619" i="1"/>
  <c r="C1619" i="1"/>
  <c r="Q1616" i="1"/>
  <c r="O1616" i="1"/>
  <c r="M1616" i="1"/>
  <c r="K1616" i="1"/>
  <c r="I1616" i="1"/>
  <c r="G1616" i="1"/>
  <c r="D1616" i="1"/>
  <c r="C1616" i="1"/>
  <c r="Q1613" i="1"/>
  <c r="O1613" i="1"/>
  <c r="M1613" i="1"/>
  <c r="K1613" i="1"/>
  <c r="I1613" i="1"/>
  <c r="G1613" i="1"/>
  <c r="D1613" i="1"/>
  <c r="C1613" i="1"/>
  <c r="Q1610" i="1"/>
  <c r="O1610" i="1"/>
  <c r="M1610" i="1"/>
  <c r="K1610" i="1"/>
  <c r="I1610" i="1"/>
  <c r="G1610" i="1"/>
  <c r="D1610" i="1"/>
  <c r="C1610" i="1"/>
  <c r="Q1607" i="1"/>
  <c r="O1607" i="1"/>
  <c r="M1607" i="1"/>
  <c r="K1607" i="1"/>
  <c r="I1607" i="1"/>
  <c r="G1607" i="1"/>
  <c r="D1607" i="1"/>
  <c r="C1607" i="1"/>
  <c r="Q1604" i="1"/>
  <c r="O1604" i="1"/>
  <c r="M1604" i="1"/>
  <c r="K1604" i="1"/>
  <c r="I1604" i="1"/>
  <c r="G1604" i="1"/>
  <c r="D1604" i="1"/>
  <c r="C1604" i="1"/>
  <c r="Q1601" i="1"/>
  <c r="O1601" i="1"/>
  <c r="M1601" i="1"/>
  <c r="K1601" i="1"/>
  <c r="I1601" i="1"/>
  <c r="G1601" i="1"/>
  <c r="D1601" i="1"/>
  <c r="C1601" i="1"/>
  <c r="Q1598" i="1"/>
  <c r="O1598" i="1"/>
  <c r="M1598" i="1"/>
  <c r="K1598" i="1"/>
  <c r="I1598" i="1"/>
  <c r="G1598" i="1"/>
  <c r="D1598" i="1"/>
  <c r="C1598" i="1"/>
  <c r="Q1595" i="1"/>
  <c r="O1595" i="1"/>
  <c r="M1595" i="1"/>
  <c r="K1595" i="1"/>
  <c r="I1595" i="1"/>
  <c r="G1595" i="1"/>
  <c r="D1595" i="1"/>
  <c r="C1595" i="1"/>
  <c r="Q1592" i="1"/>
  <c r="O1592" i="1"/>
  <c r="M1592" i="1"/>
  <c r="K1592" i="1"/>
  <c r="I1592" i="1"/>
  <c r="G1592" i="1"/>
  <c r="D1592" i="1"/>
  <c r="C1592" i="1"/>
  <c r="Q1589" i="1"/>
  <c r="O1589" i="1"/>
  <c r="M1589" i="1"/>
  <c r="K1589" i="1"/>
  <c r="I1589" i="1"/>
  <c r="G1589" i="1"/>
  <c r="D1589" i="1"/>
  <c r="C1589" i="1"/>
  <c r="Q1586" i="1"/>
  <c r="O1586" i="1"/>
  <c r="M1586" i="1"/>
  <c r="K1586" i="1"/>
  <c r="I1586" i="1"/>
  <c r="G1586" i="1"/>
  <c r="D1586" i="1"/>
  <c r="C1586" i="1"/>
  <c r="Q1583" i="1"/>
  <c r="O1583" i="1"/>
  <c r="M1583" i="1"/>
  <c r="K1583" i="1"/>
  <c r="I1583" i="1"/>
  <c r="G1583" i="1"/>
  <c r="D1583" i="1"/>
  <c r="C1583" i="1"/>
  <c r="Q1580" i="1"/>
  <c r="O1580" i="1"/>
  <c r="M1580" i="1"/>
  <c r="K1580" i="1"/>
  <c r="I1580" i="1"/>
  <c r="G1580" i="1"/>
  <c r="D1580" i="1"/>
  <c r="C1580" i="1"/>
  <c r="Q1577" i="1"/>
  <c r="O1577" i="1"/>
  <c r="M1577" i="1"/>
  <c r="K1577" i="1"/>
  <c r="I1577" i="1"/>
  <c r="G1577" i="1"/>
  <c r="D1577" i="1"/>
  <c r="C1577" i="1"/>
  <c r="Q1574" i="1"/>
  <c r="O1574" i="1"/>
  <c r="M1574" i="1"/>
  <c r="K1574" i="1"/>
  <c r="I1574" i="1"/>
  <c r="G1574" i="1"/>
  <c r="D1574" i="1"/>
  <c r="C1574" i="1"/>
  <c r="Q1571" i="1"/>
  <c r="O1571" i="1"/>
  <c r="M1571" i="1"/>
  <c r="K1571" i="1"/>
  <c r="I1571" i="1"/>
  <c r="G1571" i="1"/>
  <c r="D1571" i="1"/>
  <c r="C1571" i="1"/>
  <c r="Q1568" i="1"/>
  <c r="O1568" i="1"/>
  <c r="M1568" i="1"/>
  <c r="K1568" i="1"/>
  <c r="I1568" i="1"/>
  <c r="G1568" i="1"/>
  <c r="D1568" i="1"/>
  <c r="C1568" i="1"/>
  <c r="Q1565" i="1"/>
  <c r="O1565" i="1"/>
  <c r="M1565" i="1"/>
  <c r="K1565" i="1"/>
  <c r="I1565" i="1"/>
  <c r="G1565" i="1"/>
  <c r="D1565" i="1"/>
  <c r="C1565" i="1"/>
  <c r="Q1562" i="1"/>
  <c r="O1562" i="1"/>
  <c r="M1562" i="1"/>
  <c r="K1562" i="1"/>
  <c r="I1562" i="1"/>
  <c r="G1562" i="1"/>
  <c r="D1562" i="1"/>
  <c r="C1562" i="1"/>
  <c r="Q1559" i="1"/>
  <c r="O1559" i="1"/>
  <c r="M1559" i="1"/>
  <c r="K1559" i="1"/>
  <c r="I1559" i="1"/>
  <c r="G1559" i="1"/>
  <c r="D1559" i="1"/>
  <c r="C1559" i="1"/>
  <c r="Q1556" i="1"/>
  <c r="O1556" i="1"/>
  <c r="M1556" i="1"/>
  <c r="K1556" i="1"/>
  <c r="I1556" i="1"/>
  <c r="G1556" i="1"/>
  <c r="D1556" i="1"/>
  <c r="C1556" i="1"/>
  <c r="Q1961" i="1"/>
  <c r="O1961" i="1"/>
  <c r="M1961" i="1"/>
  <c r="K1961" i="1"/>
  <c r="I1961" i="1"/>
  <c r="G1961" i="1"/>
  <c r="D1961" i="1"/>
  <c r="C1961" i="1"/>
  <c r="Q1553" i="1"/>
  <c r="O1553" i="1"/>
  <c r="M1553" i="1"/>
  <c r="K1553" i="1"/>
  <c r="I1553" i="1"/>
  <c r="G1553" i="1"/>
  <c r="D1553" i="1"/>
  <c r="C1553" i="1"/>
  <c r="Q1550" i="1"/>
  <c r="O1550" i="1"/>
  <c r="M1550" i="1"/>
  <c r="K1550" i="1"/>
  <c r="I1550" i="1"/>
  <c r="G1550" i="1"/>
  <c r="D1550" i="1"/>
  <c r="C1550" i="1"/>
  <c r="Q1547" i="1"/>
  <c r="O1547" i="1"/>
  <c r="M1547" i="1"/>
  <c r="K1547" i="1"/>
  <c r="I1547" i="1"/>
  <c r="G1547" i="1"/>
  <c r="D1547" i="1"/>
  <c r="C1547" i="1"/>
  <c r="Q1544" i="1"/>
  <c r="O1544" i="1"/>
  <c r="M1544" i="1"/>
  <c r="K1544" i="1"/>
  <c r="I1544" i="1"/>
  <c r="G1544" i="1"/>
  <c r="D1544" i="1"/>
  <c r="C1544" i="1"/>
  <c r="Q1541" i="1"/>
  <c r="O1541" i="1"/>
  <c r="M1541" i="1"/>
  <c r="K1541" i="1"/>
  <c r="I1541" i="1"/>
  <c r="G1541" i="1"/>
  <c r="D1541" i="1"/>
  <c r="C1541" i="1"/>
  <c r="Q1538" i="1"/>
  <c r="O1538" i="1"/>
  <c r="M1538" i="1"/>
  <c r="K1538" i="1"/>
  <c r="I1538" i="1"/>
  <c r="G1538" i="1"/>
  <c r="D1538" i="1"/>
  <c r="C1538" i="1"/>
  <c r="Q1535" i="1"/>
  <c r="O1535" i="1"/>
  <c r="M1535" i="1"/>
  <c r="K1535" i="1"/>
  <c r="I1535" i="1"/>
  <c r="G1535" i="1"/>
  <c r="D1535" i="1"/>
  <c r="C1535" i="1"/>
  <c r="Q1532" i="1"/>
  <c r="O1532" i="1"/>
  <c r="M1532" i="1"/>
  <c r="K1532" i="1"/>
  <c r="I1532" i="1"/>
  <c r="G1532" i="1"/>
  <c r="D1532" i="1"/>
  <c r="C1532" i="1"/>
  <c r="Q1529" i="1"/>
  <c r="O1529" i="1"/>
  <c r="M1529" i="1"/>
  <c r="K1529" i="1"/>
  <c r="I1529" i="1"/>
  <c r="G1529" i="1"/>
  <c r="D1529" i="1"/>
  <c r="C1529" i="1"/>
  <c r="Q1526" i="1"/>
  <c r="O1526" i="1"/>
  <c r="M1526" i="1"/>
  <c r="K1526" i="1"/>
  <c r="I1526" i="1"/>
  <c r="G1526" i="1"/>
  <c r="D1526" i="1"/>
  <c r="C1526" i="1"/>
  <c r="Q1523" i="1"/>
  <c r="O1523" i="1"/>
  <c r="M1523" i="1"/>
  <c r="K1523" i="1"/>
  <c r="I1523" i="1"/>
  <c r="G1523" i="1"/>
  <c r="D1523" i="1"/>
  <c r="C1523" i="1"/>
  <c r="Q1520" i="1"/>
  <c r="O1520" i="1"/>
  <c r="M1520" i="1"/>
  <c r="K1520" i="1"/>
  <c r="I1520" i="1"/>
  <c r="G1520" i="1"/>
  <c r="D1520" i="1"/>
  <c r="C1520" i="1"/>
  <c r="Q1517" i="1"/>
  <c r="O1517" i="1"/>
  <c r="M1517" i="1"/>
  <c r="K1517" i="1"/>
  <c r="I1517" i="1"/>
  <c r="G1517" i="1"/>
  <c r="D1517" i="1"/>
  <c r="C1517" i="1"/>
  <c r="Q1514" i="1"/>
  <c r="O1514" i="1"/>
  <c r="M1514" i="1"/>
  <c r="K1514" i="1"/>
  <c r="I1514" i="1"/>
  <c r="G1514" i="1"/>
  <c r="D1514" i="1"/>
  <c r="C1514" i="1"/>
  <c r="Q1511" i="1"/>
  <c r="O1511" i="1"/>
  <c r="M1511" i="1"/>
  <c r="K1511" i="1"/>
  <c r="I1511" i="1"/>
  <c r="G1511" i="1"/>
  <c r="D1511" i="1"/>
  <c r="C1511" i="1"/>
  <c r="Q1508" i="1"/>
  <c r="O1508" i="1"/>
  <c r="M1508" i="1"/>
  <c r="K1508" i="1"/>
  <c r="I1508" i="1"/>
  <c r="G1508" i="1"/>
  <c r="D1508" i="1"/>
  <c r="C1508" i="1"/>
  <c r="Q1505" i="1"/>
  <c r="O1505" i="1"/>
  <c r="M1505" i="1"/>
  <c r="K1505" i="1"/>
  <c r="I1505" i="1"/>
  <c r="G1505" i="1"/>
  <c r="D1505" i="1"/>
  <c r="C1505" i="1"/>
  <c r="Q1960" i="1"/>
  <c r="O1960" i="1"/>
  <c r="M1960" i="1"/>
  <c r="K1960" i="1"/>
  <c r="I1960" i="1"/>
  <c r="G1960" i="1"/>
  <c r="D1960" i="1"/>
  <c r="C1960" i="1"/>
  <c r="Q1502" i="1"/>
  <c r="O1502" i="1"/>
  <c r="M1502" i="1"/>
  <c r="K1502" i="1"/>
  <c r="I1502" i="1"/>
  <c r="G1502" i="1"/>
  <c r="D1502" i="1"/>
  <c r="C1502" i="1"/>
  <c r="Q1499" i="1"/>
  <c r="O1499" i="1"/>
  <c r="M1499" i="1"/>
  <c r="K1499" i="1"/>
  <c r="I1499" i="1"/>
  <c r="G1499" i="1"/>
  <c r="D1499" i="1"/>
  <c r="C1499" i="1"/>
  <c r="Q1496" i="1"/>
  <c r="O1496" i="1"/>
  <c r="M1496" i="1"/>
  <c r="K1496" i="1"/>
  <c r="I1496" i="1"/>
  <c r="G1496" i="1"/>
  <c r="D1496" i="1"/>
  <c r="C1496" i="1"/>
  <c r="Q1493" i="1"/>
  <c r="O1493" i="1"/>
  <c r="M1493" i="1"/>
  <c r="K1493" i="1"/>
  <c r="I1493" i="1"/>
  <c r="G1493" i="1"/>
  <c r="D1493" i="1"/>
  <c r="C1493" i="1"/>
  <c r="Q1490" i="1"/>
  <c r="O1490" i="1"/>
  <c r="M1490" i="1"/>
  <c r="K1490" i="1"/>
  <c r="I1490" i="1"/>
  <c r="G1490" i="1"/>
  <c r="D1490" i="1"/>
  <c r="C1490" i="1"/>
  <c r="Q1487" i="1"/>
  <c r="O1487" i="1"/>
  <c r="M1487" i="1"/>
  <c r="K1487" i="1"/>
  <c r="I1487" i="1"/>
  <c r="G1487" i="1"/>
  <c r="D1487" i="1"/>
  <c r="C1487" i="1"/>
  <c r="Q1484" i="1"/>
  <c r="O1484" i="1"/>
  <c r="M1484" i="1"/>
  <c r="K1484" i="1"/>
  <c r="I1484" i="1"/>
  <c r="G1484" i="1"/>
  <c r="D1484" i="1"/>
  <c r="C1484" i="1"/>
  <c r="Q1481" i="1"/>
  <c r="O1481" i="1"/>
  <c r="M1481" i="1"/>
  <c r="K1481" i="1"/>
  <c r="I1481" i="1"/>
  <c r="G1481" i="1"/>
  <c r="D1481" i="1"/>
  <c r="C1481" i="1"/>
  <c r="Q1959" i="1"/>
  <c r="O1959" i="1"/>
  <c r="M1959" i="1"/>
  <c r="K1959" i="1"/>
  <c r="I1959" i="1"/>
  <c r="G1959" i="1"/>
  <c r="D1959" i="1"/>
  <c r="C1959" i="1"/>
  <c r="Q1478" i="1"/>
  <c r="O1478" i="1"/>
  <c r="M1478" i="1"/>
  <c r="K1478" i="1"/>
  <c r="I1478" i="1"/>
  <c r="G1478" i="1"/>
  <c r="D1478" i="1"/>
  <c r="C1478" i="1"/>
  <c r="Q1475" i="1"/>
  <c r="O1475" i="1"/>
  <c r="M1475" i="1"/>
  <c r="K1475" i="1"/>
  <c r="I1475" i="1"/>
  <c r="G1475" i="1"/>
  <c r="D1475" i="1"/>
  <c r="C1475" i="1"/>
  <c r="Q1472" i="1"/>
  <c r="O1472" i="1"/>
  <c r="M1472" i="1"/>
  <c r="K1472" i="1"/>
  <c r="I1472" i="1"/>
  <c r="G1472" i="1"/>
  <c r="D1472" i="1"/>
  <c r="C1472" i="1"/>
  <c r="Q1469" i="1"/>
  <c r="O1469" i="1"/>
  <c r="M1469" i="1"/>
  <c r="K1469" i="1"/>
  <c r="I1469" i="1"/>
  <c r="G1469" i="1"/>
  <c r="D1469" i="1"/>
  <c r="C1469" i="1"/>
  <c r="Q1466" i="1"/>
  <c r="O1466" i="1"/>
  <c r="M1466" i="1"/>
  <c r="K1466" i="1"/>
  <c r="I1466" i="1"/>
  <c r="G1466" i="1"/>
  <c r="D1466" i="1"/>
  <c r="C1466" i="1"/>
  <c r="Q1463" i="1"/>
  <c r="O1463" i="1"/>
  <c r="M1463" i="1"/>
  <c r="K1463" i="1"/>
  <c r="I1463" i="1"/>
  <c r="G1463" i="1"/>
  <c r="D1463" i="1"/>
  <c r="C1463" i="1"/>
  <c r="Q1460" i="1"/>
  <c r="O1460" i="1"/>
  <c r="M1460" i="1"/>
  <c r="K1460" i="1"/>
  <c r="I1460" i="1"/>
  <c r="G1460" i="1"/>
  <c r="D1460" i="1"/>
  <c r="C1460" i="1"/>
  <c r="Q1457" i="1"/>
  <c r="O1457" i="1"/>
  <c r="M1457" i="1"/>
  <c r="K1457" i="1"/>
  <c r="I1457" i="1"/>
  <c r="G1457" i="1"/>
  <c r="D1457" i="1"/>
  <c r="C1457" i="1"/>
  <c r="Q1454" i="1"/>
  <c r="O1454" i="1"/>
  <c r="M1454" i="1"/>
  <c r="K1454" i="1"/>
  <c r="I1454" i="1"/>
  <c r="G1454" i="1"/>
  <c r="D1454" i="1"/>
  <c r="C1454" i="1"/>
  <c r="Q1451" i="1"/>
  <c r="O1451" i="1"/>
  <c r="M1451" i="1"/>
  <c r="K1451" i="1"/>
  <c r="I1451" i="1"/>
  <c r="G1451" i="1"/>
  <c r="D1451" i="1"/>
  <c r="C1451" i="1"/>
  <c r="Q1448" i="1"/>
  <c r="O1448" i="1"/>
  <c r="M1448" i="1"/>
  <c r="K1448" i="1"/>
  <c r="I1448" i="1"/>
  <c r="G1448" i="1"/>
  <c r="D1448" i="1"/>
  <c r="C1448" i="1"/>
  <c r="Q1445" i="1"/>
  <c r="O1445" i="1"/>
  <c r="M1445" i="1"/>
  <c r="K1445" i="1"/>
  <c r="I1445" i="1"/>
  <c r="G1445" i="1"/>
  <c r="D1445" i="1"/>
  <c r="C1445" i="1"/>
  <c r="Q1442" i="1"/>
  <c r="O1442" i="1"/>
  <c r="M1442" i="1"/>
  <c r="K1442" i="1"/>
  <c r="I1442" i="1"/>
  <c r="G1442" i="1"/>
  <c r="D1442" i="1"/>
  <c r="C1442" i="1"/>
  <c r="Q1439" i="1"/>
  <c r="O1439" i="1"/>
  <c r="M1439" i="1"/>
  <c r="K1439" i="1"/>
  <c r="I1439" i="1"/>
  <c r="G1439" i="1"/>
  <c r="D1439" i="1"/>
  <c r="C1439" i="1"/>
  <c r="Q1436" i="1"/>
  <c r="O1436" i="1"/>
  <c r="M1436" i="1"/>
  <c r="K1436" i="1"/>
  <c r="I1436" i="1"/>
  <c r="G1436" i="1"/>
  <c r="D1436" i="1"/>
  <c r="C1436" i="1"/>
  <c r="Q1433" i="1"/>
  <c r="O1433" i="1"/>
  <c r="M1433" i="1"/>
  <c r="K1433" i="1"/>
  <c r="I1433" i="1"/>
  <c r="G1433" i="1"/>
  <c r="D1433" i="1"/>
  <c r="C1433" i="1"/>
  <c r="Q1430" i="1"/>
  <c r="O1430" i="1"/>
  <c r="M1430" i="1"/>
  <c r="K1430" i="1"/>
  <c r="I1430" i="1"/>
  <c r="G1430" i="1"/>
  <c r="D1430" i="1"/>
  <c r="C1430" i="1"/>
  <c r="Q1427" i="1"/>
  <c r="O1427" i="1"/>
  <c r="M1427" i="1"/>
  <c r="K1427" i="1"/>
  <c r="I1427" i="1"/>
  <c r="G1427" i="1"/>
  <c r="D1427" i="1"/>
  <c r="C1427" i="1"/>
  <c r="Q1424" i="1"/>
  <c r="O1424" i="1"/>
  <c r="M1424" i="1"/>
  <c r="K1424" i="1"/>
  <c r="I1424" i="1"/>
  <c r="G1424" i="1"/>
  <c r="D1424" i="1"/>
  <c r="C1424" i="1"/>
  <c r="Q1421" i="1"/>
  <c r="O1421" i="1"/>
  <c r="M1421" i="1"/>
  <c r="K1421" i="1"/>
  <c r="I1421" i="1"/>
  <c r="G1421" i="1"/>
  <c r="D1421" i="1"/>
  <c r="C1421" i="1"/>
  <c r="Q1418" i="1"/>
  <c r="O1418" i="1"/>
  <c r="M1418" i="1"/>
  <c r="K1418" i="1"/>
  <c r="I1418" i="1"/>
  <c r="G1418" i="1"/>
  <c r="D1418" i="1"/>
  <c r="C1418" i="1"/>
  <c r="Q1415" i="1"/>
  <c r="O1415" i="1"/>
  <c r="M1415" i="1"/>
  <c r="K1415" i="1"/>
  <c r="I1415" i="1"/>
  <c r="G1415" i="1"/>
  <c r="D1415" i="1"/>
  <c r="C1415" i="1"/>
  <c r="Q1412" i="1"/>
  <c r="O1412" i="1"/>
  <c r="M1412" i="1"/>
  <c r="K1412" i="1"/>
  <c r="I1412" i="1"/>
  <c r="G1412" i="1"/>
  <c r="D1412" i="1"/>
  <c r="C1412" i="1"/>
  <c r="Q1409" i="1"/>
  <c r="O1409" i="1"/>
  <c r="M1409" i="1"/>
  <c r="K1409" i="1"/>
  <c r="I1409" i="1"/>
  <c r="G1409" i="1"/>
  <c r="D1409" i="1"/>
  <c r="C1409" i="1"/>
  <c r="Q1406" i="1"/>
  <c r="O1406" i="1"/>
  <c r="M1406" i="1"/>
  <c r="K1406" i="1"/>
  <c r="I1406" i="1"/>
  <c r="G1406" i="1"/>
  <c r="D1406" i="1"/>
  <c r="C1406" i="1"/>
  <c r="Q1403" i="1"/>
  <c r="O1403" i="1"/>
  <c r="M1403" i="1"/>
  <c r="K1403" i="1"/>
  <c r="I1403" i="1"/>
  <c r="G1403" i="1"/>
  <c r="D1403" i="1"/>
  <c r="C1403" i="1"/>
  <c r="Q1400" i="1"/>
  <c r="O1400" i="1"/>
  <c r="M1400" i="1"/>
  <c r="K1400" i="1"/>
  <c r="I1400" i="1"/>
  <c r="G1400" i="1"/>
  <c r="D1400" i="1"/>
  <c r="C1400" i="1"/>
  <c r="Q1397" i="1"/>
  <c r="O1397" i="1"/>
  <c r="M1397" i="1"/>
  <c r="K1397" i="1"/>
  <c r="I1397" i="1"/>
  <c r="G1397" i="1"/>
  <c r="D1397" i="1"/>
  <c r="C1397" i="1"/>
  <c r="Q1394" i="1"/>
  <c r="O1394" i="1"/>
  <c r="M1394" i="1"/>
  <c r="K1394" i="1"/>
  <c r="I1394" i="1"/>
  <c r="G1394" i="1"/>
  <c r="D1394" i="1"/>
  <c r="C1394" i="1"/>
  <c r="Q1391" i="1"/>
  <c r="O1391" i="1"/>
  <c r="M1391" i="1"/>
  <c r="K1391" i="1"/>
  <c r="I1391" i="1"/>
  <c r="G1391" i="1"/>
  <c r="D1391" i="1"/>
  <c r="C1391" i="1"/>
  <c r="Q1388" i="1"/>
  <c r="O1388" i="1"/>
  <c r="M1388" i="1"/>
  <c r="K1388" i="1"/>
  <c r="I1388" i="1"/>
  <c r="G1388" i="1"/>
  <c r="D1388" i="1"/>
  <c r="C1388" i="1"/>
  <c r="Q1385" i="1"/>
  <c r="O1385" i="1"/>
  <c r="M1385" i="1"/>
  <c r="K1385" i="1"/>
  <c r="I1385" i="1"/>
  <c r="G1385" i="1"/>
  <c r="D1385" i="1"/>
  <c r="C1385" i="1"/>
  <c r="Q1382" i="1"/>
  <c r="O1382" i="1"/>
  <c r="M1382" i="1"/>
  <c r="K1382" i="1"/>
  <c r="I1382" i="1"/>
  <c r="G1382" i="1"/>
  <c r="D1382" i="1"/>
  <c r="C1382" i="1"/>
  <c r="Q1379" i="1"/>
  <c r="O1379" i="1"/>
  <c r="M1379" i="1"/>
  <c r="K1379" i="1"/>
  <c r="I1379" i="1"/>
  <c r="G1379" i="1"/>
  <c r="D1379" i="1"/>
  <c r="C1379" i="1"/>
  <c r="Q1376" i="1"/>
  <c r="O1376" i="1"/>
  <c r="M1376" i="1"/>
  <c r="K1376" i="1"/>
  <c r="I1376" i="1"/>
  <c r="G1376" i="1"/>
  <c r="D1376" i="1"/>
  <c r="C1376" i="1"/>
  <c r="Q1373" i="1"/>
  <c r="O1373" i="1"/>
  <c r="M1373" i="1"/>
  <c r="K1373" i="1"/>
  <c r="I1373" i="1"/>
  <c r="G1373" i="1"/>
  <c r="D1373" i="1"/>
  <c r="C1373" i="1"/>
  <c r="Q1370" i="1"/>
  <c r="O1370" i="1"/>
  <c r="M1370" i="1"/>
  <c r="K1370" i="1"/>
  <c r="I1370" i="1"/>
  <c r="G1370" i="1"/>
  <c r="D1370" i="1"/>
  <c r="C1370" i="1"/>
  <c r="Q1367" i="1"/>
  <c r="O1367" i="1"/>
  <c r="M1367" i="1"/>
  <c r="K1367" i="1"/>
  <c r="I1367" i="1"/>
  <c r="G1367" i="1"/>
  <c r="D1367" i="1"/>
  <c r="C1367" i="1"/>
  <c r="Q1364" i="1"/>
  <c r="O1364" i="1"/>
  <c r="M1364" i="1"/>
  <c r="K1364" i="1"/>
  <c r="I1364" i="1"/>
  <c r="G1364" i="1"/>
  <c r="D1364" i="1"/>
  <c r="C1364" i="1"/>
  <c r="Q1361" i="1"/>
  <c r="O1361" i="1"/>
  <c r="M1361" i="1"/>
  <c r="K1361" i="1"/>
  <c r="I1361" i="1"/>
  <c r="G1361" i="1"/>
  <c r="D1361" i="1"/>
  <c r="C1361" i="1"/>
  <c r="Q1358" i="1"/>
  <c r="O1358" i="1"/>
  <c r="M1358" i="1"/>
  <c r="K1358" i="1"/>
  <c r="I1358" i="1"/>
  <c r="G1358" i="1"/>
  <c r="D1358" i="1"/>
  <c r="C1358" i="1"/>
  <c r="Q1355" i="1"/>
  <c r="O1355" i="1"/>
  <c r="M1355" i="1"/>
  <c r="K1355" i="1"/>
  <c r="I1355" i="1"/>
  <c r="G1355" i="1"/>
  <c r="D1355" i="1"/>
  <c r="C1355" i="1"/>
  <c r="Q1352" i="1"/>
  <c r="O1352" i="1"/>
  <c r="M1352" i="1"/>
  <c r="K1352" i="1"/>
  <c r="I1352" i="1"/>
  <c r="G1352" i="1"/>
  <c r="D1352" i="1"/>
  <c r="C1352" i="1"/>
  <c r="Q1349" i="1"/>
  <c r="O1349" i="1"/>
  <c r="M1349" i="1"/>
  <c r="K1349" i="1"/>
  <c r="I1349" i="1"/>
  <c r="G1349" i="1"/>
  <c r="D1349" i="1"/>
  <c r="C1349" i="1"/>
  <c r="Q1346" i="1"/>
  <c r="O1346" i="1"/>
  <c r="M1346" i="1"/>
  <c r="K1346" i="1"/>
  <c r="I1346" i="1"/>
  <c r="G1346" i="1"/>
  <c r="D1346" i="1"/>
  <c r="C1346" i="1"/>
  <c r="Q1343" i="1"/>
  <c r="O1343" i="1"/>
  <c r="M1343" i="1"/>
  <c r="K1343" i="1"/>
  <c r="I1343" i="1"/>
  <c r="G1343" i="1"/>
  <c r="D1343" i="1"/>
  <c r="C1343" i="1"/>
  <c r="Q1340" i="1"/>
  <c r="O1340" i="1"/>
  <c r="M1340" i="1"/>
  <c r="K1340" i="1"/>
  <c r="I1340" i="1"/>
  <c r="G1340" i="1"/>
  <c r="D1340" i="1"/>
  <c r="C1340" i="1"/>
  <c r="Q1337" i="1"/>
  <c r="O1337" i="1"/>
  <c r="M1337" i="1"/>
  <c r="K1337" i="1"/>
  <c r="I1337" i="1"/>
  <c r="G1337" i="1"/>
  <c r="D1337" i="1"/>
  <c r="C1337" i="1"/>
  <c r="Q1958" i="1"/>
  <c r="O1958" i="1"/>
  <c r="M1958" i="1"/>
  <c r="K1958" i="1"/>
  <c r="I1958" i="1"/>
  <c r="G1958" i="1"/>
  <c r="D1958" i="1"/>
  <c r="C1958" i="1"/>
  <c r="Q1334" i="1"/>
  <c r="O1334" i="1"/>
  <c r="M1334" i="1"/>
  <c r="K1334" i="1"/>
  <c r="I1334" i="1"/>
  <c r="G1334" i="1"/>
  <c r="D1334" i="1"/>
  <c r="C1334" i="1"/>
  <c r="Q1331" i="1"/>
  <c r="O1331" i="1"/>
  <c r="M1331" i="1"/>
  <c r="K1331" i="1"/>
  <c r="I1331" i="1"/>
  <c r="G1331" i="1"/>
  <c r="D1331" i="1"/>
  <c r="C1331" i="1"/>
  <c r="Q1328" i="1"/>
  <c r="O1328" i="1"/>
  <c r="M1328" i="1"/>
  <c r="K1328" i="1"/>
  <c r="I1328" i="1"/>
  <c r="G1328" i="1"/>
  <c r="D1328" i="1"/>
  <c r="C1328" i="1"/>
  <c r="Q1325" i="1"/>
  <c r="O1325" i="1"/>
  <c r="M1325" i="1"/>
  <c r="K1325" i="1"/>
  <c r="I1325" i="1"/>
  <c r="G1325" i="1"/>
  <c r="D1325" i="1"/>
  <c r="C1325" i="1"/>
  <c r="Q1322" i="1"/>
  <c r="O1322" i="1"/>
  <c r="M1322" i="1"/>
  <c r="K1322" i="1"/>
  <c r="I1322" i="1"/>
  <c r="G1322" i="1"/>
  <c r="D1322" i="1"/>
  <c r="C1322" i="1"/>
  <c r="Q1319" i="1"/>
  <c r="O1319" i="1"/>
  <c r="M1319" i="1"/>
  <c r="K1319" i="1"/>
  <c r="I1319" i="1"/>
  <c r="G1319" i="1"/>
  <c r="D1319" i="1"/>
  <c r="C1319" i="1"/>
  <c r="Q1316" i="1"/>
  <c r="O1316" i="1"/>
  <c r="M1316" i="1"/>
  <c r="K1316" i="1"/>
  <c r="I1316" i="1"/>
  <c r="G1316" i="1"/>
  <c r="D1316" i="1"/>
  <c r="C1316" i="1"/>
  <c r="Q1313" i="1"/>
  <c r="O1313" i="1"/>
  <c r="M1313" i="1"/>
  <c r="K1313" i="1"/>
  <c r="I1313" i="1"/>
  <c r="G1313" i="1"/>
  <c r="D1313" i="1"/>
  <c r="C1313" i="1"/>
  <c r="Q1310" i="1"/>
  <c r="O1310" i="1"/>
  <c r="M1310" i="1"/>
  <c r="K1310" i="1"/>
  <c r="I1310" i="1"/>
  <c r="G1310" i="1"/>
  <c r="D1310" i="1"/>
  <c r="C1310" i="1"/>
  <c r="Q1307" i="1"/>
  <c r="O1307" i="1"/>
  <c r="M1307" i="1"/>
  <c r="K1307" i="1"/>
  <c r="I1307" i="1"/>
  <c r="G1307" i="1"/>
  <c r="D1307" i="1"/>
  <c r="C1307" i="1"/>
  <c r="Q1304" i="1"/>
  <c r="O1304" i="1"/>
  <c r="M1304" i="1"/>
  <c r="K1304" i="1"/>
  <c r="I1304" i="1"/>
  <c r="G1304" i="1"/>
  <c r="D1304" i="1"/>
  <c r="C1304" i="1"/>
  <c r="Q1301" i="1"/>
  <c r="O1301" i="1"/>
  <c r="M1301" i="1"/>
  <c r="K1301" i="1"/>
  <c r="I1301" i="1"/>
  <c r="G1301" i="1"/>
  <c r="D1301" i="1"/>
  <c r="C1301" i="1"/>
  <c r="Q1298" i="1"/>
  <c r="O1298" i="1"/>
  <c r="M1298" i="1"/>
  <c r="K1298" i="1"/>
  <c r="I1298" i="1"/>
  <c r="G1298" i="1"/>
  <c r="D1298" i="1"/>
  <c r="C1298" i="1"/>
  <c r="Q1295" i="1"/>
  <c r="O1295" i="1"/>
  <c r="M1295" i="1"/>
  <c r="K1295" i="1"/>
  <c r="I1295" i="1"/>
  <c r="G1295" i="1"/>
  <c r="D1295" i="1"/>
  <c r="C1295" i="1"/>
  <c r="Q1292" i="1"/>
  <c r="O1292" i="1"/>
  <c r="M1292" i="1"/>
  <c r="K1292" i="1"/>
  <c r="I1292" i="1"/>
  <c r="G1292" i="1"/>
  <c r="D1292" i="1"/>
  <c r="C1292" i="1"/>
  <c r="Q1289" i="1"/>
  <c r="O1289" i="1"/>
  <c r="M1289" i="1"/>
  <c r="K1289" i="1"/>
  <c r="I1289" i="1"/>
  <c r="G1289" i="1"/>
  <c r="D1289" i="1"/>
  <c r="C1289" i="1"/>
  <c r="Q1957" i="1"/>
  <c r="O1957" i="1"/>
  <c r="M1957" i="1"/>
  <c r="K1957" i="1"/>
  <c r="I1957" i="1"/>
  <c r="G1957" i="1"/>
  <c r="D1957" i="1"/>
  <c r="C1957" i="1"/>
  <c r="Q1286" i="1"/>
  <c r="O1286" i="1"/>
  <c r="M1286" i="1"/>
  <c r="K1286" i="1"/>
  <c r="I1286" i="1"/>
  <c r="G1286" i="1"/>
  <c r="D1286" i="1"/>
  <c r="C1286" i="1"/>
  <c r="Q1283" i="1"/>
  <c r="O1283" i="1"/>
  <c r="M1283" i="1"/>
  <c r="K1283" i="1"/>
  <c r="I1283" i="1"/>
  <c r="G1283" i="1"/>
  <c r="D1283" i="1"/>
  <c r="C1283" i="1"/>
  <c r="Q1280" i="1"/>
  <c r="O1280" i="1"/>
  <c r="M1280" i="1"/>
  <c r="K1280" i="1"/>
  <c r="I1280" i="1"/>
  <c r="G1280" i="1"/>
  <c r="D1280" i="1"/>
  <c r="C1280" i="1"/>
  <c r="Q1277" i="1"/>
  <c r="O1277" i="1"/>
  <c r="M1277" i="1"/>
  <c r="K1277" i="1"/>
  <c r="I1277" i="1"/>
  <c r="G1277" i="1"/>
  <c r="D1277" i="1"/>
  <c r="C1277" i="1"/>
  <c r="Q1274" i="1"/>
  <c r="O1274" i="1"/>
  <c r="M1274" i="1"/>
  <c r="K1274" i="1"/>
  <c r="I1274" i="1"/>
  <c r="G1274" i="1"/>
  <c r="D1274" i="1"/>
  <c r="C1274" i="1"/>
  <c r="Q1271" i="1"/>
  <c r="O1271" i="1"/>
  <c r="M1271" i="1"/>
  <c r="K1271" i="1"/>
  <c r="I1271" i="1"/>
  <c r="G1271" i="1"/>
  <c r="D1271" i="1"/>
  <c r="C1271" i="1"/>
  <c r="Q1268" i="1"/>
  <c r="O1268" i="1"/>
  <c r="M1268" i="1"/>
  <c r="K1268" i="1"/>
  <c r="I1268" i="1"/>
  <c r="G1268" i="1"/>
  <c r="D1268" i="1"/>
  <c r="C1268" i="1"/>
  <c r="Q1265" i="1"/>
  <c r="O1265" i="1"/>
  <c r="M1265" i="1"/>
  <c r="K1265" i="1"/>
  <c r="I1265" i="1"/>
  <c r="G1265" i="1"/>
  <c r="D1265" i="1"/>
  <c r="C1265" i="1"/>
  <c r="Q1262" i="1"/>
  <c r="O1262" i="1"/>
  <c r="M1262" i="1"/>
  <c r="K1262" i="1"/>
  <c r="I1262" i="1"/>
  <c r="G1262" i="1"/>
  <c r="D1262" i="1"/>
  <c r="C1262" i="1"/>
  <c r="Q1259" i="1"/>
  <c r="O1259" i="1"/>
  <c r="M1259" i="1"/>
  <c r="K1259" i="1"/>
  <c r="I1259" i="1"/>
  <c r="G1259" i="1"/>
  <c r="D1259" i="1"/>
  <c r="C1259" i="1"/>
  <c r="Q1256" i="1"/>
  <c r="O1256" i="1"/>
  <c r="M1256" i="1"/>
  <c r="K1256" i="1"/>
  <c r="I1256" i="1"/>
  <c r="G1256" i="1"/>
  <c r="D1256" i="1"/>
  <c r="C1256" i="1"/>
  <c r="Q1253" i="1"/>
  <c r="O1253" i="1"/>
  <c r="M1253" i="1"/>
  <c r="K1253" i="1"/>
  <c r="I1253" i="1"/>
  <c r="G1253" i="1"/>
  <c r="D1253" i="1"/>
  <c r="C1253" i="1"/>
  <c r="Q1250" i="1"/>
  <c r="O1250" i="1"/>
  <c r="M1250" i="1"/>
  <c r="K1250" i="1"/>
  <c r="I1250" i="1"/>
  <c r="G1250" i="1"/>
  <c r="D1250" i="1"/>
  <c r="C1250" i="1"/>
  <c r="Q1247" i="1"/>
  <c r="O1247" i="1"/>
  <c r="M1247" i="1"/>
  <c r="K1247" i="1"/>
  <c r="I1247" i="1"/>
  <c r="G1247" i="1"/>
  <c r="D1247" i="1"/>
  <c r="C1247" i="1"/>
  <c r="Q1244" i="1"/>
  <c r="O1244" i="1"/>
  <c r="M1244" i="1"/>
  <c r="K1244" i="1"/>
  <c r="I1244" i="1"/>
  <c r="G1244" i="1"/>
  <c r="D1244" i="1"/>
  <c r="C1244" i="1"/>
  <c r="Q1956" i="1"/>
  <c r="O1956" i="1"/>
  <c r="M1956" i="1"/>
  <c r="K1956" i="1"/>
  <c r="I1956" i="1"/>
  <c r="G1956" i="1"/>
  <c r="D1956" i="1"/>
  <c r="C1956" i="1"/>
  <c r="Q1241" i="1"/>
  <c r="O1241" i="1"/>
  <c r="M1241" i="1"/>
  <c r="K1241" i="1"/>
  <c r="I1241" i="1"/>
  <c r="G1241" i="1"/>
  <c r="D1241" i="1"/>
  <c r="C1241" i="1"/>
  <c r="Q1955" i="1"/>
  <c r="O1955" i="1"/>
  <c r="M1955" i="1"/>
  <c r="K1955" i="1"/>
  <c r="I1955" i="1"/>
  <c r="G1955" i="1"/>
  <c r="D1955" i="1"/>
  <c r="C1955" i="1"/>
  <c r="Q1238" i="1"/>
  <c r="O1238" i="1"/>
  <c r="M1238" i="1"/>
  <c r="K1238" i="1"/>
  <c r="I1238" i="1"/>
  <c r="G1238" i="1"/>
  <c r="D1238" i="1"/>
  <c r="C1238" i="1"/>
  <c r="Q1954" i="1"/>
  <c r="O1954" i="1"/>
  <c r="M1954" i="1"/>
  <c r="K1954" i="1"/>
  <c r="I1954" i="1"/>
  <c r="G1954" i="1"/>
  <c r="D1954" i="1"/>
  <c r="C1954" i="1"/>
  <c r="Q1235" i="1"/>
  <c r="O1235" i="1"/>
  <c r="M1235" i="1"/>
  <c r="K1235" i="1"/>
  <c r="I1235" i="1"/>
  <c r="G1235" i="1"/>
  <c r="D1235" i="1"/>
  <c r="C1235" i="1"/>
  <c r="Q1953" i="1"/>
  <c r="O1953" i="1"/>
  <c r="M1953" i="1"/>
  <c r="K1953" i="1"/>
  <c r="I1953" i="1"/>
  <c r="G1953" i="1"/>
  <c r="D1953" i="1"/>
  <c r="C1953" i="1"/>
  <c r="Q1232" i="1"/>
  <c r="O1232" i="1"/>
  <c r="M1232" i="1"/>
  <c r="K1232" i="1"/>
  <c r="I1232" i="1"/>
  <c r="G1232" i="1"/>
  <c r="D1232" i="1"/>
  <c r="C1232" i="1"/>
  <c r="Q1229" i="1"/>
  <c r="O1229" i="1"/>
  <c r="M1229" i="1"/>
  <c r="K1229" i="1"/>
  <c r="I1229" i="1"/>
  <c r="G1229" i="1"/>
  <c r="D1229" i="1"/>
  <c r="C1229" i="1"/>
  <c r="Q1952" i="1"/>
  <c r="O1952" i="1"/>
  <c r="M1952" i="1"/>
  <c r="K1952" i="1"/>
  <c r="I1952" i="1"/>
  <c r="G1952" i="1"/>
  <c r="D1952" i="1"/>
  <c r="C1952" i="1"/>
  <c r="Q1226" i="1"/>
  <c r="O1226" i="1"/>
  <c r="M1226" i="1"/>
  <c r="K1226" i="1"/>
  <c r="I1226" i="1"/>
  <c r="G1226" i="1"/>
  <c r="D1226" i="1"/>
  <c r="C1226" i="1"/>
  <c r="Q1223" i="1"/>
  <c r="O1223" i="1"/>
  <c r="M1223" i="1"/>
  <c r="K1223" i="1"/>
  <c r="I1223" i="1"/>
  <c r="G1223" i="1"/>
  <c r="D1223" i="1"/>
  <c r="C1223" i="1"/>
  <c r="Q1220" i="1"/>
  <c r="O1220" i="1"/>
  <c r="M1220" i="1"/>
  <c r="K1220" i="1"/>
  <c r="I1220" i="1"/>
  <c r="G1220" i="1"/>
  <c r="D1220" i="1"/>
  <c r="C1220" i="1"/>
  <c r="Q1951" i="1"/>
  <c r="O1951" i="1"/>
  <c r="M1951" i="1"/>
  <c r="K1951" i="1"/>
  <c r="I1951" i="1"/>
  <c r="G1951" i="1"/>
  <c r="D1951" i="1"/>
  <c r="C1951" i="1"/>
  <c r="Q1217" i="1"/>
  <c r="O1217" i="1"/>
  <c r="M1217" i="1"/>
  <c r="K1217" i="1"/>
  <c r="I1217" i="1"/>
  <c r="G1217" i="1"/>
  <c r="D1217" i="1"/>
  <c r="C1217" i="1"/>
  <c r="Q1214" i="1"/>
  <c r="O1214" i="1"/>
  <c r="M1214" i="1"/>
  <c r="K1214" i="1"/>
  <c r="I1214" i="1"/>
  <c r="G1214" i="1"/>
  <c r="D1214" i="1"/>
  <c r="C1214" i="1"/>
  <c r="Q1202" i="1"/>
  <c r="O1202" i="1"/>
  <c r="M1202" i="1"/>
  <c r="K1202" i="1"/>
  <c r="I1202" i="1"/>
  <c r="G1202" i="1"/>
  <c r="D1202" i="1"/>
  <c r="C1202" i="1"/>
  <c r="Q1211" i="1"/>
  <c r="O1211" i="1"/>
  <c r="M1211" i="1"/>
  <c r="K1211" i="1"/>
  <c r="I1211" i="1"/>
  <c r="G1211" i="1"/>
  <c r="D1211" i="1"/>
  <c r="C1211" i="1"/>
  <c r="Q1199" i="1"/>
  <c r="O1199" i="1"/>
  <c r="M1199" i="1"/>
  <c r="K1199" i="1"/>
  <c r="I1199" i="1"/>
  <c r="G1199" i="1"/>
  <c r="D1199" i="1"/>
  <c r="C1199" i="1"/>
  <c r="Q1196" i="1"/>
  <c r="O1196" i="1"/>
  <c r="M1196" i="1"/>
  <c r="K1196" i="1"/>
  <c r="I1196" i="1"/>
  <c r="G1196" i="1"/>
  <c r="D1196" i="1"/>
  <c r="C1196" i="1"/>
  <c r="Q1193" i="1"/>
  <c r="O1193" i="1"/>
  <c r="M1193" i="1"/>
  <c r="K1193" i="1"/>
  <c r="I1193" i="1"/>
  <c r="G1193" i="1"/>
  <c r="D1193" i="1"/>
  <c r="C1193" i="1"/>
  <c r="Q1190" i="1"/>
  <c r="O1190" i="1"/>
  <c r="M1190" i="1"/>
  <c r="K1190" i="1"/>
  <c r="I1190" i="1"/>
  <c r="G1190" i="1"/>
  <c r="D1190" i="1"/>
  <c r="C1190" i="1"/>
  <c r="Q1187" i="1"/>
  <c r="O1187" i="1"/>
  <c r="M1187" i="1"/>
  <c r="K1187" i="1"/>
  <c r="I1187" i="1"/>
  <c r="G1187" i="1"/>
  <c r="D1187" i="1"/>
  <c r="C1187" i="1"/>
  <c r="Q1184" i="1"/>
  <c r="O1184" i="1"/>
  <c r="M1184" i="1"/>
  <c r="K1184" i="1"/>
  <c r="I1184" i="1"/>
  <c r="G1184" i="1"/>
  <c r="D1184" i="1"/>
  <c r="C1184" i="1"/>
  <c r="Q1210" i="1"/>
  <c r="O1210" i="1"/>
  <c r="M1210" i="1"/>
  <c r="K1210" i="1"/>
  <c r="I1210" i="1"/>
  <c r="G1210" i="1"/>
  <c r="D1210" i="1"/>
  <c r="C1210" i="1"/>
  <c r="Q1181" i="1"/>
  <c r="O1181" i="1"/>
  <c r="M1181" i="1"/>
  <c r="K1181" i="1"/>
  <c r="I1181" i="1"/>
  <c r="G1181" i="1"/>
  <c r="D1181" i="1"/>
  <c r="C1181" i="1"/>
  <c r="Q1178" i="1"/>
  <c r="O1178" i="1"/>
  <c r="M1178" i="1"/>
  <c r="K1178" i="1"/>
  <c r="I1178" i="1"/>
  <c r="G1178" i="1"/>
  <c r="D1178" i="1"/>
  <c r="C1178" i="1"/>
  <c r="Q1175" i="1"/>
  <c r="O1175" i="1"/>
  <c r="M1175" i="1"/>
  <c r="K1175" i="1"/>
  <c r="I1175" i="1"/>
  <c r="G1175" i="1"/>
  <c r="D1175" i="1"/>
  <c r="C1175" i="1"/>
  <c r="Q1172" i="1"/>
  <c r="O1172" i="1"/>
  <c r="M1172" i="1"/>
  <c r="K1172" i="1"/>
  <c r="I1172" i="1"/>
  <c r="G1172" i="1"/>
  <c r="D1172" i="1"/>
  <c r="C1172" i="1"/>
  <c r="Q1209" i="1"/>
  <c r="O1209" i="1"/>
  <c r="M1209" i="1"/>
  <c r="K1209" i="1"/>
  <c r="I1209" i="1"/>
  <c r="G1209" i="1"/>
  <c r="D1209" i="1"/>
  <c r="C1209" i="1"/>
  <c r="Q1169" i="1"/>
  <c r="O1169" i="1"/>
  <c r="M1169" i="1"/>
  <c r="K1169" i="1"/>
  <c r="I1169" i="1"/>
  <c r="G1169" i="1"/>
  <c r="D1169" i="1"/>
  <c r="C1169" i="1"/>
  <c r="Q1166" i="1"/>
  <c r="O1166" i="1"/>
  <c r="M1166" i="1"/>
  <c r="K1166" i="1"/>
  <c r="I1166" i="1"/>
  <c r="G1166" i="1"/>
  <c r="D1166" i="1"/>
  <c r="C1166" i="1"/>
  <c r="Q1163" i="1"/>
  <c r="O1163" i="1"/>
  <c r="M1163" i="1"/>
  <c r="K1163" i="1"/>
  <c r="I1163" i="1"/>
  <c r="G1163" i="1"/>
  <c r="D1163" i="1"/>
  <c r="C1163" i="1"/>
  <c r="Q1160" i="1"/>
  <c r="O1160" i="1"/>
  <c r="M1160" i="1"/>
  <c r="K1160" i="1"/>
  <c r="I1160" i="1"/>
  <c r="G1160" i="1"/>
  <c r="D1160" i="1"/>
  <c r="C1160" i="1"/>
  <c r="Q1157" i="1"/>
  <c r="O1157" i="1"/>
  <c r="M1157" i="1"/>
  <c r="K1157" i="1"/>
  <c r="I1157" i="1"/>
  <c r="G1157" i="1"/>
  <c r="D1157" i="1"/>
  <c r="C1157" i="1"/>
  <c r="Q1154" i="1"/>
  <c r="O1154" i="1"/>
  <c r="M1154" i="1"/>
  <c r="K1154" i="1"/>
  <c r="I1154" i="1"/>
  <c r="G1154" i="1"/>
  <c r="D1154" i="1"/>
  <c r="C1154" i="1"/>
  <c r="Q1151" i="1"/>
  <c r="O1151" i="1"/>
  <c r="M1151" i="1"/>
  <c r="K1151" i="1"/>
  <c r="I1151" i="1"/>
  <c r="G1151" i="1"/>
  <c r="D1151" i="1"/>
  <c r="C1151" i="1"/>
  <c r="Q1148" i="1"/>
  <c r="O1148" i="1"/>
  <c r="M1148" i="1"/>
  <c r="K1148" i="1"/>
  <c r="I1148" i="1"/>
  <c r="G1148" i="1"/>
  <c r="D1148" i="1"/>
  <c r="C1148" i="1"/>
  <c r="Q1145" i="1"/>
  <c r="O1145" i="1"/>
  <c r="M1145" i="1"/>
  <c r="K1145" i="1"/>
  <c r="I1145" i="1"/>
  <c r="G1145" i="1"/>
  <c r="D1145" i="1"/>
  <c r="C1145" i="1"/>
  <c r="Q1142" i="1"/>
  <c r="O1142" i="1"/>
  <c r="M1142" i="1"/>
  <c r="K1142" i="1"/>
  <c r="I1142" i="1"/>
  <c r="G1142" i="1"/>
  <c r="D1142" i="1"/>
  <c r="C1142" i="1"/>
  <c r="Q1139" i="1"/>
  <c r="O1139" i="1"/>
  <c r="M1139" i="1"/>
  <c r="K1139" i="1"/>
  <c r="I1139" i="1"/>
  <c r="G1139" i="1"/>
  <c r="D1139" i="1"/>
  <c r="C1139" i="1"/>
  <c r="Q1136" i="1"/>
  <c r="O1136" i="1"/>
  <c r="M1136" i="1"/>
  <c r="K1136" i="1"/>
  <c r="I1136" i="1"/>
  <c r="G1136" i="1"/>
  <c r="D1136" i="1"/>
  <c r="C1136" i="1"/>
  <c r="Q1133" i="1"/>
  <c r="O1133" i="1"/>
  <c r="M1133" i="1"/>
  <c r="K1133" i="1"/>
  <c r="I1133" i="1"/>
  <c r="G1133" i="1"/>
  <c r="D1133" i="1"/>
  <c r="C1133" i="1"/>
  <c r="Q1130" i="1"/>
  <c r="O1130" i="1"/>
  <c r="M1130" i="1"/>
  <c r="K1130" i="1"/>
  <c r="I1130" i="1"/>
  <c r="G1130" i="1"/>
  <c r="D1130" i="1"/>
  <c r="C1130" i="1"/>
  <c r="Q1127" i="1"/>
  <c r="O1127" i="1"/>
  <c r="M1127" i="1"/>
  <c r="K1127" i="1"/>
  <c r="I1127" i="1"/>
  <c r="G1127" i="1"/>
  <c r="D1127" i="1"/>
  <c r="C1127" i="1"/>
  <c r="Q1124" i="1"/>
  <c r="O1124" i="1"/>
  <c r="M1124" i="1"/>
  <c r="K1124" i="1"/>
  <c r="I1124" i="1"/>
  <c r="G1124" i="1"/>
  <c r="D1124" i="1"/>
  <c r="C1124" i="1"/>
  <c r="Q1121" i="1"/>
  <c r="O1121" i="1"/>
  <c r="M1121" i="1"/>
  <c r="K1121" i="1"/>
  <c r="I1121" i="1"/>
  <c r="G1121" i="1"/>
  <c r="D1121" i="1"/>
  <c r="C1121" i="1"/>
  <c r="Q1118" i="1"/>
  <c r="O1118" i="1"/>
  <c r="M1118" i="1"/>
  <c r="K1118" i="1"/>
  <c r="I1118" i="1"/>
  <c r="G1118" i="1"/>
  <c r="D1118" i="1"/>
  <c r="C1118" i="1"/>
  <c r="Q1115" i="1"/>
  <c r="O1115" i="1"/>
  <c r="M1115" i="1"/>
  <c r="K1115" i="1"/>
  <c r="I1115" i="1"/>
  <c r="G1115" i="1"/>
  <c r="D1115" i="1"/>
  <c r="C1115" i="1"/>
  <c r="Q1112" i="1"/>
  <c r="O1112" i="1"/>
  <c r="M1112" i="1"/>
  <c r="K1112" i="1"/>
  <c r="I1112" i="1"/>
  <c r="G1112" i="1"/>
  <c r="D1112" i="1"/>
  <c r="C1112" i="1"/>
  <c r="Q1109" i="1"/>
  <c r="O1109" i="1"/>
  <c r="M1109" i="1"/>
  <c r="K1109" i="1"/>
  <c r="I1109" i="1"/>
  <c r="G1109" i="1"/>
  <c r="D1109" i="1"/>
  <c r="C1109" i="1"/>
  <c r="Q1106" i="1"/>
  <c r="O1106" i="1"/>
  <c r="M1106" i="1"/>
  <c r="K1106" i="1"/>
  <c r="I1106" i="1"/>
  <c r="G1106" i="1"/>
  <c r="D1106" i="1"/>
  <c r="C1106" i="1"/>
  <c r="Q1103" i="1"/>
  <c r="O1103" i="1"/>
  <c r="M1103" i="1"/>
  <c r="K1103" i="1"/>
  <c r="I1103" i="1"/>
  <c r="G1103" i="1"/>
  <c r="D1103" i="1"/>
  <c r="C1103" i="1"/>
  <c r="Q1100" i="1"/>
  <c r="O1100" i="1"/>
  <c r="M1100" i="1"/>
  <c r="K1100" i="1"/>
  <c r="I1100" i="1"/>
  <c r="G1100" i="1"/>
  <c r="D1100" i="1"/>
  <c r="C1100" i="1"/>
  <c r="Q1097" i="1"/>
  <c r="O1097" i="1"/>
  <c r="M1097" i="1"/>
  <c r="K1097" i="1"/>
  <c r="I1097" i="1"/>
  <c r="G1097" i="1"/>
  <c r="D1097" i="1"/>
  <c r="C1097" i="1"/>
  <c r="Q1094" i="1"/>
  <c r="O1094" i="1"/>
  <c r="M1094" i="1"/>
  <c r="K1094" i="1"/>
  <c r="I1094" i="1"/>
  <c r="G1094" i="1"/>
  <c r="D1094" i="1"/>
  <c r="C1094" i="1"/>
  <c r="Q1091" i="1"/>
  <c r="O1091" i="1"/>
  <c r="M1091" i="1"/>
  <c r="K1091" i="1"/>
  <c r="I1091" i="1"/>
  <c r="G1091" i="1"/>
  <c r="D1091" i="1"/>
  <c r="C1091" i="1"/>
  <c r="Q1088" i="1"/>
  <c r="O1088" i="1"/>
  <c r="M1088" i="1"/>
  <c r="K1088" i="1"/>
  <c r="I1088" i="1"/>
  <c r="G1088" i="1"/>
  <c r="D1088" i="1"/>
  <c r="C1088" i="1"/>
  <c r="Q1085" i="1"/>
  <c r="O1085" i="1"/>
  <c r="M1085" i="1"/>
  <c r="K1085" i="1"/>
  <c r="I1085" i="1"/>
  <c r="G1085" i="1"/>
  <c r="D1085" i="1"/>
  <c r="C1085" i="1"/>
  <c r="Q1082" i="1"/>
  <c r="O1082" i="1"/>
  <c r="M1082" i="1"/>
  <c r="K1082" i="1"/>
  <c r="I1082" i="1"/>
  <c r="G1082" i="1"/>
  <c r="D1082" i="1"/>
  <c r="C1082" i="1"/>
  <c r="Q1079" i="1"/>
  <c r="O1079" i="1"/>
  <c r="M1079" i="1"/>
  <c r="K1079" i="1"/>
  <c r="I1079" i="1"/>
  <c r="G1079" i="1"/>
  <c r="D1079" i="1"/>
  <c r="C1079" i="1"/>
  <c r="Q1076" i="1"/>
  <c r="O1076" i="1"/>
  <c r="M1076" i="1"/>
  <c r="K1076" i="1"/>
  <c r="I1076" i="1"/>
  <c r="G1076" i="1"/>
  <c r="D1076" i="1"/>
  <c r="C1076" i="1"/>
  <c r="Q1073" i="1"/>
  <c r="O1073" i="1"/>
  <c r="M1073" i="1"/>
  <c r="K1073" i="1"/>
  <c r="I1073" i="1"/>
  <c r="G1073" i="1"/>
  <c r="D1073" i="1"/>
  <c r="C1073" i="1"/>
  <c r="Q1070" i="1"/>
  <c r="O1070" i="1"/>
  <c r="M1070" i="1"/>
  <c r="K1070" i="1"/>
  <c r="I1070" i="1"/>
  <c r="G1070" i="1"/>
  <c r="D1070" i="1"/>
  <c r="C1070" i="1"/>
  <c r="Q1067" i="1"/>
  <c r="O1067" i="1"/>
  <c r="M1067" i="1"/>
  <c r="K1067" i="1"/>
  <c r="I1067" i="1"/>
  <c r="G1067" i="1"/>
  <c r="D1067" i="1"/>
  <c r="C1067" i="1"/>
  <c r="Q1064" i="1"/>
  <c r="O1064" i="1"/>
  <c r="M1064" i="1"/>
  <c r="K1064" i="1"/>
  <c r="I1064" i="1"/>
  <c r="G1064" i="1"/>
  <c r="D1064" i="1"/>
  <c r="C1064" i="1"/>
  <c r="Q1061" i="1"/>
  <c r="O1061" i="1"/>
  <c r="M1061" i="1"/>
  <c r="K1061" i="1"/>
  <c r="I1061" i="1"/>
  <c r="G1061" i="1"/>
  <c r="D1061" i="1"/>
  <c r="C1061" i="1"/>
  <c r="Q1058" i="1"/>
  <c r="O1058" i="1"/>
  <c r="M1058" i="1"/>
  <c r="K1058" i="1"/>
  <c r="I1058" i="1"/>
  <c r="G1058" i="1"/>
  <c r="D1058" i="1"/>
  <c r="C1058" i="1"/>
  <c r="Q1055" i="1"/>
  <c r="O1055" i="1"/>
  <c r="M1055" i="1"/>
  <c r="K1055" i="1"/>
  <c r="I1055" i="1"/>
  <c r="G1055" i="1"/>
  <c r="D1055" i="1"/>
  <c r="C1055" i="1"/>
  <c r="Q1052" i="1"/>
  <c r="O1052" i="1"/>
  <c r="M1052" i="1"/>
  <c r="K1052" i="1"/>
  <c r="I1052" i="1"/>
  <c r="G1052" i="1"/>
  <c r="D1052" i="1"/>
  <c r="C1052" i="1"/>
  <c r="Q1049" i="1"/>
  <c r="O1049" i="1"/>
  <c r="M1049" i="1"/>
  <c r="K1049" i="1"/>
  <c r="I1049" i="1"/>
  <c r="G1049" i="1"/>
  <c r="D1049" i="1"/>
  <c r="C1049" i="1"/>
  <c r="Q1046" i="1"/>
  <c r="O1046" i="1"/>
  <c r="M1046" i="1"/>
  <c r="K1046" i="1"/>
  <c r="I1046" i="1"/>
  <c r="G1046" i="1"/>
  <c r="D1046" i="1"/>
  <c r="C1046" i="1"/>
  <c r="Q1043" i="1"/>
  <c r="O1043" i="1"/>
  <c r="M1043" i="1"/>
  <c r="K1043" i="1"/>
  <c r="I1043" i="1"/>
  <c r="G1043" i="1"/>
  <c r="D1043" i="1"/>
  <c r="C1043" i="1"/>
  <c r="Q1040" i="1"/>
  <c r="O1040" i="1"/>
  <c r="M1040" i="1"/>
  <c r="K1040" i="1"/>
  <c r="I1040" i="1"/>
  <c r="G1040" i="1"/>
  <c r="D1040" i="1"/>
  <c r="C1040" i="1"/>
  <c r="Q1037" i="1"/>
  <c r="O1037" i="1"/>
  <c r="M1037" i="1"/>
  <c r="K1037" i="1"/>
  <c r="I1037" i="1"/>
  <c r="G1037" i="1"/>
  <c r="D1037" i="1"/>
  <c r="C1037" i="1"/>
  <c r="Q1034" i="1"/>
  <c r="O1034" i="1"/>
  <c r="M1034" i="1"/>
  <c r="K1034" i="1"/>
  <c r="I1034" i="1"/>
  <c r="G1034" i="1"/>
  <c r="D1034" i="1"/>
  <c r="C1034" i="1"/>
  <c r="Q1031" i="1"/>
  <c r="O1031" i="1"/>
  <c r="M1031" i="1"/>
  <c r="K1031" i="1"/>
  <c r="I1031" i="1"/>
  <c r="G1031" i="1"/>
  <c r="D1031" i="1"/>
  <c r="C1031" i="1"/>
  <c r="Q1028" i="1"/>
  <c r="O1028" i="1"/>
  <c r="M1028" i="1"/>
  <c r="K1028" i="1"/>
  <c r="I1028" i="1"/>
  <c r="G1028" i="1"/>
  <c r="D1028" i="1"/>
  <c r="C1028" i="1"/>
  <c r="Q1025" i="1"/>
  <c r="O1025" i="1"/>
  <c r="M1025" i="1"/>
  <c r="K1025" i="1"/>
  <c r="I1025" i="1"/>
  <c r="G1025" i="1"/>
  <c r="D1025" i="1"/>
  <c r="C1025" i="1"/>
  <c r="Q1022" i="1"/>
  <c r="O1022" i="1"/>
  <c r="M1022" i="1"/>
  <c r="K1022" i="1"/>
  <c r="I1022" i="1"/>
  <c r="G1022" i="1"/>
  <c r="D1022" i="1"/>
  <c r="C1022" i="1"/>
  <c r="Q1019" i="1"/>
  <c r="O1019" i="1"/>
  <c r="M1019" i="1"/>
  <c r="K1019" i="1"/>
  <c r="I1019" i="1"/>
  <c r="G1019" i="1"/>
  <c r="D1019" i="1"/>
  <c r="C1019" i="1"/>
  <c r="Q1016" i="1"/>
  <c r="O1016" i="1"/>
  <c r="M1016" i="1"/>
  <c r="K1016" i="1"/>
  <c r="I1016" i="1"/>
  <c r="G1016" i="1"/>
  <c r="D1016" i="1"/>
  <c r="C1016" i="1"/>
  <c r="Q1013" i="1"/>
  <c r="O1013" i="1"/>
  <c r="M1013" i="1"/>
  <c r="K1013" i="1"/>
  <c r="I1013" i="1"/>
  <c r="G1013" i="1"/>
  <c r="D1013" i="1"/>
  <c r="C1013" i="1"/>
  <c r="Q1010" i="1"/>
  <c r="O1010" i="1"/>
  <c r="M1010" i="1"/>
  <c r="K1010" i="1"/>
  <c r="I1010" i="1"/>
  <c r="G1010" i="1"/>
  <c r="D1010" i="1"/>
  <c r="C1010" i="1"/>
  <c r="Q1007" i="1"/>
  <c r="O1007" i="1"/>
  <c r="M1007" i="1"/>
  <c r="K1007" i="1"/>
  <c r="I1007" i="1"/>
  <c r="G1007" i="1"/>
  <c r="D1007" i="1"/>
  <c r="C1007" i="1"/>
  <c r="Q1004" i="1"/>
  <c r="O1004" i="1"/>
  <c r="M1004" i="1"/>
  <c r="K1004" i="1"/>
  <c r="I1004" i="1"/>
  <c r="G1004" i="1"/>
  <c r="D1004" i="1"/>
  <c r="C1004" i="1"/>
  <c r="Q1001" i="1"/>
  <c r="O1001" i="1"/>
  <c r="M1001" i="1"/>
  <c r="K1001" i="1"/>
  <c r="I1001" i="1"/>
  <c r="G1001" i="1"/>
  <c r="D1001" i="1"/>
  <c r="C1001" i="1"/>
  <c r="Q998" i="1"/>
  <c r="O998" i="1"/>
  <c r="M998" i="1"/>
  <c r="K998" i="1"/>
  <c r="I998" i="1"/>
  <c r="G998" i="1"/>
  <c r="D998" i="1"/>
  <c r="C998" i="1"/>
  <c r="Q995" i="1"/>
  <c r="O995" i="1"/>
  <c r="M995" i="1"/>
  <c r="K995" i="1"/>
  <c r="I995" i="1"/>
  <c r="G995" i="1"/>
  <c r="D995" i="1"/>
  <c r="C995" i="1"/>
  <c r="Q992" i="1"/>
  <c r="O992" i="1"/>
  <c r="M992" i="1"/>
  <c r="K992" i="1"/>
  <c r="I992" i="1"/>
  <c r="G992" i="1"/>
  <c r="D992" i="1"/>
  <c r="C992" i="1"/>
  <c r="Q989" i="1"/>
  <c r="O989" i="1"/>
  <c r="M989" i="1"/>
  <c r="K989" i="1"/>
  <c r="I989" i="1"/>
  <c r="G989" i="1"/>
  <c r="D989" i="1"/>
  <c r="C989" i="1"/>
  <c r="Q986" i="1"/>
  <c r="O986" i="1"/>
  <c r="M986" i="1"/>
  <c r="K986" i="1"/>
  <c r="I986" i="1"/>
  <c r="G986" i="1"/>
  <c r="D986" i="1"/>
  <c r="C986" i="1"/>
  <c r="Q983" i="1"/>
  <c r="O983" i="1"/>
  <c r="M983" i="1"/>
  <c r="K983" i="1"/>
  <c r="I983" i="1"/>
  <c r="G983" i="1"/>
  <c r="D983" i="1"/>
  <c r="C983" i="1"/>
  <c r="Q980" i="1"/>
  <c r="O980" i="1"/>
  <c r="M980" i="1"/>
  <c r="K980" i="1"/>
  <c r="I980" i="1"/>
  <c r="G980" i="1"/>
  <c r="D980" i="1"/>
  <c r="C980" i="1"/>
  <c r="Q977" i="1"/>
  <c r="O977" i="1"/>
  <c r="M977" i="1"/>
  <c r="K977" i="1"/>
  <c r="I977" i="1"/>
  <c r="G977" i="1"/>
  <c r="D977" i="1"/>
  <c r="C977" i="1"/>
  <c r="Q974" i="1"/>
  <c r="O974" i="1"/>
  <c r="M974" i="1"/>
  <c r="K974" i="1"/>
  <c r="I974" i="1"/>
  <c r="G974" i="1"/>
  <c r="D974" i="1"/>
  <c r="C974" i="1"/>
  <c r="Q971" i="1"/>
  <c r="O971" i="1"/>
  <c r="M971" i="1"/>
  <c r="K971" i="1"/>
  <c r="I971" i="1"/>
  <c r="G971" i="1"/>
  <c r="D971" i="1"/>
  <c r="C971" i="1"/>
  <c r="Q968" i="1"/>
  <c r="O968" i="1"/>
  <c r="M968" i="1"/>
  <c r="K968" i="1"/>
  <c r="I968" i="1"/>
  <c r="G968" i="1"/>
  <c r="D968" i="1"/>
  <c r="C968" i="1"/>
  <c r="Q965" i="1"/>
  <c r="O965" i="1"/>
  <c r="M965" i="1"/>
  <c r="K965" i="1"/>
  <c r="I965" i="1"/>
  <c r="G965" i="1"/>
  <c r="D965" i="1"/>
  <c r="C965" i="1"/>
  <c r="Q962" i="1"/>
  <c r="O962" i="1"/>
  <c r="M962" i="1"/>
  <c r="K962" i="1"/>
  <c r="I962" i="1"/>
  <c r="G962" i="1"/>
  <c r="D962" i="1"/>
  <c r="C962" i="1"/>
  <c r="Q959" i="1"/>
  <c r="O959" i="1"/>
  <c r="M959" i="1"/>
  <c r="K959" i="1"/>
  <c r="I959" i="1"/>
  <c r="G959" i="1"/>
  <c r="D959" i="1"/>
  <c r="C959" i="1"/>
  <c r="Q956" i="1"/>
  <c r="O956" i="1"/>
  <c r="M956" i="1"/>
  <c r="K956" i="1"/>
  <c r="I956" i="1"/>
  <c r="G956" i="1"/>
  <c r="D956" i="1"/>
  <c r="C956" i="1"/>
  <c r="Q953" i="1"/>
  <c r="O953" i="1"/>
  <c r="M953" i="1"/>
  <c r="K953" i="1"/>
  <c r="I953" i="1"/>
  <c r="G953" i="1"/>
  <c r="D953" i="1"/>
  <c r="C953" i="1"/>
  <c r="Q950" i="1"/>
  <c r="O950" i="1"/>
  <c r="M950" i="1"/>
  <c r="K950" i="1"/>
  <c r="I950" i="1"/>
  <c r="G950" i="1"/>
  <c r="D950" i="1"/>
  <c r="C950" i="1"/>
  <c r="Q947" i="1"/>
  <c r="O947" i="1"/>
  <c r="M947" i="1"/>
  <c r="K947" i="1"/>
  <c r="I947" i="1"/>
  <c r="G947" i="1"/>
  <c r="D947" i="1"/>
  <c r="C947" i="1"/>
  <c r="Q944" i="1"/>
  <c r="O944" i="1"/>
  <c r="M944" i="1"/>
  <c r="K944" i="1"/>
  <c r="I944" i="1"/>
  <c r="G944" i="1"/>
  <c r="D944" i="1"/>
  <c r="C944" i="1"/>
  <c r="Q941" i="1"/>
  <c r="O941" i="1"/>
  <c r="M941" i="1"/>
  <c r="K941" i="1"/>
  <c r="I941" i="1"/>
  <c r="G941" i="1"/>
  <c r="D941" i="1"/>
  <c r="C941" i="1"/>
  <c r="Q938" i="1"/>
  <c r="O938" i="1"/>
  <c r="M938" i="1"/>
  <c r="K938" i="1"/>
  <c r="I938" i="1"/>
  <c r="G938" i="1"/>
  <c r="D938" i="1"/>
  <c r="C938" i="1"/>
  <c r="Q935" i="1"/>
  <c r="O935" i="1"/>
  <c r="M935" i="1"/>
  <c r="K935" i="1"/>
  <c r="I935" i="1"/>
  <c r="G935" i="1"/>
  <c r="D935" i="1"/>
  <c r="C935" i="1"/>
  <c r="Q932" i="1"/>
  <c r="O932" i="1"/>
  <c r="M932" i="1"/>
  <c r="K932" i="1"/>
  <c r="I932" i="1"/>
  <c r="G932" i="1"/>
  <c r="D932" i="1"/>
  <c r="C932" i="1"/>
  <c r="Q929" i="1"/>
  <c r="O929" i="1"/>
  <c r="M929" i="1"/>
  <c r="K929" i="1"/>
  <c r="I929" i="1"/>
  <c r="G929" i="1"/>
  <c r="D929" i="1"/>
  <c r="C929" i="1"/>
  <c r="Q926" i="1"/>
  <c r="O926" i="1"/>
  <c r="M926" i="1"/>
  <c r="K926" i="1"/>
  <c r="I926" i="1"/>
  <c r="G926" i="1"/>
  <c r="D926" i="1"/>
  <c r="C926" i="1"/>
  <c r="Q923" i="1"/>
  <c r="O923" i="1"/>
  <c r="M923" i="1"/>
  <c r="K923" i="1"/>
  <c r="I923" i="1"/>
  <c r="G923" i="1"/>
  <c r="D923" i="1"/>
  <c r="C923" i="1"/>
  <c r="Q920" i="1"/>
  <c r="O920" i="1"/>
  <c r="M920" i="1"/>
  <c r="K920" i="1"/>
  <c r="I920" i="1"/>
  <c r="G920" i="1"/>
  <c r="D920" i="1"/>
  <c r="C920" i="1"/>
  <c r="Q917" i="1"/>
  <c r="O917" i="1"/>
  <c r="M917" i="1"/>
  <c r="K917" i="1"/>
  <c r="I917" i="1"/>
  <c r="G917" i="1"/>
  <c r="D917" i="1"/>
  <c r="C917" i="1"/>
  <c r="Q914" i="1"/>
  <c r="O914" i="1"/>
  <c r="M914" i="1"/>
  <c r="K914" i="1"/>
  <c r="I914" i="1"/>
  <c r="G914" i="1"/>
  <c r="D914" i="1"/>
  <c r="C914" i="1"/>
  <c r="Q911" i="1"/>
  <c r="O911" i="1"/>
  <c r="M911" i="1"/>
  <c r="K911" i="1"/>
  <c r="I911" i="1"/>
  <c r="G911" i="1"/>
  <c r="D911" i="1"/>
  <c r="C911" i="1"/>
  <c r="Q908" i="1"/>
  <c r="O908" i="1"/>
  <c r="M908" i="1"/>
  <c r="K908" i="1"/>
  <c r="I908" i="1"/>
  <c r="G908" i="1"/>
  <c r="D908" i="1"/>
  <c r="C908" i="1"/>
  <c r="Q905" i="1"/>
  <c r="O905" i="1"/>
  <c r="M905" i="1"/>
  <c r="K905" i="1"/>
  <c r="I905" i="1"/>
  <c r="G905" i="1"/>
  <c r="D905" i="1"/>
  <c r="C905" i="1"/>
  <c r="Q902" i="1"/>
  <c r="O902" i="1"/>
  <c r="M902" i="1"/>
  <c r="K902" i="1"/>
  <c r="I902" i="1"/>
  <c r="G902" i="1"/>
  <c r="D902" i="1"/>
  <c r="C902" i="1"/>
  <c r="Q899" i="1"/>
  <c r="O899" i="1"/>
  <c r="M899" i="1"/>
  <c r="K899" i="1"/>
  <c r="I899" i="1"/>
  <c r="G899" i="1"/>
  <c r="D899" i="1"/>
  <c r="C899" i="1"/>
  <c r="Q896" i="1"/>
  <c r="O896" i="1"/>
  <c r="M896" i="1"/>
  <c r="K896" i="1"/>
  <c r="I896" i="1"/>
  <c r="G896" i="1"/>
  <c r="D896" i="1"/>
  <c r="C896" i="1"/>
  <c r="Q893" i="1"/>
  <c r="O893" i="1"/>
  <c r="M893" i="1"/>
  <c r="K893" i="1"/>
  <c r="I893" i="1"/>
  <c r="G893" i="1"/>
  <c r="D893" i="1"/>
  <c r="C893" i="1"/>
  <c r="Q890" i="1"/>
  <c r="O890" i="1"/>
  <c r="M890" i="1"/>
  <c r="K890" i="1"/>
  <c r="I890" i="1"/>
  <c r="G890" i="1"/>
  <c r="D890" i="1"/>
  <c r="C890" i="1"/>
  <c r="Q887" i="1"/>
  <c r="O887" i="1"/>
  <c r="M887" i="1"/>
  <c r="K887" i="1"/>
  <c r="I887" i="1"/>
  <c r="G887" i="1"/>
  <c r="D887" i="1"/>
  <c r="C887" i="1"/>
  <c r="Q884" i="1"/>
  <c r="O884" i="1"/>
  <c r="M884" i="1"/>
  <c r="K884" i="1"/>
  <c r="I884" i="1"/>
  <c r="G884" i="1"/>
  <c r="D884" i="1"/>
  <c r="C884" i="1"/>
  <c r="Q881" i="1"/>
  <c r="O881" i="1"/>
  <c r="M881" i="1"/>
  <c r="K881" i="1"/>
  <c r="I881" i="1"/>
  <c r="G881" i="1"/>
  <c r="D881" i="1"/>
  <c r="C881" i="1"/>
  <c r="Q878" i="1"/>
  <c r="O878" i="1"/>
  <c r="M878" i="1"/>
  <c r="K878" i="1"/>
  <c r="I878" i="1"/>
  <c r="G878" i="1"/>
  <c r="D878" i="1"/>
  <c r="C878" i="1"/>
  <c r="Q875" i="1"/>
  <c r="O875" i="1"/>
  <c r="M875" i="1"/>
  <c r="K875" i="1"/>
  <c r="I875" i="1"/>
  <c r="G875" i="1"/>
  <c r="D875" i="1"/>
  <c r="C875" i="1"/>
  <c r="Q872" i="1"/>
  <c r="O872" i="1"/>
  <c r="M872" i="1"/>
  <c r="K872" i="1"/>
  <c r="I872" i="1"/>
  <c r="G872" i="1"/>
  <c r="D872" i="1"/>
  <c r="C872" i="1"/>
  <c r="Q869" i="1"/>
  <c r="O869" i="1"/>
  <c r="M869" i="1"/>
  <c r="K869" i="1"/>
  <c r="I869" i="1"/>
  <c r="G869" i="1"/>
  <c r="D869" i="1"/>
  <c r="C869" i="1"/>
  <c r="Q866" i="1"/>
  <c r="O866" i="1"/>
  <c r="M866" i="1"/>
  <c r="K866" i="1"/>
  <c r="I866" i="1"/>
  <c r="G866" i="1"/>
  <c r="D866" i="1"/>
  <c r="C866" i="1"/>
  <c r="Q863" i="1"/>
  <c r="O863" i="1"/>
  <c r="M863" i="1"/>
  <c r="K863" i="1"/>
  <c r="I863" i="1"/>
  <c r="G863" i="1"/>
  <c r="D863" i="1"/>
  <c r="C863" i="1"/>
  <c r="Q860" i="1"/>
  <c r="O860" i="1"/>
  <c r="M860" i="1"/>
  <c r="K860" i="1"/>
  <c r="I860" i="1"/>
  <c r="G860" i="1"/>
  <c r="D860" i="1"/>
  <c r="C860" i="1"/>
  <c r="Q857" i="1"/>
  <c r="O857" i="1"/>
  <c r="M857" i="1"/>
  <c r="K857" i="1"/>
  <c r="I857" i="1"/>
  <c r="G857" i="1"/>
  <c r="D857" i="1"/>
  <c r="C857" i="1"/>
  <c r="Q854" i="1"/>
  <c r="O854" i="1"/>
  <c r="M854" i="1"/>
  <c r="K854" i="1"/>
  <c r="I854" i="1"/>
  <c r="G854" i="1"/>
  <c r="D854" i="1"/>
  <c r="C854" i="1"/>
  <c r="Q851" i="1"/>
  <c r="O851" i="1"/>
  <c r="M851" i="1"/>
  <c r="K851" i="1"/>
  <c r="I851" i="1"/>
  <c r="G851" i="1"/>
  <c r="D851" i="1"/>
  <c r="C851" i="1"/>
  <c r="Q848" i="1"/>
  <c r="O848" i="1"/>
  <c r="M848" i="1"/>
  <c r="K848" i="1"/>
  <c r="I848" i="1"/>
  <c r="G848" i="1"/>
  <c r="D848" i="1"/>
  <c r="C848" i="1"/>
  <c r="Q845" i="1"/>
  <c r="O845" i="1"/>
  <c r="M845" i="1"/>
  <c r="K845" i="1"/>
  <c r="I845" i="1"/>
  <c r="G845" i="1"/>
  <c r="D845" i="1"/>
  <c r="C845" i="1"/>
  <c r="Q842" i="1"/>
  <c r="O842" i="1"/>
  <c r="M842" i="1"/>
  <c r="K842" i="1"/>
  <c r="I842" i="1"/>
  <c r="G842" i="1"/>
  <c r="D842" i="1"/>
  <c r="C842" i="1"/>
  <c r="Q839" i="1"/>
  <c r="O839" i="1"/>
  <c r="M839" i="1"/>
  <c r="K839" i="1"/>
  <c r="I839" i="1"/>
  <c r="G839" i="1"/>
  <c r="D839" i="1"/>
  <c r="C839" i="1"/>
  <c r="Q836" i="1"/>
  <c r="O836" i="1"/>
  <c r="M836" i="1"/>
  <c r="K836" i="1"/>
  <c r="I836" i="1"/>
  <c r="G836" i="1"/>
  <c r="D836" i="1"/>
  <c r="C836" i="1"/>
  <c r="Q833" i="1"/>
  <c r="O833" i="1"/>
  <c r="M833" i="1"/>
  <c r="K833" i="1"/>
  <c r="I833" i="1"/>
  <c r="G833" i="1"/>
  <c r="D833" i="1"/>
  <c r="C833" i="1"/>
  <c r="Q830" i="1"/>
  <c r="O830" i="1"/>
  <c r="M830" i="1"/>
  <c r="K830" i="1"/>
  <c r="I830" i="1"/>
  <c r="G830" i="1"/>
  <c r="D830" i="1"/>
  <c r="C830" i="1"/>
  <c r="Q827" i="1"/>
  <c r="O827" i="1"/>
  <c r="M827" i="1"/>
  <c r="K827" i="1"/>
  <c r="I827" i="1"/>
  <c r="G827" i="1"/>
  <c r="D827" i="1"/>
  <c r="C827" i="1"/>
  <c r="Q824" i="1"/>
  <c r="O824" i="1"/>
  <c r="M824" i="1"/>
  <c r="K824" i="1"/>
  <c r="I824" i="1"/>
  <c r="G824" i="1"/>
  <c r="D824" i="1"/>
  <c r="C824" i="1"/>
  <c r="Q821" i="1"/>
  <c r="O821" i="1"/>
  <c r="M821" i="1"/>
  <c r="K821" i="1"/>
  <c r="I821" i="1"/>
  <c r="G821" i="1"/>
  <c r="D821" i="1"/>
  <c r="C821" i="1"/>
  <c r="Q818" i="1"/>
  <c r="O818" i="1"/>
  <c r="M818" i="1"/>
  <c r="K818" i="1"/>
  <c r="I818" i="1"/>
  <c r="G818" i="1"/>
  <c r="D818" i="1"/>
  <c r="C818" i="1"/>
  <c r="Q815" i="1"/>
  <c r="O815" i="1"/>
  <c r="M815" i="1"/>
  <c r="K815" i="1"/>
  <c r="I815" i="1"/>
  <c r="G815" i="1"/>
  <c r="D815" i="1"/>
  <c r="C815" i="1"/>
  <c r="Q812" i="1"/>
  <c r="O812" i="1"/>
  <c r="M812" i="1"/>
  <c r="K812" i="1"/>
  <c r="I812" i="1"/>
  <c r="G812" i="1"/>
  <c r="D812" i="1"/>
  <c r="C812" i="1"/>
  <c r="Q809" i="1"/>
  <c r="O809" i="1"/>
  <c r="M809" i="1"/>
  <c r="K809" i="1"/>
  <c r="I809" i="1"/>
  <c r="G809" i="1"/>
  <c r="D809" i="1"/>
  <c r="C809" i="1"/>
  <c r="Q806" i="1"/>
  <c r="O806" i="1"/>
  <c r="M806" i="1"/>
  <c r="K806" i="1"/>
  <c r="I806" i="1"/>
  <c r="G806" i="1"/>
  <c r="D806" i="1"/>
  <c r="C806" i="1"/>
  <c r="Q803" i="1"/>
  <c r="O803" i="1"/>
  <c r="M803" i="1"/>
  <c r="K803" i="1"/>
  <c r="I803" i="1"/>
  <c r="G803" i="1"/>
  <c r="D803" i="1"/>
  <c r="C803" i="1"/>
  <c r="Q800" i="1"/>
  <c r="O800" i="1"/>
  <c r="M800" i="1"/>
  <c r="K800" i="1"/>
  <c r="I800" i="1"/>
  <c r="G800" i="1"/>
  <c r="D800" i="1"/>
  <c r="C800" i="1"/>
  <c r="Q797" i="1"/>
  <c r="O797" i="1"/>
  <c r="M797" i="1"/>
  <c r="K797" i="1"/>
  <c r="I797" i="1"/>
  <c r="G797" i="1"/>
  <c r="D797" i="1"/>
  <c r="C797" i="1"/>
  <c r="Q794" i="1"/>
  <c r="O794" i="1"/>
  <c r="M794" i="1"/>
  <c r="K794" i="1"/>
  <c r="I794" i="1"/>
  <c r="G794" i="1"/>
  <c r="D794" i="1"/>
  <c r="C794" i="1"/>
  <c r="Q791" i="1"/>
  <c r="O791" i="1"/>
  <c r="M791" i="1"/>
  <c r="K791" i="1"/>
  <c r="I791" i="1"/>
  <c r="G791" i="1"/>
  <c r="D791" i="1"/>
  <c r="C791" i="1"/>
  <c r="Q788" i="1"/>
  <c r="O788" i="1"/>
  <c r="M788" i="1"/>
  <c r="K788" i="1"/>
  <c r="I788" i="1"/>
  <c r="G788" i="1"/>
  <c r="D788" i="1"/>
  <c r="C788" i="1"/>
  <c r="Q785" i="1"/>
  <c r="O785" i="1"/>
  <c r="M785" i="1"/>
  <c r="K785" i="1"/>
  <c r="I785" i="1"/>
  <c r="G785" i="1"/>
  <c r="D785" i="1"/>
  <c r="C785" i="1"/>
  <c r="Q782" i="1"/>
  <c r="O782" i="1"/>
  <c r="M782" i="1"/>
  <c r="K782" i="1"/>
  <c r="I782" i="1"/>
  <c r="G782" i="1"/>
  <c r="D782" i="1"/>
  <c r="C782" i="1"/>
  <c r="Q779" i="1"/>
  <c r="O779" i="1"/>
  <c r="M779" i="1"/>
  <c r="K779" i="1"/>
  <c r="I779" i="1"/>
  <c r="G779" i="1"/>
  <c r="D779" i="1"/>
  <c r="C779" i="1"/>
  <c r="Q776" i="1"/>
  <c r="O776" i="1"/>
  <c r="M776" i="1"/>
  <c r="K776" i="1"/>
  <c r="I776" i="1"/>
  <c r="G776" i="1"/>
  <c r="D776" i="1"/>
  <c r="C776" i="1"/>
  <c r="Q773" i="1"/>
  <c r="O773" i="1"/>
  <c r="M773" i="1"/>
  <c r="K773" i="1"/>
  <c r="I773" i="1"/>
  <c r="G773" i="1"/>
  <c r="D773" i="1"/>
  <c r="C773" i="1"/>
  <c r="Q770" i="1"/>
  <c r="O770" i="1"/>
  <c r="M770" i="1"/>
  <c r="K770" i="1"/>
  <c r="I770" i="1"/>
  <c r="G770" i="1"/>
  <c r="D770" i="1"/>
  <c r="C770" i="1"/>
  <c r="Q767" i="1"/>
  <c r="O767" i="1"/>
  <c r="M767" i="1"/>
  <c r="K767" i="1"/>
  <c r="I767" i="1"/>
  <c r="G767" i="1"/>
  <c r="D767" i="1"/>
  <c r="C767" i="1"/>
  <c r="Q764" i="1"/>
  <c r="O764" i="1"/>
  <c r="M764" i="1"/>
  <c r="K764" i="1"/>
  <c r="I764" i="1"/>
  <c r="G764" i="1"/>
  <c r="D764" i="1"/>
  <c r="C764" i="1"/>
  <c r="Q761" i="1"/>
  <c r="O761" i="1"/>
  <c r="M761" i="1"/>
  <c r="K761" i="1"/>
  <c r="I761" i="1"/>
  <c r="G761" i="1"/>
  <c r="D761" i="1"/>
  <c r="C761" i="1"/>
  <c r="Q758" i="1"/>
  <c r="O758" i="1"/>
  <c r="M758" i="1"/>
  <c r="K758" i="1"/>
  <c r="I758" i="1"/>
  <c r="G758" i="1"/>
  <c r="D758" i="1"/>
  <c r="C758" i="1"/>
  <c r="Q755" i="1"/>
  <c r="O755" i="1"/>
  <c r="M755" i="1"/>
  <c r="K755" i="1"/>
  <c r="I755" i="1"/>
  <c r="G755" i="1"/>
  <c r="D755" i="1"/>
  <c r="C755" i="1"/>
  <c r="Q752" i="1"/>
  <c r="O752" i="1"/>
  <c r="M752" i="1"/>
  <c r="K752" i="1"/>
  <c r="I752" i="1"/>
  <c r="G752" i="1"/>
  <c r="D752" i="1"/>
  <c r="C752" i="1"/>
  <c r="Q749" i="1"/>
  <c r="O749" i="1"/>
  <c r="M749" i="1"/>
  <c r="K749" i="1"/>
  <c r="I749" i="1"/>
  <c r="G749" i="1"/>
  <c r="D749" i="1"/>
  <c r="C749" i="1"/>
  <c r="Q746" i="1"/>
  <c r="O746" i="1"/>
  <c r="M746" i="1"/>
  <c r="K746" i="1"/>
  <c r="I746" i="1"/>
  <c r="G746" i="1"/>
  <c r="D746" i="1"/>
  <c r="C746" i="1"/>
  <c r="Q743" i="1"/>
  <c r="O743" i="1"/>
  <c r="M743" i="1"/>
  <c r="K743" i="1"/>
  <c r="I743" i="1"/>
  <c r="G743" i="1"/>
  <c r="D743" i="1"/>
  <c r="C743" i="1"/>
  <c r="Q740" i="1"/>
  <c r="O740" i="1"/>
  <c r="M740" i="1"/>
  <c r="K740" i="1"/>
  <c r="I740" i="1"/>
  <c r="G740" i="1"/>
  <c r="D740" i="1"/>
  <c r="C740" i="1"/>
  <c r="Q737" i="1"/>
  <c r="O737" i="1"/>
  <c r="M737" i="1"/>
  <c r="K737" i="1"/>
  <c r="I737" i="1"/>
  <c r="G737" i="1"/>
  <c r="D737" i="1"/>
  <c r="C737" i="1"/>
  <c r="Q734" i="1"/>
  <c r="O734" i="1"/>
  <c r="M734" i="1"/>
  <c r="K734" i="1"/>
  <c r="I734" i="1"/>
  <c r="G734" i="1"/>
  <c r="D734" i="1"/>
  <c r="C734" i="1"/>
  <c r="Q731" i="1"/>
  <c r="O731" i="1"/>
  <c r="M731" i="1"/>
  <c r="K731" i="1"/>
  <c r="I731" i="1"/>
  <c r="G731" i="1"/>
  <c r="D731" i="1"/>
  <c r="C731" i="1"/>
  <c r="Q728" i="1"/>
  <c r="O728" i="1"/>
  <c r="M728" i="1"/>
  <c r="K728" i="1"/>
  <c r="I728" i="1"/>
  <c r="G728" i="1"/>
  <c r="D728" i="1"/>
  <c r="C728" i="1"/>
  <c r="Q725" i="1"/>
  <c r="O725" i="1"/>
  <c r="M725" i="1"/>
  <c r="K725" i="1"/>
  <c r="I725" i="1"/>
  <c r="G725" i="1"/>
  <c r="D725" i="1"/>
  <c r="C725" i="1"/>
  <c r="Q722" i="1"/>
  <c r="O722" i="1"/>
  <c r="M722" i="1"/>
  <c r="K722" i="1"/>
  <c r="I722" i="1"/>
  <c r="G722" i="1"/>
  <c r="D722" i="1"/>
  <c r="C722" i="1"/>
  <c r="Q719" i="1"/>
  <c r="O719" i="1"/>
  <c r="M719" i="1"/>
  <c r="K719" i="1"/>
  <c r="I719" i="1"/>
  <c r="G719" i="1"/>
  <c r="D719" i="1"/>
  <c r="C719" i="1"/>
  <c r="Q716" i="1"/>
  <c r="O716" i="1"/>
  <c r="M716" i="1"/>
  <c r="K716" i="1"/>
  <c r="I716" i="1"/>
  <c r="G716" i="1"/>
  <c r="D716" i="1"/>
  <c r="C716" i="1"/>
  <c r="Q713" i="1"/>
  <c r="O713" i="1"/>
  <c r="M713" i="1"/>
  <c r="K713" i="1"/>
  <c r="I713" i="1"/>
  <c r="G713" i="1"/>
  <c r="D713" i="1"/>
  <c r="C713" i="1"/>
  <c r="Q710" i="1"/>
  <c r="O710" i="1"/>
  <c r="M710" i="1"/>
  <c r="K710" i="1"/>
  <c r="I710" i="1"/>
  <c r="G710" i="1"/>
  <c r="D710" i="1"/>
  <c r="C710" i="1"/>
  <c r="Q707" i="1"/>
  <c r="O707" i="1"/>
  <c r="M707" i="1"/>
  <c r="K707" i="1"/>
  <c r="I707" i="1"/>
  <c r="G707" i="1"/>
  <c r="D707" i="1"/>
  <c r="C707" i="1"/>
  <c r="Q704" i="1"/>
  <c r="O704" i="1"/>
  <c r="M704" i="1"/>
  <c r="K704" i="1"/>
  <c r="I704" i="1"/>
  <c r="G704" i="1"/>
  <c r="D704" i="1"/>
  <c r="C704" i="1"/>
  <c r="Q701" i="1"/>
  <c r="O701" i="1"/>
  <c r="M701" i="1"/>
  <c r="K701" i="1"/>
  <c r="I701" i="1"/>
  <c r="G701" i="1"/>
  <c r="D701" i="1"/>
  <c r="C701" i="1"/>
  <c r="Q698" i="1"/>
  <c r="O698" i="1"/>
  <c r="M698" i="1"/>
  <c r="K698" i="1"/>
  <c r="I698" i="1"/>
  <c r="G698" i="1"/>
  <c r="D698" i="1"/>
  <c r="C698" i="1"/>
  <c r="Q695" i="1"/>
  <c r="O695" i="1"/>
  <c r="M695" i="1"/>
  <c r="K695" i="1"/>
  <c r="I695" i="1"/>
  <c r="G695" i="1"/>
  <c r="D695" i="1"/>
  <c r="C695" i="1"/>
  <c r="Q692" i="1"/>
  <c r="O692" i="1"/>
  <c r="M692" i="1"/>
  <c r="K692" i="1"/>
  <c r="I692" i="1"/>
  <c r="G692" i="1"/>
  <c r="D692" i="1"/>
  <c r="C692" i="1"/>
  <c r="Q689" i="1"/>
  <c r="O689" i="1"/>
  <c r="M689" i="1"/>
  <c r="K689" i="1"/>
  <c r="I689" i="1"/>
  <c r="G689" i="1"/>
  <c r="D689" i="1"/>
  <c r="C689" i="1"/>
  <c r="Q686" i="1"/>
  <c r="O686" i="1"/>
  <c r="M686" i="1"/>
  <c r="K686" i="1"/>
  <c r="I686" i="1"/>
  <c r="G686" i="1"/>
  <c r="D686" i="1"/>
  <c r="C686" i="1"/>
  <c r="Q683" i="1"/>
  <c r="O683" i="1"/>
  <c r="M683" i="1"/>
  <c r="K683" i="1"/>
  <c r="I683" i="1"/>
  <c r="G683" i="1"/>
  <c r="D683" i="1"/>
  <c r="C683" i="1"/>
  <c r="Q680" i="1"/>
  <c r="O680" i="1"/>
  <c r="M680" i="1"/>
  <c r="K680" i="1"/>
  <c r="I680" i="1"/>
  <c r="G680" i="1"/>
  <c r="D680" i="1"/>
  <c r="C680" i="1"/>
  <c r="Q677" i="1"/>
  <c r="O677" i="1"/>
  <c r="M677" i="1"/>
  <c r="K677" i="1"/>
  <c r="I677" i="1"/>
  <c r="G677" i="1"/>
  <c r="D677" i="1"/>
  <c r="C677" i="1"/>
  <c r="Q674" i="1"/>
  <c r="O674" i="1"/>
  <c r="M674" i="1"/>
  <c r="K674" i="1"/>
  <c r="I674" i="1"/>
  <c r="G674" i="1"/>
  <c r="D674" i="1"/>
  <c r="C674" i="1"/>
  <c r="Q671" i="1"/>
  <c r="O671" i="1"/>
  <c r="M671" i="1"/>
  <c r="K671" i="1"/>
  <c r="I671" i="1"/>
  <c r="G671" i="1"/>
  <c r="D671" i="1"/>
  <c r="C671" i="1"/>
  <c r="Q668" i="1"/>
  <c r="O668" i="1"/>
  <c r="M668" i="1"/>
  <c r="K668" i="1"/>
  <c r="I668" i="1"/>
  <c r="G668" i="1"/>
  <c r="D668" i="1"/>
  <c r="C668" i="1"/>
  <c r="Q665" i="1"/>
  <c r="O665" i="1"/>
  <c r="M665" i="1"/>
  <c r="K665" i="1"/>
  <c r="I665" i="1"/>
  <c r="G665" i="1"/>
  <c r="D665" i="1"/>
  <c r="C665" i="1"/>
  <c r="Q662" i="1"/>
  <c r="O662" i="1"/>
  <c r="M662" i="1"/>
  <c r="K662" i="1"/>
  <c r="I662" i="1"/>
  <c r="G662" i="1"/>
  <c r="D662" i="1"/>
  <c r="C662" i="1"/>
  <c r="Q659" i="1"/>
  <c r="O659" i="1"/>
  <c r="M659" i="1"/>
  <c r="K659" i="1"/>
  <c r="I659" i="1"/>
  <c r="G659" i="1"/>
  <c r="D659" i="1"/>
  <c r="C659" i="1"/>
  <c r="Q656" i="1"/>
  <c r="O656" i="1"/>
  <c r="M656" i="1"/>
  <c r="K656" i="1"/>
  <c r="I656" i="1"/>
  <c r="G656" i="1"/>
  <c r="D656" i="1"/>
  <c r="C656" i="1"/>
  <c r="Q653" i="1"/>
  <c r="O653" i="1"/>
  <c r="M653" i="1"/>
  <c r="K653" i="1"/>
  <c r="I653" i="1"/>
  <c r="G653" i="1"/>
  <c r="D653" i="1"/>
  <c r="C653" i="1"/>
  <c r="Q650" i="1"/>
  <c r="O650" i="1"/>
  <c r="M650" i="1"/>
  <c r="K650" i="1"/>
  <c r="I650" i="1"/>
  <c r="G650" i="1"/>
  <c r="D650" i="1"/>
  <c r="C650" i="1"/>
  <c r="Q647" i="1"/>
  <c r="O647" i="1"/>
  <c r="M647" i="1"/>
  <c r="K647" i="1"/>
  <c r="I647" i="1"/>
  <c r="G647" i="1"/>
  <c r="D647" i="1"/>
  <c r="C647" i="1"/>
  <c r="Q644" i="1"/>
  <c r="O644" i="1"/>
  <c r="M644" i="1"/>
  <c r="K644" i="1"/>
  <c r="I644" i="1"/>
  <c r="G644" i="1"/>
  <c r="D644" i="1"/>
  <c r="C644" i="1"/>
  <c r="Q641" i="1"/>
  <c r="O641" i="1"/>
  <c r="M641" i="1"/>
  <c r="K641" i="1"/>
  <c r="I641" i="1"/>
  <c r="G641" i="1"/>
  <c r="D641" i="1"/>
  <c r="C641" i="1"/>
  <c r="Q638" i="1"/>
  <c r="O638" i="1"/>
  <c r="M638" i="1"/>
  <c r="K638" i="1"/>
  <c r="I638" i="1"/>
  <c r="G638" i="1"/>
  <c r="D638" i="1"/>
  <c r="C638" i="1"/>
  <c r="Q635" i="1"/>
  <c r="O635" i="1"/>
  <c r="M635" i="1"/>
  <c r="K635" i="1"/>
  <c r="I635" i="1"/>
  <c r="G635" i="1"/>
  <c r="D635" i="1"/>
  <c r="C635" i="1"/>
  <c r="Q632" i="1"/>
  <c r="O632" i="1"/>
  <c r="M632" i="1"/>
  <c r="K632" i="1"/>
  <c r="I632" i="1"/>
  <c r="G632" i="1"/>
  <c r="D632" i="1"/>
  <c r="C632" i="1"/>
  <c r="Q629" i="1"/>
  <c r="O629" i="1"/>
  <c r="M629" i="1"/>
  <c r="K629" i="1"/>
  <c r="I629" i="1"/>
  <c r="G629" i="1"/>
  <c r="D629" i="1"/>
  <c r="C629" i="1"/>
  <c r="Q626" i="1"/>
  <c r="O626" i="1"/>
  <c r="M626" i="1"/>
  <c r="K626" i="1"/>
  <c r="I626" i="1"/>
  <c r="G626" i="1"/>
  <c r="D626" i="1"/>
  <c r="C626" i="1"/>
  <c r="Q623" i="1"/>
  <c r="O623" i="1"/>
  <c r="M623" i="1"/>
  <c r="K623" i="1"/>
  <c r="I623" i="1"/>
  <c r="G623" i="1"/>
  <c r="D623" i="1"/>
  <c r="C623" i="1"/>
  <c r="Q620" i="1"/>
  <c r="O620" i="1"/>
  <c r="M620" i="1"/>
  <c r="K620" i="1"/>
  <c r="I620" i="1"/>
  <c r="G620" i="1"/>
  <c r="D620" i="1"/>
  <c r="C620" i="1"/>
  <c r="Q617" i="1"/>
  <c r="O617" i="1"/>
  <c r="M617" i="1"/>
  <c r="K617" i="1"/>
  <c r="I617" i="1"/>
  <c r="G617" i="1"/>
  <c r="D617" i="1"/>
  <c r="C617" i="1"/>
  <c r="Q614" i="1"/>
  <c r="O614" i="1"/>
  <c r="M614" i="1"/>
  <c r="K614" i="1"/>
  <c r="I614" i="1"/>
  <c r="G614" i="1"/>
  <c r="D614" i="1"/>
  <c r="C614" i="1"/>
  <c r="Q611" i="1"/>
  <c r="O611" i="1"/>
  <c r="M611" i="1"/>
  <c r="K611" i="1"/>
  <c r="I611" i="1"/>
  <c r="G611" i="1"/>
  <c r="D611" i="1"/>
  <c r="C611" i="1"/>
  <c r="Q608" i="1"/>
  <c r="O608" i="1"/>
  <c r="M608" i="1"/>
  <c r="K608" i="1"/>
  <c r="I608" i="1"/>
  <c r="G608" i="1"/>
  <c r="D608" i="1"/>
  <c r="C608" i="1"/>
  <c r="Q605" i="1"/>
  <c r="O605" i="1"/>
  <c r="M605" i="1"/>
  <c r="K605" i="1"/>
  <c r="I605" i="1"/>
  <c r="G605" i="1"/>
  <c r="D605" i="1"/>
  <c r="C605" i="1"/>
  <c r="Q602" i="1"/>
  <c r="O602" i="1"/>
  <c r="M602" i="1"/>
  <c r="K602" i="1"/>
  <c r="I602" i="1"/>
  <c r="G602" i="1"/>
  <c r="D602" i="1"/>
  <c r="C602" i="1"/>
  <c r="Q599" i="1"/>
  <c r="O599" i="1"/>
  <c r="M599" i="1"/>
  <c r="K599" i="1"/>
  <c r="I599" i="1"/>
  <c r="G599" i="1"/>
  <c r="D599" i="1"/>
  <c r="C599" i="1"/>
  <c r="Q596" i="1"/>
  <c r="O596" i="1"/>
  <c r="M596" i="1"/>
  <c r="K596" i="1"/>
  <c r="I596" i="1"/>
  <c r="G596" i="1"/>
  <c r="D596" i="1"/>
  <c r="C596" i="1"/>
  <c r="Q593" i="1"/>
  <c r="O593" i="1"/>
  <c r="M593" i="1"/>
  <c r="K593" i="1"/>
  <c r="I593" i="1"/>
  <c r="G593" i="1"/>
  <c r="D593" i="1"/>
  <c r="C593" i="1"/>
  <c r="Q590" i="1"/>
  <c r="O590" i="1"/>
  <c r="M590" i="1"/>
  <c r="K590" i="1"/>
  <c r="I590" i="1"/>
  <c r="G590" i="1"/>
  <c r="D590" i="1"/>
  <c r="C590" i="1"/>
  <c r="Q587" i="1"/>
  <c r="O587" i="1"/>
  <c r="M587" i="1"/>
  <c r="K587" i="1"/>
  <c r="I587" i="1"/>
  <c r="G587" i="1"/>
  <c r="D587" i="1"/>
  <c r="C587" i="1"/>
  <c r="Q584" i="1"/>
  <c r="O584" i="1"/>
  <c r="M584" i="1"/>
  <c r="K584" i="1"/>
  <c r="I584" i="1"/>
  <c r="G584" i="1"/>
  <c r="D584" i="1"/>
  <c r="C584" i="1"/>
  <c r="Q581" i="1"/>
  <c r="O581" i="1"/>
  <c r="M581" i="1"/>
  <c r="K581" i="1"/>
  <c r="I581" i="1"/>
  <c r="G581" i="1"/>
  <c r="D581" i="1"/>
  <c r="C581" i="1"/>
  <c r="Q578" i="1"/>
  <c r="O578" i="1"/>
  <c r="M578" i="1"/>
  <c r="K578" i="1"/>
  <c r="I578" i="1"/>
  <c r="G578" i="1"/>
  <c r="D578" i="1"/>
  <c r="C578" i="1"/>
  <c r="Q575" i="1"/>
  <c r="O575" i="1"/>
  <c r="M575" i="1"/>
  <c r="K575" i="1"/>
  <c r="I575" i="1"/>
  <c r="G575" i="1"/>
  <c r="D575" i="1"/>
  <c r="C575" i="1"/>
  <c r="Q572" i="1"/>
  <c r="O572" i="1"/>
  <c r="M572" i="1"/>
  <c r="K572" i="1"/>
  <c r="I572" i="1"/>
  <c r="G572" i="1"/>
  <c r="D572" i="1"/>
  <c r="C572" i="1"/>
  <c r="Q569" i="1"/>
  <c r="O569" i="1"/>
  <c r="M569" i="1"/>
  <c r="K569" i="1"/>
  <c r="I569" i="1"/>
  <c r="G569" i="1"/>
  <c r="D569" i="1"/>
  <c r="C569" i="1"/>
  <c r="Q566" i="1"/>
  <c r="O566" i="1"/>
  <c r="M566" i="1"/>
  <c r="K566" i="1"/>
  <c r="I566" i="1"/>
  <c r="G566" i="1"/>
  <c r="D566" i="1"/>
  <c r="C566" i="1"/>
  <c r="Q563" i="1"/>
  <c r="O563" i="1"/>
  <c r="M563" i="1"/>
  <c r="K563" i="1"/>
  <c r="I563" i="1"/>
  <c r="G563" i="1"/>
  <c r="D563" i="1"/>
  <c r="C563" i="1"/>
  <c r="Q560" i="1"/>
  <c r="O560" i="1"/>
  <c r="M560" i="1"/>
  <c r="K560" i="1"/>
  <c r="I560" i="1"/>
  <c r="G560" i="1"/>
  <c r="D560" i="1"/>
  <c r="C560" i="1"/>
  <c r="Q557" i="1"/>
  <c r="O557" i="1"/>
  <c r="M557" i="1"/>
  <c r="K557" i="1"/>
  <c r="I557" i="1"/>
  <c r="G557" i="1"/>
  <c r="D557" i="1"/>
  <c r="C557" i="1"/>
  <c r="Q554" i="1"/>
  <c r="O554" i="1"/>
  <c r="M554" i="1"/>
  <c r="K554" i="1"/>
  <c r="I554" i="1"/>
  <c r="G554" i="1"/>
  <c r="D554" i="1"/>
  <c r="C554" i="1"/>
  <c r="Q551" i="1"/>
  <c r="O551" i="1"/>
  <c r="M551" i="1"/>
  <c r="K551" i="1"/>
  <c r="I551" i="1"/>
  <c r="G551" i="1"/>
  <c r="D551" i="1"/>
  <c r="C551" i="1"/>
  <c r="Q548" i="1"/>
  <c r="O548" i="1"/>
  <c r="M548" i="1"/>
  <c r="K548" i="1"/>
  <c r="I548" i="1"/>
  <c r="G548" i="1"/>
  <c r="D548" i="1"/>
  <c r="C548" i="1"/>
  <c r="Q545" i="1"/>
  <c r="O545" i="1"/>
  <c r="M545" i="1"/>
  <c r="K545" i="1"/>
  <c r="I545" i="1"/>
  <c r="G545" i="1"/>
  <c r="D545" i="1"/>
  <c r="C545" i="1"/>
  <c r="Q542" i="1"/>
  <c r="O542" i="1"/>
  <c r="M542" i="1"/>
  <c r="K542" i="1"/>
  <c r="I542" i="1"/>
  <c r="G542" i="1"/>
  <c r="D542" i="1"/>
  <c r="C542" i="1"/>
  <c r="Q539" i="1"/>
  <c r="O539" i="1"/>
  <c r="M539" i="1"/>
  <c r="K539" i="1"/>
  <c r="I539" i="1"/>
  <c r="G539" i="1"/>
  <c r="D539" i="1"/>
  <c r="C539" i="1"/>
  <c r="Q536" i="1"/>
  <c r="O536" i="1"/>
  <c r="M536" i="1"/>
  <c r="K536" i="1"/>
  <c r="I536" i="1"/>
  <c r="G536" i="1"/>
  <c r="D536" i="1"/>
  <c r="C536" i="1"/>
  <c r="Q533" i="1"/>
  <c r="O533" i="1"/>
  <c r="M533" i="1"/>
  <c r="K533" i="1"/>
  <c r="I533" i="1"/>
  <c r="G533" i="1"/>
  <c r="D533" i="1"/>
  <c r="C533" i="1"/>
  <c r="Q530" i="1"/>
  <c r="O530" i="1"/>
  <c r="M530" i="1"/>
  <c r="K530" i="1"/>
  <c r="I530" i="1"/>
  <c r="G530" i="1"/>
  <c r="D530" i="1"/>
  <c r="C530" i="1"/>
  <c r="Q527" i="1"/>
  <c r="O527" i="1"/>
  <c r="M527" i="1"/>
  <c r="K527" i="1"/>
  <c r="I527" i="1"/>
  <c r="G527" i="1"/>
  <c r="D527" i="1"/>
  <c r="C527" i="1"/>
  <c r="Q524" i="1"/>
  <c r="O524" i="1"/>
  <c r="M524" i="1"/>
  <c r="K524" i="1"/>
  <c r="I524" i="1"/>
  <c r="G524" i="1"/>
  <c r="D524" i="1"/>
  <c r="C524" i="1"/>
  <c r="Q521" i="1"/>
  <c r="O521" i="1"/>
  <c r="M521" i="1"/>
  <c r="K521" i="1"/>
  <c r="I521" i="1"/>
  <c r="G521" i="1"/>
  <c r="D521" i="1"/>
  <c r="C521" i="1"/>
  <c r="Q518" i="1"/>
  <c r="O518" i="1"/>
  <c r="M518" i="1"/>
  <c r="K518" i="1"/>
  <c r="I518" i="1"/>
  <c r="G518" i="1"/>
  <c r="D518" i="1"/>
  <c r="C518" i="1"/>
  <c r="Q515" i="1"/>
  <c r="O515" i="1"/>
  <c r="M515" i="1"/>
  <c r="K515" i="1"/>
  <c r="I515" i="1"/>
  <c r="G515" i="1"/>
  <c r="D515" i="1"/>
  <c r="C515" i="1"/>
  <c r="Q512" i="1"/>
  <c r="O512" i="1"/>
  <c r="M512" i="1"/>
  <c r="K512" i="1"/>
  <c r="I512" i="1"/>
  <c r="G512" i="1"/>
  <c r="D512" i="1"/>
  <c r="C512" i="1"/>
  <c r="Q509" i="1"/>
  <c r="O509" i="1"/>
  <c r="M509" i="1"/>
  <c r="K509" i="1"/>
  <c r="I509" i="1"/>
  <c r="G509" i="1"/>
  <c r="D509" i="1"/>
  <c r="C509" i="1"/>
  <c r="Q506" i="1"/>
  <c r="O506" i="1"/>
  <c r="M506" i="1"/>
  <c r="K506" i="1"/>
  <c r="I506" i="1"/>
  <c r="G506" i="1"/>
  <c r="D506" i="1"/>
  <c r="C506" i="1"/>
  <c r="Q503" i="1"/>
  <c r="O503" i="1"/>
  <c r="M503" i="1"/>
  <c r="K503" i="1"/>
  <c r="I503" i="1"/>
  <c r="G503" i="1"/>
  <c r="D503" i="1"/>
  <c r="C503" i="1"/>
  <c r="Q500" i="1"/>
  <c r="O500" i="1"/>
  <c r="M500" i="1"/>
  <c r="K500" i="1"/>
  <c r="I500" i="1"/>
  <c r="G500" i="1"/>
  <c r="D500" i="1"/>
  <c r="C500" i="1"/>
  <c r="Q497" i="1"/>
  <c r="O497" i="1"/>
  <c r="M497" i="1"/>
  <c r="K497" i="1"/>
  <c r="I497" i="1"/>
  <c r="G497" i="1"/>
  <c r="D497" i="1"/>
  <c r="C497" i="1"/>
  <c r="Q494" i="1"/>
  <c r="O494" i="1"/>
  <c r="M494" i="1"/>
  <c r="K494" i="1"/>
  <c r="I494" i="1"/>
  <c r="G494" i="1"/>
  <c r="D494" i="1"/>
  <c r="C494" i="1"/>
  <c r="Q491" i="1"/>
  <c r="O491" i="1"/>
  <c r="M491" i="1"/>
  <c r="K491" i="1"/>
  <c r="I491" i="1"/>
  <c r="G491" i="1"/>
  <c r="D491" i="1"/>
  <c r="C491" i="1"/>
  <c r="Q488" i="1"/>
  <c r="O488" i="1"/>
  <c r="M488" i="1"/>
  <c r="K488" i="1"/>
  <c r="I488" i="1"/>
  <c r="G488" i="1"/>
  <c r="D488" i="1"/>
  <c r="C488" i="1"/>
  <c r="Q485" i="1"/>
  <c r="O485" i="1"/>
  <c r="M485" i="1"/>
  <c r="K485" i="1"/>
  <c r="I485" i="1"/>
  <c r="G485" i="1"/>
  <c r="D485" i="1"/>
  <c r="C485" i="1"/>
  <c r="Q482" i="1"/>
  <c r="O482" i="1"/>
  <c r="M482" i="1"/>
  <c r="K482" i="1"/>
  <c r="I482" i="1"/>
  <c r="G482" i="1"/>
  <c r="D482" i="1"/>
  <c r="C482" i="1"/>
  <c r="Q479" i="1"/>
  <c r="O479" i="1"/>
  <c r="M479" i="1"/>
  <c r="K479" i="1"/>
  <c r="I479" i="1"/>
  <c r="G479" i="1"/>
  <c r="D479" i="1"/>
  <c r="C479" i="1"/>
  <c r="Q476" i="1"/>
  <c r="O476" i="1"/>
  <c r="M476" i="1"/>
  <c r="K476" i="1"/>
  <c r="I476" i="1"/>
  <c r="G476" i="1"/>
  <c r="D476" i="1"/>
  <c r="C476" i="1"/>
  <c r="Q473" i="1"/>
  <c r="O473" i="1"/>
  <c r="M473" i="1"/>
  <c r="K473" i="1"/>
  <c r="I473" i="1"/>
  <c r="G473" i="1"/>
  <c r="D473" i="1"/>
  <c r="C473" i="1"/>
  <c r="Q470" i="1"/>
  <c r="O470" i="1"/>
  <c r="M470" i="1"/>
  <c r="K470" i="1"/>
  <c r="I470" i="1"/>
  <c r="G470" i="1"/>
  <c r="D470" i="1"/>
  <c r="C470" i="1"/>
  <c r="Q467" i="1"/>
  <c r="O467" i="1"/>
  <c r="M467" i="1"/>
  <c r="K467" i="1"/>
  <c r="I467" i="1"/>
  <c r="G467" i="1"/>
  <c r="D467" i="1"/>
  <c r="C467" i="1"/>
  <c r="Q464" i="1"/>
  <c r="O464" i="1"/>
  <c r="M464" i="1"/>
  <c r="K464" i="1"/>
  <c r="I464" i="1"/>
  <c r="G464" i="1"/>
  <c r="D464" i="1"/>
  <c r="C464" i="1"/>
  <c r="Q461" i="1"/>
  <c r="O461" i="1"/>
  <c r="M461" i="1"/>
  <c r="K461" i="1"/>
  <c r="I461" i="1"/>
  <c r="G461" i="1"/>
  <c r="D461" i="1"/>
  <c r="C461" i="1"/>
  <c r="Q458" i="1"/>
  <c r="O458" i="1"/>
  <c r="M458" i="1"/>
  <c r="K458" i="1"/>
  <c r="I458" i="1"/>
  <c r="G458" i="1"/>
  <c r="D458" i="1"/>
  <c r="C458" i="1"/>
  <c r="Q455" i="1"/>
  <c r="O455" i="1"/>
  <c r="M455" i="1"/>
  <c r="K455" i="1"/>
  <c r="I455" i="1"/>
  <c r="G455" i="1"/>
  <c r="D455" i="1"/>
  <c r="C455" i="1"/>
  <c r="Q452" i="1"/>
  <c r="O452" i="1"/>
  <c r="M452" i="1"/>
  <c r="K452" i="1"/>
  <c r="I452" i="1"/>
  <c r="G452" i="1"/>
  <c r="D452" i="1"/>
  <c r="C452" i="1"/>
  <c r="Q450" i="1"/>
  <c r="O450" i="1"/>
  <c r="M450" i="1"/>
  <c r="K450" i="1"/>
  <c r="I450" i="1"/>
  <c r="G450" i="1"/>
  <c r="D450" i="1"/>
  <c r="C450" i="1"/>
  <c r="Q448" i="1"/>
  <c r="O448" i="1"/>
  <c r="M448" i="1"/>
  <c r="K448" i="1"/>
  <c r="I448" i="1"/>
  <c r="G448" i="1"/>
  <c r="D448" i="1"/>
  <c r="C448" i="1"/>
  <c r="Q446" i="1"/>
  <c r="O446" i="1"/>
  <c r="M446" i="1"/>
  <c r="K446" i="1"/>
  <c r="I446" i="1"/>
  <c r="G446" i="1"/>
  <c r="D446" i="1"/>
  <c r="C446" i="1"/>
  <c r="Q444" i="1"/>
  <c r="O444" i="1"/>
  <c r="M444" i="1"/>
  <c r="K444" i="1"/>
  <c r="I444" i="1"/>
  <c r="G444" i="1"/>
  <c r="D444" i="1"/>
  <c r="C444" i="1"/>
  <c r="Q442" i="1"/>
  <c r="O442" i="1"/>
  <c r="M442" i="1"/>
  <c r="K442" i="1"/>
  <c r="I442" i="1"/>
  <c r="G442" i="1"/>
  <c r="D442" i="1"/>
  <c r="C442" i="1"/>
  <c r="Q440" i="1"/>
  <c r="O440" i="1"/>
  <c r="M440" i="1"/>
  <c r="K440" i="1"/>
  <c r="I440" i="1"/>
  <c r="G440" i="1"/>
  <c r="D440" i="1"/>
  <c r="C440" i="1"/>
  <c r="Q438" i="1"/>
  <c r="O438" i="1"/>
  <c r="M438" i="1"/>
  <c r="K438" i="1"/>
  <c r="I438" i="1"/>
  <c r="G438" i="1"/>
  <c r="D438" i="1"/>
  <c r="C438" i="1"/>
  <c r="Q436" i="1"/>
  <c r="O436" i="1"/>
  <c r="M436" i="1"/>
  <c r="K436" i="1"/>
  <c r="I436" i="1"/>
  <c r="G436" i="1"/>
  <c r="D436" i="1"/>
  <c r="C436" i="1"/>
  <c r="Q434" i="1"/>
  <c r="O434" i="1"/>
  <c r="M434" i="1"/>
  <c r="K434" i="1"/>
  <c r="I434" i="1"/>
  <c r="G434" i="1"/>
  <c r="D434" i="1"/>
  <c r="C434" i="1"/>
  <c r="Q432" i="1"/>
  <c r="O432" i="1"/>
  <c r="M432" i="1"/>
  <c r="K432" i="1"/>
  <c r="I432" i="1"/>
  <c r="G432" i="1"/>
  <c r="D432" i="1"/>
  <c r="C432" i="1"/>
  <c r="Q430" i="1"/>
  <c r="O430" i="1"/>
  <c r="M430" i="1"/>
  <c r="K430" i="1"/>
  <c r="I430" i="1"/>
  <c r="G430" i="1"/>
  <c r="D430" i="1"/>
  <c r="C430" i="1"/>
  <c r="Q428" i="1"/>
  <c r="O428" i="1"/>
  <c r="M428" i="1"/>
  <c r="K428" i="1"/>
  <c r="I428" i="1"/>
  <c r="G428" i="1"/>
  <c r="D428" i="1"/>
  <c r="C428" i="1"/>
  <c r="Q426" i="1"/>
  <c r="O426" i="1"/>
  <c r="M426" i="1"/>
  <c r="K426" i="1"/>
  <c r="I426" i="1"/>
  <c r="G426" i="1"/>
  <c r="D426" i="1"/>
  <c r="C426" i="1"/>
  <c r="Q424" i="1"/>
  <c r="O424" i="1"/>
  <c r="M424" i="1"/>
  <c r="K424" i="1"/>
  <c r="I424" i="1"/>
  <c r="G424" i="1"/>
  <c r="D424" i="1"/>
  <c r="C424" i="1"/>
  <c r="Q422" i="1"/>
  <c r="O422" i="1"/>
  <c r="M422" i="1"/>
  <c r="K422" i="1"/>
  <c r="I422" i="1"/>
  <c r="G422" i="1"/>
  <c r="D422" i="1"/>
  <c r="C422" i="1"/>
  <c r="Q420" i="1"/>
  <c r="O420" i="1"/>
  <c r="M420" i="1"/>
  <c r="K420" i="1"/>
  <c r="I420" i="1"/>
  <c r="G420" i="1"/>
  <c r="D420" i="1"/>
  <c r="C420" i="1"/>
  <c r="Q418" i="1"/>
  <c r="O418" i="1"/>
  <c r="M418" i="1"/>
  <c r="K418" i="1"/>
  <c r="I418" i="1"/>
  <c r="G418" i="1"/>
  <c r="D418" i="1"/>
  <c r="C418" i="1"/>
  <c r="Q416" i="1"/>
  <c r="O416" i="1"/>
  <c r="M416" i="1"/>
  <c r="K416" i="1"/>
  <c r="I416" i="1"/>
  <c r="G416" i="1"/>
  <c r="D416" i="1"/>
  <c r="C416" i="1"/>
  <c r="Q414" i="1"/>
  <c r="O414" i="1"/>
  <c r="M414" i="1"/>
  <c r="K414" i="1"/>
  <c r="I414" i="1"/>
  <c r="G414" i="1"/>
  <c r="D414" i="1"/>
  <c r="C414" i="1"/>
  <c r="Q412" i="1"/>
  <c r="O412" i="1"/>
  <c r="M412" i="1"/>
  <c r="K412" i="1"/>
  <c r="I412" i="1"/>
  <c r="G412" i="1"/>
  <c r="D412" i="1"/>
  <c r="C412" i="1"/>
  <c r="Q410" i="1"/>
  <c r="O410" i="1"/>
  <c r="M410" i="1"/>
  <c r="K410" i="1"/>
  <c r="I410" i="1"/>
  <c r="G410" i="1"/>
  <c r="D410" i="1"/>
  <c r="C410" i="1"/>
  <c r="Q408" i="1"/>
  <c r="O408" i="1"/>
  <c r="M408" i="1"/>
  <c r="K408" i="1"/>
  <c r="I408" i="1"/>
  <c r="G408" i="1"/>
  <c r="D408" i="1"/>
  <c r="C408" i="1"/>
  <c r="Q406" i="1"/>
  <c r="O406" i="1"/>
  <c r="M406" i="1"/>
  <c r="K406" i="1"/>
  <c r="I406" i="1"/>
  <c r="G406" i="1"/>
  <c r="D406" i="1"/>
  <c r="C406" i="1"/>
  <c r="Q404" i="1"/>
  <c r="O404" i="1"/>
  <c r="M404" i="1"/>
  <c r="K404" i="1"/>
  <c r="I404" i="1"/>
  <c r="G404" i="1"/>
  <c r="D404" i="1"/>
  <c r="C404" i="1"/>
  <c r="Q402" i="1"/>
  <c r="O402" i="1"/>
  <c r="M402" i="1"/>
  <c r="K402" i="1"/>
  <c r="I402" i="1"/>
  <c r="G402" i="1"/>
  <c r="D402" i="1"/>
  <c r="C402" i="1"/>
  <c r="Q400" i="1"/>
  <c r="O400" i="1"/>
  <c r="M400" i="1"/>
  <c r="K400" i="1"/>
  <c r="I400" i="1"/>
  <c r="G400" i="1"/>
  <c r="D400" i="1"/>
  <c r="C400" i="1"/>
  <c r="Q398" i="1"/>
  <c r="O398" i="1"/>
  <c r="M398" i="1"/>
  <c r="K398" i="1"/>
  <c r="I398" i="1"/>
  <c r="G398" i="1"/>
  <c r="D398" i="1"/>
  <c r="C398" i="1"/>
  <c r="Q396" i="1"/>
  <c r="O396" i="1"/>
  <c r="M396" i="1"/>
  <c r="K396" i="1"/>
  <c r="I396" i="1"/>
  <c r="G396" i="1"/>
  <c r="D396" i="1"/>
  <c r="C396" i="1"/>
  <c r="Q394" i="1"/>
  <c r="O394" i="1"/>
  <c r="M394" i="1"/>
  <c r="K394" i="1"/>
  <c r="I394" i="1"/>
  <c r="G394" i="1"/>
  <c r="D394" i="1"/>
  <c r="C394" i="1"/>
  <c r="Q392" i="1"/>
  <c r="O392" i="1"/>
  <c r="M392" i="1"/>
  <c r="K392" i="1"/>
  <c r="I392" i="1"/>
  <c r="G392" i="1"/>
  <c r="D392" i="1"/>
  <c r="C392" i="1"/>
  <c r="Q390" i="1"/>
  <c r="O390" i="1"/>
  <c r="M390" i="1"/>
  <c r="K390" i="1"/>
  <c r="I390" i="1"/>
  <c r="G390" i="1"/>
  <c r="D390" i="1"/>
  <c r="C390" i="1"/>
  <c r="Q388" i="1"/>
  <c r="O388" i="1"/>
  <c r="M388" i="1"/>
  <c r="K388" i="1"/>
  <c r="I388" i="1"/>
  <c r="G388" i="1"/>
  <c r="D388" i="1"/>
  <c r="C388" i="1"/>
  <c r="Q386" i="1"/>
  <c r="O386" i="1"/>
  <c r="M386" i="1"/>
  <c r="K386" i="1"/>
  <c r="I386" i="1"/>
  <c r="G386" i="1"/>
  <c r="D386" i="1"/>
  <c r="C386" i="1"/>
  <c r="Q384" i="1"/>
  <c r="O384" i="1"/>
  <c r="M384" i="1"/>
  <c r="K384" i="1"/>
  <c r="I384" i="1"/>
  <c r="G384" i="1"/>
  <c r="D384" i="1"/>
  <c r="C384" i="1"/>
  <c r="Q382" i="1"/>
  <c r="O382" i="1"/>
  <c r="M382" i="1"/>
  <c r="K382" i="1"/>
  <c r="I382" i="1"/>
  <c r="G382" i="1"/>
  <c r="D382" i="1"/>
  <c r="C382" i="1"/>
  <c r="Q380" i="1"/>
  <c r="O380" i="1"/>
  <c r="M380" i="1"/>
  <c r="K380" i="1"/>
  <c r="I380" i="1"/>
  <c r="G380" i="1"/>
  <c r="D380" i="1"/>
  <c r="C380" i="1"/>
  <c r="Q378" i="1"/>
  <c r="O378" i="1"/>
  <c r="M378" i="1"/>
  <c r="K378" i="1"/>
  <c r="I378" i="1"/>
  <c r="G378" i="1"/>
  <c r="D378" i="1"/>
  <c r="C378" i="1"/>
  <c r="Q376" i="1"/>
  <c r="O376" i="1"/>
  <c r="M376" i="1"/>
  <c r="K376" i="1"/>
  <c r="I376" i="1"/>
  <c r="G376" i="1"/>
  <c r="D376" i="1"/>
  <c r="C376" i="1"/>
  <c r="Q374" i="1"/>
  <c r="O374" i="1"/>
  <c r="M374" i="1"/>
  <c r="K374" i="1"/>
  <c r="I374" i="1"/>
  <c r="G374" i="1"/>
  <c r="D374" i="1"/>
  <c r="C374" i="1"/>
  <c r="Q372" i="1"/>
  <c r="O372" i="1"/>
  <c r="M372" i="1"/>
  <c r="K372" i="1"/>
  <c r="I372" i="1"/>
  <c r="G372" i="1"/>
  <c r="D372" i="1"/>
  <c r="C372" i="1"/>
  <c r="Q370" i="1"/>
  <c r="O370" i="1"/>
  <c r="M370" i="1"/>
  <c r="K370" i="1"/>
  <c r="I370" i="1"/>
  <c r="G370" i="1"/>
  <c r="D370" i="1"/>
  <c r="C370" i="1"/>
  <c r="Q368" i="1"/>
  <c r="O368" i="1"/>
  <c r="M368" i="1"/>
  <c r="K368" i="1"/>
  <c r="I368" i="1"/>
  <c r="G368" i="1"/>
  <c r="D368" i="1"/>
  <c r="C368" i="1"/>
  <c r="Q366" i="1"/>
  <c r="O366" i="1"/>
  <c r="M366" i="1"/>
  <c r="K366" i="1"/>
  <c r="I366" i="1"/>
  <c r="G366" i="1"/>
  <c r="D366" i="1"/>
  <c r="C366" i="1"/>
  <c r="Q364" i="1"/>
  <c r="O364" i="1"/>
  <c r="M364" i="1"/>
  <c r="K364" i="1"/>
  <c r="I364" i="1"/>
  <c r="G364" i="1"/>
  <c r="D364" i="1"/>
  <c r="C364" i="1"/>
  <c r="Q362" i="1"/>
  <c r="O362" i="1"/>
  <c r="M362" i="1"/>
  <c r="K362" i="1"/>
  <c r="I362" i="1"/>
  <c r="G362" i="1"/>
  <c r="D362" i="1"/>
  <c r="C362" i="1"/>
  <c r="Q360" i="1"/>
  <c r="O360" i="1"/>
  <c r="M360" i="1"/>
  <c r="K360" i="1"/>
  <c r="I360" i="1"/>
  <c r="G360" i="1"/>
  <c r="D360" i="1"/>
  <c r="C360" i="1"/>
  <c r="Q358" i="1"/>
  <c r="O358" i="1"/>
  <c r="M358" i="1"/>
  <c r="K358" i="1"/>
  <c r="I358" i="1"/>
  <c r="G358" i="1"/>
  <c r="D358" i="1"/>
  <c r="C358" i="1"/>
  <c r="Q356" i="1"/>
  <c r="O356" i="1"/>
  <c r="M356" i="1"/>
  <c r="K356" i="1"/>
  <c r="I356" i="1"/>
  <c r="G356" i="1"/>
  <c r="D356" i="1"/>
  <c r="C356" i="1"/>
  <c r="Q354" i="1"/>
  <c r="O354" i="1"/>
  <c r="M354" i="1"/>
  <c r="K354" i="1"/>
  <c r="I354" i="1"/>
  <c r="G354" i="1"/>
  <c r="D354" i="1"/>
  <c r="C354" i="1"/>
  <c r="Q352" i="1"/>
  <c r="O352" i="1"/>
  <c r="M352" i="1"/>
  <c r="K352" i="1"/>
  <c r="I352" i="1"/>
  <c r="G352" i="1"/>
  <c r="D352" i="1"/>
  <c r="C352" i="1"/>
  <c r="Q350" i="1"/>
  <c r="O350" i="1"/>
  <c r="M350" i="1"/>
  <c r="K350" i="1"/>
  <c r="I350" i="1"/>
  <c r="G350" i="1"/>
  <c r="D350" i="1"/>
  <c r="C350" i="1"/>
  <c r="Q348" i="1"/>
  <c r="O348" i="1"/>
  <c r="M348" i="1"/>
  <c r="K348" i="1"/>
  <c r="I348" i="1"/>
  <c r="G348" i="1"/>
  <c r="D348" i="1"/>
  <c r="C348" i="1"/>
  <c r="Q346" i="1"/>
  <c r="O346" i="1"/>
  <c r="M346" i="1"/>
  <c r="K346" i="1"/>
  <c r="I346" i="1"/>
  <c r="G346" i="1"/>
  <c r="D346" i="1"/>
  <c r="C346" i="1"/>
  <c r="Q344" i="1"/>
  <c r="O344" i="1"/>
  <c r="M344" i="1"/>
  <c r="K344" i="1"/>
  <c r="I344" i="1"/>
  <c r="G344" i="1"/>
  <c r="D344" i="1"/>
  <c r="C344" i="1"/>
  <c r="Q342" i="1"/>
  <c r="O342" i="1"/>
  <c r="M342" i="1"/>
  <c r="K342" i="1"/>
  <c r="I342" i="1"/>
  <c r="G342" i="1"/>
  <c r="D342" i="1"/>
  <c r="C342" i="1"/>
  <c r="Q340" i="1"/>
  <c r="O340" i="1"/>
  <c r="M340" i="1"/>
  <c r="K340" i="1"/>
  <c r="I340" i="1"/>
  <c r="G340" i="1"/>
  <c r="D340" i="1"/>
  <c r="C340" i="1"/>
  <c r="Q338" i="1"/>
  <c r="O338" i="1"/>
  <c r="M338" i="1"/>
  <c r="K338" i="1"/>
  <c r="I338" i="1"/>
  <c r="G338" i="1"/>
  <c r="D338" i="1"/>
  <c r="C338" i="1"/>
  <c r="Q336" i="1"/>
  <c r="O336" i="1"/>
  <c r="M336" i="1"/>
  <c r="K336" i="1"/>
  <c r="I336" i="1"/>
  <c r="G336" i="1"/>
  <c r="D336" i="1"/>
  <c r="C336" i="1"/>
  <c r="Q334" i="1"/>
  <c r="O334" i="1"/>
  <c r="M334" i="1"/>
  <c r="K334" i="1"/>
  <c r="I334" i="1"/>
  <c r="G334" i="1"/>
  <c r="D334" i="1"/>
  <c r="C334" i="1"/>
  <c r="Q332" i="1"/>
  <c r="O332" i="1"/>
  <c r="M332" i="1"/>
  <c r="K332" i="1"/>
  <c r="I332" i="1"/>
  <c r="G332" i="1"/>
  <c r="D332" i="1"/>
  <c r="C332" i="1"/>
  <c r="Q330" i="1"/>
  <c r="O330" i="1"/>
  <c r="M330" i="1"/>
  <c r="K330" i="1"/>
  <c r="I330" i="1"/>
  <c r="G330" i="1"/>
  <c r="D330" i="1"/>
  <c r="C330" i="1"/>
  <c r="Q328" i="1"/>
  <c r="O328" i="1"/>
  <c r="M328" i="1"/>
  <c r="K328" i="1"/>
  <c r="I328" i="1"/>
  <c r="G328" i="1"/>
  <c r="D328" i="1"/>
  <c r="C328" i="1"/>
  <c r="Q326" i="1"/>
  <c r="O326" i="1"/>
  <c r="M326" i="1"/>
  <c r="K326" i="1"/>
  <c r="I326" i="1"/>
  <c r="G326" i="1"/>
  <c r="D326" i="1"/>
  <c r="C326" i="1"/>
  <c r="Q324" i="1"/>
  <c r="O324" i="1"/>
  <c r="M324" i="1"/>
  <c r="K324" i="1"/>
  <c r="I324" i="1"/>
  <c r="G324" i="1"/>
  <c r="D324" i="1"/>
  <c r="C324" i="1"/>
  <c r="Q322" i="1"/>
  <c r="O322" i="1"/>
  <c r="M322" i="1"/>
  <c r="K322" i="1"/>
  <c r="I322" i="1"/>
  <c r="G322" i="1"/>
  <c r="D322" i="1"/>
  <c r="C322" i="1"/>
  <c r="Q320" i="1"/>
  <c r="O320" i="1"/>
  <c r="M320" i="1"/>
  <c r="K320" i="1"/>
  <c r="I320" i="1"/>
  <c r="G320" i="1"/>
  <c r="D320" i="1"/>
  <c r="C320" i="1"/>
  <c r="Q318" i="1"/>
  <c r="O318" i="1"/>
  <c r="M318" i="1"/>
  <c r="K318" i="1"/>
  <c r="I318" i="1"/>
  <c r="G318" i="1"/>
  <c r="D318" i="1"/>
  <c r="C318" i="1"/>
  <c r="Q316" i="1"/>
  <c r="O316" i="1"/>
  <c r="M316" i="1"/>
  <c r="K316" i="1"/>
  <c r="I316" i="1"/>
  <c r="G316" i="1"/>
  <c r="D316" i="1"/>
  <c r="C316" i="1"/>
  <c r="Q314" i="1"/>
  <c r="O314" i="1"/>
  <c r="M314" i="1"/>
  <c r="K314" i="1"/>
  <c r="I314" i="1"/>
  <c r="G314" i="1"/>
  <c r="D314" i="1"/>
  <c r="C314" i="1"/>
  <c r="Q312" i="1"/>
  <c r="O312" i="1"/>
  <c r="M312" i="1"/>
  <c r="K312" i="1"/>
  <c r="I312" i="1"/>
  <c r="G312" i="1"/>
  <c r="D312" i="1"/>
  <c r="C312" i="1"/>
  <c r="Q310" i="1"/>
  <c r="O310" i="1"/>
  <c r="M310" i="1"/>
  <c r="K310" i="1"/>
  <c r="I310" i="1"/>
  <c r="G310" i="1"/>
  <c r="D310" i="1"/>
  <c r="C310" i="1"/>
  <c r="Q308" i="1"/>
  <c r="O308" i="1"/>
  <c r="M308" i="1"/>
  <c r="K308" i="1"/>
  <c r="I308" i="1"/>
  <c r="G308" i="1"/>
  <c r="D308" i="1"/>
  <c r="C308" i="1"/>
  <c r="Q306" i="1"/>
  <c r="O306" i="1"/>
  <c r="M306" i="1"/>
  <c r="K306" i="1"/>
  <c r="I306" i="1"/>
  <c r="G306" i="1"/>
  <c r="D306" i="1"/>
  <c r="C306" i="1"/>
  <c r="Q304" i="1"/>
  <c r="O304" i="1"/>
  <c r="M304" i="1"/>
  <c r="K304" i="1"/>
  <c r="I304" i="1"/>
  <c r="G304" i="1"/>
  <c r="D304" i="1"/>
  <c r="C304" i="1"/>
  <c r="Q302" i="1"/>
  <c r="O302" i="1"/>
  <c r="M302" i="1"/>
  <c r="K302" i="1"/>
  <c r="I302" i="1"/>
  <c r="G302" i="1"/>
  <c r="D302" i="1"/>
  <c r="C302" i="1"/>
  <c r="Q300" i="1"/>
  <c r="O300" i="1"/>
  <c r="M300" i="1"/>
  <c r="K300" i="1"/>
  <c r="I300" i="1"/>
  <c r="G300" i="1"/>
  <c r="D300" i="1"/>
  <c r="C300" i="1"/>
  <c r="Q298" i="1"/>
  <c r="O298" i="1"/>
  <c r="M298" i="1"/>
  <c r="K298" i="1"/>
  <c r="I298" i="1"/>
  <c r="G298" i="1"/>
  <c r="D298" i="1"/>
  <c r="C298" i="1"/>
  <c r="Q296" i="1"/>
  <c r="O296" i="1"/>
  <c r="M296" i="1"/>
  <c r="K296" i="1"/>
  <c r="I296" i="1"/>
  <c r="G296" i="1"/>
  <c r="D296" i="1"/>
  <c r="C296" i="1"/>
  <c r="Q294" i="1"/>
  <c r="O294" i="1"/>
  <c r="M294" i="1"/>
  <c r="K294" i="1"/>
  <c r="I294" i="1"/>
  <c r="G294" i="1"/>
  <c r="D294" i="1"/>
  <c r="C294" i="1"/>
  <c r="Q292" i="1"/>
  <c r="O292" i="1"/>
  <c r="M292" i="1"/>
  <c r="K292" i="1"/>
  <c r="I292" i="1"/>
  <c r="G292" i="1"/>
  <c r="D292" i="1"/>
  <c r="C292" i="1"/>
  <c r="Q290" i="1"/>
  <c r="O290" i="1"/>
  <c r="M290" i="1"/>
  <c r="K290" i="1"/>
  <c r="I290" i="1"/>
  <c r="G290" i="1"/>
  <c r="D290" i="1"/>
  <c r="C290" i="1"/>
  <c r="Q288" i="1"/>
  <c r="O288" i="1"/>
  <c r="M288" i="1"/>
  <c r="K288" i="1"/>
  <c r="I288" i="1"/>
  <c r="G288" i="1"/>
  <c r="D288" i="1"/>
  <c r="C288" i="1"/>
  <c r="Q286" i="1"/>
  <c r="O286" i="1"/>
  <c r="M286" i="1"/>
  <c r="K286" i="1"/>
  <c r="I286" i="1"/>
  <c r="G286" i="1"/>
  <c r="D286" i="1"/>
  <c r="C286" i="1"/>
  <c r="Q284" i="1"/>
  <c r="O284" i="1"/>
  <c r="M284" i="1"/>
  <c r="K284" i="1"/>
  <c r="I284" i="1"/>
  <c r="G284" i="1"/>
  <c r="D284" i="1"/>
  <c r="C284" i="1"/>
  <c r="Q282" i="1"/>
  <c r="O282" i="1"/>
  <c r="M282" i="1"/>
  <c r="K282" i="1"/>
  <c r="I282" i="1"/>
  <c r="G282" i="1"/>
  <c r="D282" i="1"/>
  <c r="C282" i="1"/>
  <c r="Q280" i="1"/>
  <c r="O280" i="1"/>
  <c r="M280" i="1"/>
  <c r="K280" i="1"/>
  <c r="I280" i="1"/>
  <c r="G280" i="1"/>
  <c r="D280" i="1"/>
  <c r="C280" i="1"/>
  <c r="Q278" i="1"/>
  <c r="O278" i="1"/>
  <c r="M278" i="1"/>
  <c r="K278" i="1"/>
  <c r="I278" i="1"/>
  <c r="G278" i="1"/>
  <c r="D278" i="1"/>
  <c r="C278" i="1"/>
  <c r="Q276" i="1"/>
  <c r="O276" i="1"/>
  <c r="M276" i="1"/>
  <c r="K276" i="1"/>
  <c r="I276" i="1"/>
  <c r="G276" i="1"/>
  <c r="D276" i="1"/>
  <c r="C276" i="1"/>
  <c r="Q274" i="1"/>
  <c r="O274" i="1"/>
  <c r="M274" i="1"/>
  <c r="K274" i="1"/>
  <c r="I274" i="1"/>
  <c r="G274" i="1"/>
  <c r="D274" i="1"/>
  <c r="C274" i="1"/>
  <c r="Q272" i="1"/>
  <c r="O272" i="1"/>
  <c r="M272" i="1"/>
  <c r="K272" i="1"/>
  <c r="I272" i="1"/>
  <c r="G272" i="1"/>
  <c r="D272" i="1"/>
  <c r="C272" i="1"/>
  <c r="Q270" i="1"/>
  <c r="O270" i="1"/>
  <c r="M270" i="1"/>
  <c r="K270" i="1"/>
  <c r="I270" i="1"/>
  <c r="G270" i="1"/>
  <c r="D270" i="1"/>
  <c r="C270" i="1"/>
  <c r="Q268" i="1"/>
  <c r="O268" i="1"/>
  <c r="M268" i="1"/>
  <c r="K268" i="1"/>
  <c r="I268" i="1"/>
  <c r="G268" i="1"/>
  <c r="D268" i="1"/>
  <c r="C268" i="1"/>
  <c r="Q266" i="1"/>
  <c r="O266" i="1"/>
  <c r="M266" i="1"/>
  <c r="K266" i="1"/>
  <c r="I266" i="1"/>
  <c r="G266" i="1"/>
  <c r="D266" i="1"/>
  <c r="C266" i="1"/>
  <c r="Q264" i="1"/>
  <c r="O264" i="1"/>
  <c r="M264" i="1"/>
  <c r="K264" i="1"/>
  <c r="I264" i="1"/>
  <c r="G264" i="1"/>
  <c r="D264" i="1"/>
  <c r="C264" i="1"/>
  <c r="Q262" i="1"/>
  <c r="O262" i="1"/>
  <c r="M262" i="1"/>
  <c r="K262" i="1"/>
  <c r="I262" i="1"/>
  <c r="G262" i="1"/>
  <c r="D262" i="1"/>
  <c r="C262" i="1"/>
  <c r="Q260" i="1"/>
  <c r="O260" i="1"/>
  <c r="M260" i="1"/>
  <c r="K260" i="1"/>
  <c r="I260" i="1"/>
  <c r="G260" i="1"/>
  <c r="D260" i="1"/>
  <c r="C260" i="1"/>
  <c r="Q258" i="1"/>
  <c r="O258" i="1"/>
  <c r="M258" i="1"/>
  <c r="K258" i="1"/>
  <c r="I258" i="1"/>
  <c r="G258" i="1"/>
  <c r="D258" i="1"/>
  <c r="C258" i="1"/>
  <c r="Q256" i="1"/>
  <c r="O256" i="1"/>
  <c r="M256" i="1"/>
  <c r="K256" i="1"/>
  <c r="I256" i="1"/>
  <c r="G256" i="1"/>
  <c r="D256" i="1"/>
  <c r="C256" i="1"/>
  <c r="Q254" i="1"/>
  <c r="O254" i="1"/>
  <c r="M254" i="1"/>
  <c r="K254" i="1"/>
  <c r="I254" i="1"/>
  <c r="G254" i="1"/>
  <c r="D254" i="1"/>
  <c r="C254" i="1"/>
  <c r="Q252" i="1"/>
  <c r="O252" i="1"/>
  <c r="M252" i="1"/>
  <c r="K252" i="1"/>
  <c r="I252" i="1"/>
  <c r="G252" i="1"/>
  <c r="D252" i="1"/>
  <c r="C252" i="1"/>
  <c r="Q250" i="1"/>
  <c r="O250" i="1"/>
  <c r="M250" i="1"/>
  <c r="K250" i="1"/>
  <c r="I250" i="1"/>
  <c r="G250" i="1"/>
  <c r="D250" i="1"/>
  <c r="C250" i="1"/>
  <c r="Q248" i="1"/>
  <c r="O248" i="1"/>
  <c r="M248" i="1"/>
  <c r="K248" i="1"/>
  <c r="I248" i="1"/>
  <c r="G248" i="1"/>
  <c r="D248" i="1"/>
  <c r="C248" i="1"/>
  <c r="Q246" i="1"/>
  <c r="O246" i="1"/>
  <c r="M246" i="1"/>
  <c r="K246" i="1"/>
  <c r="I246" i="1"/>
  <c r="G246" i="1"/>
  <c r="D246" i="1"/>
  <c r="C246" i="1"/>
  <c r="Q244" i="1"/>
  <c r="O244" i="1"/>
  <c r="M244" i="1"/>
  <c r="K244" i="1"/>
  <c r="I244" i="1"/>
  <c r="G244" i="1"/>
  <c r="D244" i="1"/>
  <c r="C244" i="1"/>
  <c r="Q242" i="1"/>
  <c r="O242" i="1"/>
  <c r="M242" i="1"/>
  <c r="K242" i="1"/>
  <c r="I242" i="1"/>
  <c r="G242" i="1"/>
  <c r="D242" i="1"/>
  <c r="C242" i="1"/>
  <c r="Q240" i="1"/>
  <c r="O240" i="1"/>
  <c r="M240" i="1"/>
  <c r="K240" i="1"/>
  <c r="I240" i="1"/>
  <c r="G240" i="1"/>
  <c r="D240" i="1"/>
  <c r="C240" i="1"/>
  <c r="Q238" i="1"/>
  <c r="O238" i="1"/>
  <c r="M238" i="1"/>
  <c r="K238" i="1"/>
  <c r="I238" i="1"/>
  <c r="G238" i="1"/>
  <c r="D238" i="1"/>
  <c r="C238" i="1"/>
  <c r="Q236" i="1"/>
  <c r="O236" i="1"/>
  <c r="M236" i="1"/>
  <c r="K236" i="1"/>
  <c r="I236" i="1"/>
  <c r="G236" i="1"/>
  <c r="D236" i="1"/>
  <c r="C236" i="1"/>
  <c r="Q234" i="1"/>
  <c r="O234" i="1"/>
  <c r="M234" i="1"/>
  <c r="K234" i="1"/>
  <c r="I234" i="1"/>
  <c r="G234" i="1"/>
  <c r="D234" i="1"/>
  <c r="C234" i="1"/>
  <c r="Q232" i="1"/>
  <c r="O232" i="1"/>
  <c r="M232" i="1"/>
  <c r="K232" i="1"/>
  <c r="I232" i="1"/>
  <c r="G232" i="1"/>
  <c r="D232" i="1"/>
  <c r="C232" i="1"/>
  <c r="Q230" i="1"/>
  <c r="O230" i="1"/>
  <c r="M230" i="1"/>
  <c r="K230" i="1"/>
  <c r="I230" i="1"/>
  <c r="G230" i="1"/>
  <c r="D230" i="1"/>
  <c r="C230" i="1"/>
  <c r="Q228" i="1"/>
  <c r="O228" i="1"/>
  <c r="M228" i="1"/>
  <c r="K228" i="1"/>
  <c r="I228" i="1"/>
  <c r="G228" i="1"/>
  <c r="D228" i="1"/>
  <c r="C228" i="1"/>
  <c r="Q226" i="1"/>
  <c r="O226" i="1"/>
  <c r="M226" i="1"/>
  <c r="K226" i="1"/>
  <c r="I226" i="1"/>
  <c r="G226" i="1"/>
  <c r="D226" i="1"/>
  <c r="C226" i="1"/>
  <c r="Q224" i="1"/>
  <c r="O224" i="1"/>
  <c r="M224" i="1"/>
  <c r="K224" i="1"/>
  <c r="I224" i="1"/>
  <c r="G224" i="1"/>
  <c r="D224" i="1"/>
  <c r="C224" i="1"/>
  <c r="Q222" i="1"/>
  <c r="O222" i="1"/>
  <c r="M222" i="1"/>
  <c r="K222" i="1"/>
  <c r="I222" i="1"/>
  <c r="G222" i="1"/>
  <c r="D222" i="1"/>
  <c r="C222" i="1"/>
  <c r="Q220" i="1"/>
  <c r="O220" i="1"/>
  <c r="M220" i="1"/>
  <c r="K220" i="1"/>
  <c r="I220" i="1"/>
  <c r="G220" i="1"/>
  <c r="D220" i="1"/>
  <c r="C220" i="1"/>
  <c r="Q218" i="1"/>
  <c r="O218" i="1"/>
  <c r="M218" i="1"/>
  <c r="K218" i="1"/>
  <c r="I218" i="1"/>
  <c r="G218" i="1"/>
  <c r="D218" i="1"/>
  <c r="C218" i="1"/>
  <c r="Q216" i="1"/>
  <c r="O216" i="1"/>
  <c r="M216" i="1"/>
  <c r="K216" i="1"/>
  <c r="I216" i="1"/>
  <c r="G216" i="1"/>
  <c r="D216" i="1"/>
  <c r="C216" i="1"/>
  <c r="Q214" i="1"/>
  <c r="O214" i="1"/>
  <c r="M214" i="1"/>
  <c r="K214" i="1"/>
  <c r="I214" i="1"/>
  <c r="G214" i="1"/>
  <c r="D214" i="1"/>
  <c r="C214" i="1"/>
  <c r="Q212" i="1"/>
  <c r="O212" i="1"/>
  <c r="M212" i="1"/>
  <c r="K212" i="1"/>
  <c r="I212" i="1"/>
  <c r="G212" i="1"/>
  <c r="D212" i="1"/>
  <c r="C212" i="1"/>
  <c r="Q210" i="1"/>
  <c r="O210" i="1"/>
  <c r="M210" i="1"/>
  <c r="K210" i="1"/>
  <c r="I210" i="1"/>
  <c r="G210" i="1"/>
  <c r="D210" i="1"/>
  <c r="C210" i="1"/>
  <c r="Q208" i="1"/>
  <c r="O208" i="1"/>
  <c r="M208" i="1"/>
  <c r="K208" i="1"/>
  <c r="I208" i="1"/>
  <c r="G208" i="1"/>
  <c r="D208" i="1"/>
  <c r="C208" i="1"/>
  <c r="Q206" i="1"/>
  <c r="O206" i="1"/>
  <c r="M206" i="1"/>
  <c r="K206" i="1"/>
  <c r="I206" i="1"/>
  <c r="G206" i="1"/>
  <c r="D206" i="1"/>
  <c r="C206" i="1"/>
  <c r="Q204" i="1"/>
  <c r="O204" i="1"/>
  <c r="M204" i="1"/>
  <c r="K204" i="1"/>
  <c r="I204" i="1"/>
  <c r="G204" i="1"/>
  <c r="D204" i="1"/>
  <c r="C204" i="1"/>
  <c r="Q202" i="1"/>
  <c r="O202" i="1"/>
  <c r="M202" i="1"/>
  <c r="K202" i="1"/>
  <c r="I202" i="1"/>
  <c r="G202" i="1"/>
  <c r="D202" i="1"/>
  <c r="C202" i="1"/>
  <c r="Q200" i="1"/>
  <c r="O200" i="1"/>
  <c r="M200" i="1"/>
  <c r="K200" i="1"/>
  <c r="I200" i="1"/>
  <c r="G200" i="1"/>
  <c r="D200" i="1"/>
  <c r="C200" i="1"/>
  <c r="Q198" i="1"/>
  <c r="O198" i="1"/>
  <c r="M198" i="1"/>
  <c r="K198" i="1"/>
  <c r="I198" i="1"/>
  <c r="G198" i="1"/>
  <c r="D198" i="1"/>
  <c r="C198" i="1"/>
  <c r="Q196" i="1"/>
  <c r="O196" i="1"/>
  <c r="M196" i="1"/>
  <c r="K196" i="1"/>
  <c r="I196" i="1"/>
  <c r="G196" i="1"/>
  <c r="D196" i="1"/>
  <c r="C196" i="1"/>
  <c r="Q194" i="1"/>
  <c r="O194" i="1"/>
  <c r="M194" i="1"/>
  <c r="K194" i="1"/>
  <c r="I194" i="1"/>
  <c r="G194" i="1"/>
  <c r="D194" i="1"/>
  <c r="C194" i="1"/>
  <c r="Q192" i="1"/>
  <c r="O192" i="1"/>
  <c r="M192" i="1"/>
  <c r="K192" i="1"/>
  <c r="I192" i="1"/>
  <c r="G192" i="1"/>
  <c r="D192" i="1"/>
  <c r="C192" i="1"/>
  <c r="Q190" i="1"/>
  <c r="O190" i="1"/>
  <c r="M190" i="1"/>
  <c r="K190" i="1"/>
  <c r="I190" i="1"/>
  <c r="G190" i="1"/>
  <c r="D190" i="1"/>
  <c r="C190" i="1"/>
  <c r="Q188" i="1"/>
  <c r="O188" i="1"/>
  <c r="M188" i="1"/>
  <c r="K188" i="1"/>
  <c r="I188" i="1"/>
  <c r="G188" i="1"/>
  <c r="D188" i="1"/>
  <c r="C188" i="1"/>
  <c r="Q186" i="1"/>
  <c r="O186" i="1"/>
  <c r="M186" i="1"/>
  <c r="K186" i="1"/>
  <c r="I186" i="1"/>
  <c r="G186" i="1"/>
  <c r="D186" i="1"/>
  <c r="C186" i="1"/>
  <c r="Q184" i="1"/>
  <c r="O184" i="1"/>
  <c r="M184" i="1"/>
  <c r="K184" i="1"/>
  <c r="I184" i="1"/>
  <c r="G184" i="1"/>
  <c r="D184" i="1"/>
  <c r="C184" i="1"/>
  <c r="Q182" i="1"/>
  <c r="O182" i="1"/>
  <c r="M182" i="1"/>
  <c r="K182" i="1"/>
  <c r="I182" i="1"/>
  <c r="G182" i="1"/>
  <c r="D182" i="1"/>
  <c r="C182" i="1"/>
  <c r="Q180" i="1"/>
  <c r="O180" i="1"/>
  <c r="M180" i="1"/>
  <c r="K180" i="1"/>
  <c r="I180" i="1"/>
  <c r="G180" i="1"/>
  <c r="D180" i="1"/>
  <c r="C180" i="1"/>
  <c r="Q178" i="1"/>
  <c r="O178" i="1"/>
  <c r="M178" i="1"/>
  <c r="K178" i="1"/>
  <c r="I178" i="1"/>
  <c r="G178" i="1"/>
  <c r="D178" i="1"/>
  <c r="C178" i="1"/>
  <c r="Q176" i="1"/>
  <c r="O176" i="1"/>
  <c r="M176" i="1"/>
  <c r="K176" i="1"/>
  <c r="I176" i="1"/>
  <c r="G176" i="1"/>
  <c r="D176" i="1"/>
  <c r="C176" i="1"/>
  <c r="Q174" i="1"/>
  <c r="O174" i="1"/>
  <c r="M174" i="1"/>
  <c r="K174" i="1"/>
  <c r="I174" i="1"/>
  <c r="G174" i="1"/>
  <c r="D174" i="1"/>
  <c r="C174" i="1"/>
  <c r="Q172" i="1"/>
  <c r="O172" i="1"/>
  <c r="M172" i="1"/>
  <c r="K172" i="1"/>
  <c r="I172" i="1"/>
  <c r="G172" i="1"/>
  <c r="D172" i="1"/>
  <c r="C172" i="1"/>
  <c r="Q170" i="1"/>
  <c r="O170" i="1"/>
  <c r="M170" i="1"/>
  <c r="K170" i="1"/>
  <c r="I170" i="1"/>
  <c r="G170" i="1"/>
  <c r="D170" i="1"/>
  <c r="C170" i="1"/>
  <c r="Q168" i="1"/>
  <c r="O168" i="1"/>
  <c r="M168" i="1"/>
  <c r="K168" i="1"/>
  <c r="I168" i="1"/>
  <c r="G168" i="1"/>
  <c r="D168" i="1"/>
  <c r="C168" i="1"/>
  <c r="Q166" i="1"/>
  <c r="O166" i="1"/>
  <c r="M166" i="1"/>
  <c r="K166" i="1"/>
  <c r="I166" i="1"/>
  <c r="G166" i="1"/>
  <c r="D166" i="1"/>
  <c r="C166" i="1"/>
  <c r="Q164" i="1"/>
  <c r="O164" i="1"/>
  <c r="M164" i="1"/>
  <c r="K164" i="1"/>
  <c r="I164" i="1"/>
  <c r="G164" i="1"/>
  <c r="D164" i="1"/>
  <c r="C164" i="1"/>
  <c r="Q162" i="1"/>
  <c r="O162" i="1"/>
  <c r="M162" i="1"/>
  <c r="K162" i="1"/>
  <c r="I162" i="1"/>
  <c r="G162" i="1"/>
  <c r="D162" i="1"/>
  <c r="C162" i="1"/>
  <c r="Q160" i="1"/>
  <c r="O160" i="1"/>
  <c r="M160" i="1"/>
  <c r="K160" i="1"/>
  <c r="I160" i="1"/>
  <c r="G160" i="1"/>
  <c r="D160" i="1"/>
  <c r="C160" i="1"/>
  <c r="Q158" i="1"/>
  <c r="O158" i="1"/>
  <c r="M158" i="1"/>
  <c r="K158" i="1"/>
  <c r="I158" i="1"/>
  <c r="G158" i="1"/>
  <c r="D158" i="1"/>
  <c r="C158" i="1"/>
  <c r="Q156" i="1"/>
  <c r="O156" i="1"/>
  <c r="M156" i="1"/>
  <c r="K156" i="1"/>
  <c r="I156" i="1"/>
  <c r="G156" i="1"/>
  <c r="D156" i="1"/>
  <c r="C156" i="1"/>
  <c r="Q154" i="1"/>
  <c r="O154" i="1"/>
  <c r="M154" i="1"/>
  <c r="K154" i="1"/>
  <c r="I154" i="1"/>
  <c r="G154" i="1"/>
  <c r="D154" i="1"/>
  <c r="C154" i="1"/>
  <c r="Q152" i="1"/>
  <c r="O152" i="1"/>
  <c r="M152" i="1"/>
  <c r="K152" i="1"/>
  <c r="I152" i="1"/>
  <c r="G152" i="1"/>
  <c r="D152" i="1"/>
  <c r="C152" i="1"/>
  <c r="Q150" i="1"/>
  <c r="O150" i="1"/>
  <c r="M150" i="1"/>
  <c r="K150" i="1"/>
  <c r="I150" i="1"/>
  <c r="G150" i="1"/>
  <c r="D150" i="1"/>
  <c r="C150" i="1"/>
  <c r="Q148" i="1"/>
  <c r="O148" i="1"/>
  <c r="M148" i="1"/>
  <c r="K148" i="1"/>
  <c r="I148" i="1"/>
  <c r="G148" i="1"/>
  <c r="D148" i="1"/>
  <c r="C148" i="1"/>
  <c r="Q146" i="1"/>
  <c r="O146" i="1"/>
  <c r="M146" i="1"/>
  <c r="K146" i="1"/>
  <c r="I146" i="1"/>
  <c r="G146" i="1"/>
  <c r="D146" i="1"/>
  <c r="C146" i="1"/>
  <c r="Q144" i="1"/>
  <c r="O144" i="1"/>
  <c r="M144" i="1"/>
  <c r="K144" i="1"/>
  <c r="I144" i="1"/>
  <c r="G144" i="1"/>
  <c r="D144" i="1"/>
  <c r="C144" i="1"/>
  <c r="Q142" i="1"/>
  <c r="O142" i="1"/>
  <c r="M142" i="1"/>
  <c r="K142" i="1"/>
  <c r="I142" i="1"/>
  <c r="G142" i="1"/>
  <c r="D142" i="1"/>
  <c r="C142" i="1"/>
  <c r="Q140" i="1"/>
  <c r="O140" i="1"/>
  <c r="M140" i="1"/>
  <c r="K140" i="1"/>
  <c r="I140" i="1"/>
  <c r="G140" i="1"/>
  <c r="D140" i="1"/>
  <c r="C140" i="1"/>
  <c r="Q138" i="1"/>
  <c r="O138" i="1"/>
  <c r="M138" i="1"/>
  <c r="K138" i="1"/>
  <c r="I138" i="1"/>
  <c r="G138" i="1"/>
  <c r="D138" i="1"/>
  <c r="C138" i="1"/>
  <c r="Q136" i="1"/>
  <c r="O136" i="1"/>
  <c r="M136" i="1"/>
  <c r="K136" i="1"/>
  <c r="I136" i="1"/>
  <c r="G136" i="1"/>
  <c r="D136" i="1"/>
  <c r="C136" i="1"/>
  <c r="Q134" i="1"/>
  <c r="O134" i="1"/>
  <c r="M134" i="1"/>
  <c r="K134" i="1"/>
  <c r="I134" i="1"/>
  <c r="G134" i="1"/>
  <c r="D134" i="1"/>
  <c r="C134" i="1"/>
  <c r="Q132" i="1"/>
  <c r="O132" i="1"/>
  <c r="M132" i="1"/>
  <c r="K132" i="1"/>
  <c r="I132" i="1"/>
  <c r="G132" i="1"/>
  <c r="D132" i="1"/>
  <c r="C132" i="1"/>
  <c r="Q130" i="1"/>
  <c r="O130" i="1"/>
  <c r="M130" i="1"/>
  <c r="K130" i="1"/>
  <c r="I130" i="1"/>
  <c r="G130" i="1"/>
  <c r="D130" i="1"/>
  <c r="C130" i="1"/>
  <c r="Q128" i="1"/>
  <c r="O128" i="1"/>
  <c r="M128" i="1"/>
  <c r="K128" i="1"/>
  <c r="I128" i="1"/>
  <c r="G128" i="1"/>
  <c r="D128" i="1"/>
  <c r="C128" i="1"/>
  <c r="Q126" i="1"/>
  <c r="O126" i="1"/>
  <c r="M126" i="1"/>
  <c r="K126" i="1"/>
  <c r="I126" i="1"/>
  <c r="G126" i="1"/>
  <c r="D126" i="1"/>
  <c r="C126" i="1"/>
  <c r="Q124" i="1"/>
  <c r="O124" i="1"/>
  <c r="M124" i="1"/>
  <c r="K124" i="1"/>
  <c r="I124" i="1"/>
  <c r="G124" i="1"/>
  <c r="D124" i="1"/>
  <c r="C124" i="1"/>
  <c r="Q122" i="1"/>
  <c r="O122" i="1"/>
  <c r="M122" i="1"/>
  <c r="K122" i="1"/>
  <c r="I122" i="1"/>
  <c r="G122" i="1"/>
  <c r="D122" i="1"/>
  <c r="C122" i="1"/>
  <c r="Q120" i="1"/>
  <c r="O120" i="1"/>
  <c r="M120" i="1"/>
  <c r="K120" i="1"/>
  <c r="I120" i="1"/>
  <c r="G120" i="1"/>
  <c r="D120" i="1"/>
  <c r="C120" i="1"/>
  <c r="Q118" i="1"/>
  <c r="O118" i="1"/>
  <c r="M118" i="1"/>
  <c r="K118" i="1"/>
  <c r="I118" i="1"/>
  <c r="G118" i="1"/>
  <c r="D118" i="1"/>
  <c r="C118" i="1"/>
  <c r="Q116" i="1"/>
  <c r="O116" i="1"/>
  <c r="M116" i="1"/>
  <c r="K116" i="1"/>
  <c r="I116" i="1"/>
  <c r="G116" i="1"/>
  <c r="D116" i="1"/>
  <c r="C116" i="1"/>
  <c r="Q114" i="1"/>
  <c r="O114" i="1"/>
  <c r="M114" i="1"/>
  <c r="K114" i="1"/>
  <c r="I114" i="1"/>
  <c r="G114" i="1"/>
  <c r="D114" i="1"/>
  <c r="C114" i="1"/>
  <c r="Q112" i="1"/>
  <c r="O112" i="1"/>
  <c r="M112" i="1"/>
  <c r="K112" i="1"/>
  <c r="I112" i="1"/>
  <c r="G112" i="1"/>
  <c r="D112" i="1"/>
  <c r="C112" i="1"/>
  <c r="Q110" i="1"/>
  <c r="O110" i="1"/>
  <c r="M110" i="1"/>
  <c r="K110" i="1"/>
  <c r="I110" i="1"/>
  <c r="G110" i="1"/>
  <c r="D110" i="1"/>
  <c r="C110" i="1"/>
  <c r="Q108" i="1"/>
  <c r="O108" i="1"/>
  <c r="M108" i="1"/>
  <c r="K108" i="1"/>
  <c r="I108" i="1"/>
  <c r="G108" i="1"/>
  <c r="D108" i="1"/>
  <c r="C108" i="1"/>
  <c r="Q106" i="1"/>
  <c r="O106" i="1"/>
  <c r="M106" i="1"/>
  <c r="K106" i="1"/>
  <c r="I106" i="1"/>
  <c r="G106" i="1"/>
  <c r="D106" i="1"/>
  <c r="C106" i="1"/>
  <c r="Q104" i="1"/>
  <c r="O104" i="1"/>
  <c r="M104" i="1"/>
  <c r="K104" i="1"/>
  <c r="I104" i="1"/>
  <c r="G104" i="1"/>
  <c r="D104" i="1"/>
  <c r="C104" i="1"/>
  <c r="Q102" i="1"/>
  <c r="O102" i="1"/>
  <c r="M102" i="1"/>
  <c r="K102" i="1"/>
  <c r="I102" i="1"/>
  <c r="G102" i="1"/>
  <c r="D102" i="1"/>
  <c r="C102" i="1"/>
  <c r="Q100" i="1"/>
  <c r="O100" i="1"/>
  <c r="M100" i="1"/>
  <c r="K100" i="1"/>
  <c r="I100" i="1"/>
  <c r="G100" i="1"/>
  <c r="D100" i="1"/>
  <c r="C100" i="1"/>
  <c r="Q98" i="1"/>
  <c r="O98" i="1"/>
  <c r="M98" i="1"/>
  <c r="K98" i="1"/>
  <c r="I98" i="1"/>
  <c r="G98" i="1"/>
  <c r="D98" i="1"/>
  <c r="C98" i="1"/>
  <c r="Q96" i="1"/>
  <c r="O96" i="1"/>
  <c r="M96" i="1"/>
  <c r="K96" i="1"/>
  <c r="I96" i="1"/>
  <c r="G96" i="1"/>
  <c r="D96" i="1"/>
  <c r="C96" i="1"/>
  <c r="Q94" i="1"/>
  <c r="O94" i="1"/>
  <c r="M94" i="1"/>
  <c r="K94" i="1"/>
  <c r="I94" i="1"/>
  <c r="G94" i="1"/>
  <c r="D94" i="1"/>
  <c r="C94" i="1"/>
  <c r="Q92" i="1"/>
  <c r="O92" i="1"/>
  <c r="M92" i="1"/>
  <c r="K92" i="1"/>
  <c r="I92" i="1"/>
  <c r="G92" i="1"/>
  <c r="D92" i="1"/>
  <c r="C92" i="1"/>
  <c r="Q90" i="1"/>
  <c r="O90" i="1"/>
  <c r="M90" i="1"/>
  <c r="K90" i="1"/>
  <c r="I90" i="1"/>
  <c r="G90" i="1"/>
  <c r="D90" i="1"/>
  <c r="C90" i="1"/>
  <c r="Q88" i="1"/>
  <c r="O88" i="1"/>
  <c r="M88" i="1"/>
  <c r="K88" i="1"/>
  <c r="I88" i="1"/>
  <c r="G88" i="1"/>
  <c r="D88" i="1"/>
  <c r="C88" i="1"/>
  <c r="Q86" i="1"/>
  <c r="O86" i="1"/>
  <c r="M86" i="1"/>
  <c r="K86" i="1"/>
  <c r="I86" i="1"/>
  <c r="G86" i="1"/>
  <c r="D86" i="1"/>
  <c r="C86" i="1"/>
  <c r="Q84" i="1"/>
  <c r="O84" i="1"/>
  <c r="M84" i="1"/>
  <c r="K84" i="1"/>
  <c r="I84" i="1"/>
  <c r="G84" i="1"/>
  <c r="D84" i="1"/>
  <c r="C84" i="1"/>
  <c r="Q82" i="1"/>
  <c r="O82" i="1"/>
  <c r="M82" i="1"/>
  <c r="K82" i="1"/>
  <c r="I82" i="1"/>
  <c r="G82" i="1"/>
  <c r="D82" i="1"/>
  <c r="C82" i="1"/>
  <c r="Q80" i="1"/>
  <c r="O80" i="1"/>
  <c r="M80" i="1"/>
  <c r="K80" i="1"/>
  <c r="I80" i="1"/>
  <c r="G80" i="1"/>
  <c r="D80" i="1"/>
  <c r="C80" i="1"/>
  <c r="Q78" i="1"/>
  <c r="O78" i="1"/>
  <c r="M78" i="1"/>
  <c r="K78" i="1"/>
  <c r="I78" i="1"/>
  <c r="G78" i="1"/>
  <c r="D78" i="1"/>
  <c r="C78" i="1"/>
  <c r="Q76" i="1"/>
  <c r="O76" i="1"/>
  <c r="M76" i="1"/>
  <c r="K76" i="1"/>
  <c r="I76" i="1"/>
  <c r="G76" i="1"/>
  <c r="D76" i="1"/>
  <c r="C76" i="1"/>
  <c r="Q74" i="1"/>
  <c r="O74" i="1"/>
  <c r="M74" i="1"/>
  <c r="K74" i="1"/>
  <c r="I74" i="1"/>
  <c r="G74" i="1"/>
  <c r="D74" i="1"/>
  <c r="C74" i="1"/>
  <c r="Q72" i="1"/>
  <c r="O72" i="1"/>
  <c r="M72" i="1"/>
  <c r="K72" i="1"/>
  <c r="I72" i="1"/>
  <c r="G72" i="1"/>
  <c r="D72" i="1"/>
  <c r="C72" i="1"/>
  <c r="Q70" i="1"/>
  <c r="O70" i="1"/>
  <c r="M70" i="1"/>
  <c r="K70" i="1"/>
  <c r="I70" i="1"/>
  <c r="G70" i="1"/>
  <c r="D70" i="1"/>
  <c r="C70" i="1"/>
  <c r="Q68" i="1"/>
  <c r="O68" i="1"/>
  <c r="M68" i="1"/>
  <c r="K68" i="1"/>
  <c r="I68" i="1"/>
  <c r="G68" i="1"/>
  <c r="D68" i="1"/>
  <c r="C68" i="1"/>
  <c r="Q66" i="1"/>
  <c r="O66" i="1"/>
  <c r="M66" i="1"/>
  <c r="K66" i="1"/>
  <c r="I66" i="1"/>
  <c r="G66" i="1"/>
  <c r="D66" i="1"/>
  <c r="C66" i="1"/>
  <c r="Q64" i="1"/>
  <c r="O64" i="1"/>
  <c r="M64" i="1"/>
  <c r="K64" i="1"/>
  <c r="I64" i="1"/>
  <c r="G64" i="1"/>
  <c r="D64" i="1"/>
  <c r="C64" i="1"/>
  <c r="Q62" i="1"/>
  <c r="O62" i="1"/>
  <c r="M62" i="1"/>
  <c r="K62" i="1"/>
  <c r="I62" i="1"/>
  <c r="G62" i="1"/>
  <c r="D62" i="1"/>
  <c r="C62" i="1"/>
  <c r="Q60" i="1"/>
  <c r="O60" i="1"/>
  <c r="M60" i="1"/>
  <c r="K60" i="1"/>
  <c r="I60" i="1"/>
  <c r="G60" i="1"/>
  <c r="D60" i="1"/>
  <c r="C60" i="1"/>
  <c r="Q58" i="1"/>
  <c r="O58" i="1"/>
  <c r="M58" i="1"/>
  <c r="K58" i="1"/>
  <c r="I58" i="1"/>
  <c r="G58" i="1"/>
  <c r="D58" i="1"/>
  <c r="C58" i="1"/>
  <c r="Q56" i="1"/>
  <c r="O56" i="1"/>
  <c r="M56" i="1"/>
  <c r="K56" i="1"/>
  <c r="I56" i="1"/>
  <c r="G56" i="1"/>
  <c r="D56" i="1"/>
  <c r="C56" i="1"/>
  <c r="Q54" i="1"/>
  <c r="O54" i="1"/>
  <c r="M54" i="1"/>
  <c r="K54" i="1"/>
  <c r="I54" i="1"/>
  <c r="G54" i="1"/>
  <c r="D54" i="1"/>
  <c r="C54" i="1"/>
  <c r="Q52" i="1"/>
  <c r="O52" i="1"/>
  <c r="M52" i="1"/>
  <c r="K52" i="1"/>
  <c r="I52" i="1"/>
  <c r="G52" i="1"/>
  <c r="D52" i="1"/>
  <c r="C52" i="1"/>
  <c r="Q50" i="1"/>
  <c r="O50" i="1"/>
  <c r="M50" i="1"/>
  <c r="K50" i="1"/>
  <c r="I50" i="1"/>
  <c r="G50" i="1"/>
  <c r="D50" i="1"/>
  <c r="C50" i="1"/>
  <c r="Q48" i="1"/>
  <c r="O48" i="1"/>
  <c r="M48" i="1"/>
  <c r="K48" i="1"/>
  <c r="I48" i="1"/>
  <c r="G48" i="1"/>
  <c r="D48" i="1"/>
  <c r="C48" i="1"/>
  <c r="Q46" i="1"/>
  <c r="O46" i="1"/>
  <c r="M46" i="1"/>
  <c r="K46" i="1"/>
  <c r="I46" i="1"/>
  <c r="G46" i="1"/>
  <c r="D46" i="1"/>
  <c r="C46" i="1"/>
  <c r="Q44" i="1"/>
  <c r="O44" i="1"/>
  <c r="M44" i="1"/>
  <c r="K44" i="1"/>
  <c r="I44" i="1"/>
  <c r="G44" i="1"/>
  <c r="D44" i="1"/>
  <c r="C44" i="1"/>
  <c r="Q42" i="1"/>
  <c r="O42" i="1"/>
  <c r="M42" i="1"/>
  <c r="K42" i="1"/>
  <c r="I42" i="1"/>
  <c r="G42" i="1"/>
  <c r="D42" i="1"/>
  <c r="C42" i="1"/>
  <c r="Q40" i="1"/>
  <c r="O40" i="1"/>
  <c r="M40" i="1"/>
  <c r="K40" i="1"/>
  <c r="I40" i="1"/>
  <c r="G40" i="1"/>
  <c r="D40" i="1"/>
  <c r="C40" i="1"/>
  <c r="Q38" i="1"/>
  <c r="O38" i="1"/>
  <c r="M38" i="1"/>
  <c r="K38" i="1"/>
  <c r="I38" i="1"/>
  <c r="G38" i="1"/>
  <c r="D38" i="1"/>
  <c r="C38" i="1"/>
  <c r="Q36" i="1"/>
  <c r="O36" i="1"/>
  <c r="M36" i="1"/>
  <c r="K36" i="1"/>
  <c r="I36" i="1"/>
  <c r="G36" i="1"/>
  <c r="D36" i="1"/>
  <c r="C36" i="1"/>
  <c r="Q34" i="1"/>
  <c r="O34" i="1"/>
  <c r="M34" i="1"/>
  <c r="K34" i="1"/>
  <c r="I34" i="1"/>
  <c r="G34" i="1"/>
  <c r="D34" i="1"/>
  <c r="C34" i="1"/>
  <c r="Q32" i="1"/>
  <c r="O32" i="1"/>
  <c r="M32" i="1"/>
  <c r="K32" i="1"/>
  <c r="I32" i="1"/>
  <c r="G32" i="1"/>
  <c r="D32" i="1"/>
  <c r="C32" i="1"/>
  <c r="Q30" i="1"/>
  <c r="O30" i="1"/>
  <c r="M30" i="1"/>
  <c r="K30" i="1"/>
  <c r="I30" i="1"/>
  <c r="G30" i="1"/>
  <c r="D30" i="1"/>
  <c r="C30" i="1"/>
  <c r="Q28" i="1"/>
  <c r="O28" i="1"/>
  <c r="M28" i="1"/>
  <c r="K28" i="1"/>
  <c r="I28" i="1"/>
  <c r="G28" i="1"/>
  <c r="D28" i="1"/>
  <c r="C28" i="1"/>
  <c r="Q26" i="1"/>
  <c r="O26" i="1"/>
  <c r="M26" i="1"/>
  <c r="K26" i="1"/>
  <c r="I26" i="1"/>
  <c r="G26" i="1"/>
  <c r="D26" i="1"/>
  <c r="C26" i="1"/>
  <c r="Q24" i="1"/>
  <c r="O24" i="1"/>
  <c r="M24" i="1"/>
  <c r="K24" i="1"/>
  <c r="I24" i="1"/>
  <c r="G24" i="1"/>
  <c r="D24" i="1"/>
  <c r="C24" i="1"/>
  <c r="Q22" i="1"/>
  <c r="O22" i="1"/>
  <c r="M22" i="1"/>
  <c r="K22" i="1"/>
  <c r="I22" i="1"/>
  <c r="G22" i="1"/>
  <c r="D22" i="1"/>
  <c r="C22" i="1"/>
  <c r="Q20" i="1"/>
  <c r="O20" i="1"/>
  <c r="M20" i="1"/>
  <c r="K20" i="1"/>
  <c r="I20" i="1"/>
  <c r="G20" i="1"/>
  <c r="D20" i="1"/>
  <c r="C20" i="1"/>
  <c r="Q18" i="1"/>
  <c r="O18" i="1"/>
  <c r="M18" i="1"/>
  <c r="K18" i="1"/>
  <c r="I18" i="1"/>
  <c r="G18" i="1"/>
  <c r="D18" i="1"/>
  <c r="C18" i="1"/>
  <c r="Q16" i="1"/>
  <c r="O16" i="1"/>
  <c r="M16" i="1"/>
  <c r="K16" i="1"/>
  <c r="I16" i="1"/>
  <c r="G16" i="1"/>
  <c r="D16" i="1"/>
  <c r="C16" i="1"/>
  <c r="Q2821" i="1"/>
  <c r="O2821" i="1"/>
  <c r="M2821" i="1"/>
  <c r="K2821" i="1"/>
  <c r="I2821" i="1"/>
  <c r="G2821" i="1"/>
  <c r="D2821" i="1"/>
  <c r="C2821" i="1"/>
  <c r="Q2818" i="1"/>
  <c r="O2818" i="1"/>
  <c r="M2818" i="1"/>
  <c r="K2818" i="1"/>
  <c r="I2818" i="1"/>
  <c r="G2818" i="1"/>
  <c r="D2818" i="1"/>
  <c r="C2818" i="1"/>
  <c r="Q2815" i="1"/>
  <c r="O2815" i="1"/>
  <c r="M2815" i="1"/>
  <c r="K2815" i="1"/>
  <c r="I2815" i="1"/>
  <c r="G2815" i="1"/>
  <c r="D2815" i="1"/>
  <c r="C2815" i="1"/>
  <c r="Q2812" i="1"/>
  <c r="O2812" i="1"/>
  <c r="M2812" i="1"/>
  <c r="K2812" i="1"/>
  <c r="I2812" i="1"/>
  <c r="G2812" i="1"/>
  <c r="D2812" i="1"/>
  <c r="C2812" i="1"/>
  <c r="Q2809" i="1"/>
  <c r="O2809" i="1"/>
  <c r="M2809" i="1"/>
  <c r="K2809" i="1"/>
  <c r="I2809" i="1"/>
  <c r="G2809" i="1"/>
  <c r="D2809" i="1"/>
  <c r="C2809" i="1"/>
  <c r="Q2806" i="1"/>
  <c r="O2806" i="1"/>
  <c r="M2806" i="1"/>
  <c r="K2806" i="1"/>
  <c r="I2806" i="1"/>
  <c r="G2806" i="1"/>
  <c r="D2806" i="1"/>
  <c r="C2806" i="1"/>
  <c r="Q2803" i="1"/>
  <c r="O2803" i="1"/>
  <c r="M2803" i="1"/>
  <c r="K2803" i="1"/>
  <c r="I2803" i="1"/>
  <c r="G2803" i="1"/>
  <c r="D2803" i="1"/>
  <c r="C2803" i="1"/>
  <c r="Q2800" i="1"/>
  <c r="O2800" i="1"/>
  <c r="M2800" i="1"/>
  <c r="K2800" i="1"/>
  <c r="I2800" i="1"/>
  <c r="G2800" i="1"/>
  <c r="D2800" i="1"/>
  <c r="C2800" i="1"/>
  <c r="Q2797" i="1"/>
  <c r="O2797" i="1"/>
  <c r="M2797" i="1"/>
  <c r="K2797" i="1"/>
  <c r="I2797" i="1"/>
  <c r="G2797" i="1"/>
  <c r="D2797" i="1"/>
  <c r="C2797" i="1"/>
  <c r="Q2794" i="1"/>
  <c r="O2794" i="1"/>
  <c r="M2794" i="1"/>
  <c r="K2794" i="1"/>
  <c r="I2794" i="1"/>
  <c r="G2794" i="1"/>
  <c r="D2794" i="1"/>
  <c r="C2794" i="1"/>
  <c r="Q2791" i="1"/>
  <c r="O2791" i="1"/>
  <c r="M2791" i="1"/>
  <c r="K2791" i="1"/>
  <c r="I2791" i="1"/>
  <c r="G2791" i="1"/>
  <c r="D2791" i="1"/>
  <c r="C2791" i="1"/>
  <c r="Q2788" i="1"/>
  <c r="O2788" i="1"/>
  <c r="M2788" i="1"/>
  <c r="K2788" i="1"/>
  <c r="I2788" i="1"/>
  <c r="G2788" i="1"/>
  <c r="D2788" i="1"/>
  <c r="C2788" i="1"/>
  <c r="Q2785" i="1"/>
  <c r="O2785" i="1"/>
  <c r="M2785" i="1"/>
  <c r="K2785" i="1"/>
  <c r="I2785" i="1"/>
  <c r="G2785" i="1"/>
  <c r="D2785" i="1"/>
  <c r="C2785" i="1"/>
  <c r="Q2782" i="1"/>
  <c r="O2782" i="1"/>
  <c r="M2782" i="1"/>
  <c r="K2782" i="1"/>
  <c r="I2782" i="1"/>
  <c r="G2782" i="1"/>
  <c r="D2782" i="1"/>
  <c r="C2782" i="1"/>
  <c r="Q2779" i="1"/>
  <c r="O2779" i="1"/>
  <c r="M2779" i="1"/>
  <c r="K2779" i="1"/>
  <c r="I2779" i="1"/>
  <c r="G2779" i="1"/>
  <c r="D2779" i="1"/>
  <c r="C2779" i="1"/>
  <c r="Q2776" i="1"/>
  <c r="O2776" i="1"/>
  <c r="M2776" i="1"/>
  <c r="K2776" i="1"/>
  <c r="I2776" i="1"/>
  <c r="G2776" i="1"/>
  <c r="D2776" i="1"/>
  <c r="C2776" i="1"/>
  <c r="Q2773" i="1"/>
  <c r="O2773" i="1"/>
  <c r="M2773" i="1"/>
  <c r="K2773" i="1"/>
  <c r="I2773" i="1"/>
  <c r="G2773" i="1"/>
  <c r="D2773" i="1"/>
  <c r="C2773" i="1"/>
  <c r="Q2770" i="1"/>
  <c r="O2770" i="1"/>
  <c r="M2770" i="1"/>
  <c r="K2770" i="1"/>
  <c r="I2770" i="1"/>
  <c r="G2770" i="1"/>
  <c r="D2770" i="1"/>
  <c r="C2770" i="1"/>
  <c r="Q2767" i="1"/>
  <c r="O2767" i="1"/>
  <c r="M2767" i="1"/>
  <c r="K2767" i="1"/>
  <c r="I2767" i="1"/>
  <c r="G2767" i="1"/>
  <c r="D2767" i="1"/>
  <c r="C2767" i="1"/>
  <c r="Q2764" i="1"/>
  <c r="O2764" i="1"/>
  <c r="M2764" i="1"/>
  <c r="K2764" i="1"/>
  <c r="I2764" i="1"/>
  <c r="G2764" i="1"/>
  <c r="D2764" i="1"/>
  <c r="C2764" i="1"/>
  <c r="Q2761" i="1"/>
  <c r="O2761" i="1"/>
  <c r="M2761" i="1"/>
  <c r="K2761" i="1"/>
  <c r="I2761" i="1"/>
  <c r="G2761" i="1"/>
  <c r="D2761" i="1"/>
  <c r="C2761" i="1"/>
  <c r="Q2758" i="1"/>
  <c r="O2758" i="1"/>
  <c r="M2758" i="1"/>
  <c r="K2758" i="1"/>
  <c r="I2758" i="1"/>
  <c r="G2758" i="1"/>
  <c r="D2758" i="1"/>
  <c r="C2758" i="1"/>
  <c r="Q2755" i="1"/>
  <c r="O2755" i="1"/>
  <c r="M2755" i="1"/>
  <c r="K2755" i="1"/>
  <c r="I2755" i="1"/>
  <c r="G2755" i="1"/>
  <c r="D2755" i="1"/>
  <c r="C2755" i="1"/>
  <c r="Q2752" i="1"/>
  <c r="O2752" i="1"/>
  <c r="M2752" i="1"/>
  <c r="K2752" i="1"/>
  <c r="I2752" i="1"/>
  <c r="G2752" i="1"/>
  <c r="D2752" i="1"/>
  <c r="C2752" i="1"/>
  <c r="Q2749" i="1"/>
  <c r="O2749" i="1"/>
  <c r="M2749" i="1"/>
  <c r="K2749" i="1"/>
  <c r="I2749" i="1"/>
  <c r="G2749" i="1"/>
  <c r="D2749" i="1"/>
  <c r="C2749" i="1"/>
  <c r="Q2746" i="1"/>
  <c r="O2746" i="1"/>
  <c r="M2746" i="1"/>
  <c r="K2746" i="1"/>
  <c r="I2746" i="1"/>
  <c r="G2746" i="1"/>
  <c r="D2746" i="1"/>
  <c r="C2746" i="1"/>
  <c r="Q2743" i="1"/>
  <c r="O2743" i="1"/>
  <c r="M2743" i="1"/>
  <c r="K2743" i="1"/>
  <c r="I2743" i="1"/>
  <c r="G2743" i="1"/>
  <c r="D2743" i="1"/>
  <c r="C2743" i="1"/>
  <c r="Q2740" i="1"/>
  <c r="O2740" i="1"/>
  <c r="M2740" i="1"/>
  <c r="K2740" i="1"/>
  <c r="I2740" i="1"/>
  <c r="G2740" i="1"/>
  <c r="D2740" i="1"/>
  <c r="C2740" i="1"/>
  <c r="Q2737" i="1"/>
  <c r="O2737" i="1"/>
  <c r="M2737" i="1"/>
  <c r="K2737" i="1"/>
  <c r="I2737" i="1"/>
  <c r="G2737" i="1"/>
  <c r="D2737" i="1"/>
  <c r="C2737" i="1"/>
  <c r="Q2734" i="1"/>
  <c r="O2734" i="1"/>
  <c r="M2734" i="1"/>
  <c r="K2734" i="1"/>
  <c r="I2734" i="1"/>
  <c r="G2734" i="1"/>
  <c r="D2734" i="1"/>
  <c r="C2734" i="1"/>
  <c r="Q2731" i="1"/>
  <c r="O2731" i="1"/>
  <c r="M2731" i="1"/>
  <c r="K2731" i="1"/>
  <c r="I2731" i="1"/>
  <c r="G2731" i="1"/>
  <c r="D2731" i="1"/>
  <c r="C2731" i="1"/>
  <c r="Q2728" i="1"/>
  <c r="O2728" i="1"/>
  <c r="M2728" i="1"/>
  <c r="K2728" i="1"/>
  <c r="I2728" i="1"/>
  <c r="G2728" i="1"/>
  <c r="D2728" i="1"/>
  <c r="C2728" i="1"/>
  <c r="Q2725" i="1"/>
  <c r="O2725" i="1"/>
  <c r="M2725" i="1"/>
  <c r="K2725" i="1"/>
  <c r="I2725" i="1"/>
  <c r="G2725" i="1"/>
  <c r="D2725" i="1"/>
  <c r="C2725" i="1"/>
  <c r="Q2722" i="1"/>
  <c r="O2722" i="1"/>
  <c r="M2722" i="1"/>
  <c r="K2722" i="1"/>
  <c r="I2722" i="1"/>
  <c r="G2722" i="1"/>
  <c r="D2722" i="1"/>
  <c r="C2722" i="1"/>
  <c r="Q2719" i="1"/>
  <c r="O2719" i="1"/>
  <c r="M2719" i="1"/>
  <c r="K2719" i="1"/>
  <c r="I2719" i="1"/>
  <c r="G2719" i="1"/>
  <c r="D2719" i="1"/>
  <c r="C2719" i="1"/>
  <c r="Q2716" i="1"/>
  <c r="O2716" i="1"/>
  <c r="M2716" i="1"/>
  <c r="K2716" i="1"/>
  <c r="I2716" i="1"/>
  <c r="G2716" i="1"/>
  <c r="D2716" i="1"/>
  <c r="C2716" i="1"/>
  <c r="Q2713" i="1"/>
  <c r="O2713" i="1"/>
  <c r="M2713" i="1"/>
  <c r="K2713" i="1"/>
  <c r="I2713" i="1"/>
  <c r="G2713" i="1"/>
  <c r="D2713" i="1"/>
  <c r="C2713" i="1"/>
  <c r="Q2710" i="1"/>
  <c r="O2710" i="1"/>
  <c r="M2710" i="1"/>
  <c r="K2710" i="1"/>
  <c r="I2710" i="1"/>
  <c r="G2710" i="1"/>
  <c r="D2710" i="1"/>
  <c r="C2710" i="1"/>
  <c r="Q2707" i="1"/>
  <c r="O2707" i="1"/>
  <c r="M2707" i="1"/>
  <c r="K2707" i="1"/>
  <c r="I2707" i="1"/>
  <c r="G2707" i="1"/>
  <c r="D2707" i="1"/>
  <c r="C2707" i="1"/>
  <c r="Q2704" i="1"/>
  <c r="O2704" i="1"/>
  <c r="M2704" i="1"/>
  <c r="K2704" i="1"/>
  <c r="I2704" i="1"/>
  <c r="G2704" i="1"/>
  <c r="D2704" i="1"/>
  <c r="C2704" i="1"/>
  <c r="Q2701" i="1"/>
  <c r="O2701" i="1"/>
  <c r="M2701" i="1"/>
  <c r="K2701" i="1"/>
  <c r="I2701" i="1"/>
  <c r="G2701" i="1"/>
  <c r="D2701" i="1"/>
  <c r="C2701" i="1"/>
  <c r="Q2698" i="1"/>
  <c r="O2698" i="1"/>
  <c r="M2698" i="1"/>
  <c r="K2698" i="1"/>
  <c r="I2698" i="1"/>
  <c r="G2698" i="1"/>
  <c r="D2698" i="1"/>
  <c r="C2698" i="1"/>
  <c r="Q2695" i="1"/>
  <c r="O2695" i="1"/>
  <c r="M2695" i="1"/>
  <c r="K2695" i="1"/>
  <c r="I2695" i="1"/>
  <c r="G2695" i="1"/>
  <c r="D2695" i="1"/>
  <c r="C2695" i="1"/>
  <c r="Q2692" i="1"/>
  <c r="O2692" i="1"/>
  <c r="M2692" i="1"/>
  <c r="K2692" i="1"/>
  <c r="I2692" i="1"/>
  <c r="G2692" i="1"/>
  <c r="D2692" i="1"/>
  <c r="C2692" i="1"/>
  <c r="Q2689" i="1"/>
  <c r="O2689" i="1"/>
  <c r="M2689" i="1"/>
  <c r="K2689" i="1"/>
  <c r="I2689" i="1"/>
  <c r="G2689" i="1"/>
  <c r="D2689" i="1"/>
  <c r="C2689" i="1"/>
  <c r="Q2686" i="1"/>
  <c r="O2686" i="1"/>
  <c r="M2686" i="1"/>
  <c r="K2686" i="1"/>
  <c r="I2686" i="1"/>
  <c r="G2686" i="1"/>
  <c r="D2686" i="1"/>
  <c r="C2686" i="1"/>
  <c r="Q2683" i="1"/>
  <c r="O2683" i="1"/>
  <c r="M2683" i="1"/>
  <c r="K2683" i="1"/>
  <c r="I2683" i="1"/>
  <c r="G2683" i="1"/>
  <c r="D2683" i="1"/>
  <c r="C2683" i="1"/>
  <c r="Q2680" i="1"/>
  <c r="O2680" i="1"/>
  <c r="M2680" i="1"/>
  <c r="K2680" i="1"/>
  <c r="I2680" i="1"/>
  <c r="G2680" i="1"/>
  <c r="D2680" i="1"/>
  <c r="C2680" i="1"/>
  <c r="Q2677" i="1"/>
  <c r="O2677" i="1"/>
  <c r="M2677" i="1"/>
  <c r="K2677" i="1"/>
  <c r="I2677" i="1"/>
  <c r="G2677" i="1"/>
  <c r="D2677" i="1"/>
  <c r="C2677" i="1"/>
  <c r="Q2674" i="1"/>
  <c r="O2674" i="1"/>
  <c r="M2674" i="1"/>
  <c r="K2674" i="1"/>
  <c r="I2674" i="1"/>
  <c r="G2674" i="1"/>
  <c r="D2674" i="1"/>
  <c r="C2674" i="1"/>
  <c r="Q2671" i="1"/>
  <c r="O2671" i="1"/>
  <c r="M2671" i="1"/>
  <c r="K2671" i="1"/>
  <c r="I2671" i="1"/>
  <c r="G2671" i="1"/>
  <c r="D2671" i="1"/>
  <c r="C2671" i="1"/>
  <c r="Q2668" i="1"/>
  <c r="O2668" i="1"/>
  <c r="M2668" i="1"/>
  <c r="K2668" i="1"/>
  <c r="I2668" i="1"/>
  <c r="G2668" i="1"/>
  <c r="D2668" i="1"/>
  <c r="C2668" i="1"/>
  <c r="Q2665" i="1"/>
  <c r="O2665" i="1"/>
  <c r="M2665" i="1"/>
  <c r="K2665" i="1"/>
  <c r="I2665" i="1"/>
  <c r="G2665" i="1"/>
  <c r="D2665" i="1"/>
  <c r="C2665" i="1"/>
  <c r="Q2662" i="1"/>
  <c r="O2662" i="1"/>
  <c r="M2662" i="1"/>
  <c r="K2662" i="1"/>
  <c r="I2662" i="1"/>
  <c r="G2662" i="1"/>
  <c r="D2662" i="1"/>
  <c r="C2662" i="1"/>
  <c r="Q2659" i="1"/>
  <c r="O2659" i="1"/>
  <c r="M2659" i="1"/>
  <c r="K2659" i="1"/>
  <c r="I2659" i="1"/>
  <c r="G2659" i="1"/>
  <c r="D2659" i="1"/>
  <c r="C2659" i="1"/>
  <c r="Q2656" i="1"/>
  <c r="O2656" i="1"/>
  <c r="M2656" i="1"/>
  <c r="K2656" i="1"/>
  <c r="I2656" i="1"/>
  <c r="G2656" i="1"/>
  <c r="D2656" i="1"/>
  <c r="C2656" i="1"/>
  <c r="Q2653" i="1"/>
  <c r="O2653" i="1"/>
  <c r="M2653" i="1"/>
  <c r="K2653" i="1"/>
  <c r="I2653" i="1"/>
  <c r="G2653" i="1"/>
  <c r="D2653" i="1"/>
  <c r="C2653" i="1"/>
  <c r="Q2650" i="1"/>
  <c r="O2650" i="1"/>
  <c r="M2650" i="1"/>
  <c r="K2650" i="1"/>
  <c r="I2650" i="1"/>
  <c r="G2650" i="1"/>
  <c r="D2650" i="1"/>
  <c r="C2650" i="1"/>
  <c r="Q2647" i="1"/>
  <c r="O2647" i="1"/>
  <c r="M2647" i="1"/>
  <c r="K2647" i="1"/>
  <c r="I2647" i="1"/>
  <c r="G2647" i="1"/>
  <c r="D2647" i="1"/>
  <c r="C2647" i="1"/>
  <c r="Q2644" i="1"/>
  <c r="O2644" i="1"/>
  <c r="M2644" i="1"/>
  <c r="K2644" i="1"/>
  <c r="I2644" i="1"/>
  <c r="G2644" i="1"/>
  <c r="D2644" i="1"/>
  <c r="C2644" i="1"/>
  <c r="Q2641" i="1"/>
  <c r="O2641" i="1"/>
  <c r="M2641" i="1"/>
  <c r="K2641" i="1"/>
  <c r="I2641" i="1"/>
  <c r="G2641" i="1"/>
  <c r="D2641" i="1"/>
  <c r="C2641" i="1"/>
  <c r="Q2638" i="1"/>
  <c r="O2638" i="1"/>
  <c r="M2638" i="1"/>
  <c r="K2638" i="1"/>
  <c r="I2638" i="1"/>
  <c r="G2638" i="1"/>
  <c r="D2638" i="1"/>
  <c r="C2638" i="1"/>
  <c r="Q2635" i="1"/>
  <c r="O2635" i="1"/>
  <c r="M2635" i="1"/>
  <c r="K2635" i="1"/>
  <c r="I2635" i="1"/>
  <c r="G2635" i="1"/>
  <c r="D2635" i="1"/>
  <c r="C2635" i="1"/>
  <c r="Q2632" i="1"/>
  <c r="O2632" i="1"/>
  <c r="M2632" i="1"/>
  <c r="K2632" i="1"/>
  <c r="I2632" i="1"/>
  <c r="G2632" i="1"/>
  <c r="D2632" i="1"/>
  <c r="C2632" i="1"/>
  <c r="Q2629" i="1"/>
  <c r="O2629" i="1"/>
  <c r="M2629" i="1"/>
  <c r="K2629" i="1"/>
  <c r="I2629" i="1"/>
  <c r="G2629" i="1"/>
  <c r="D2629" i="1"/>
  <c r="C2629" i="1"/>
  <c r="Q2626" i="1"/>
  <c r="O2626" i="1"/>
  <c r="M2626" i="1"/>
  <c r="K2626" i="1"/>
  <c r="I2626" i="1"/>
  <c r="G2626" i="1"/>
  <c r="D2626" i="1"/>
  <c r="C2626" i="1"/>
  <c r="Q2623" i="1"/>
  <c r="O2623" i="1"/>
  <c r="M2623" i="1"/>
  <c r="K2623" i="1"/>
  <c r="I2623" i="1"/>
  <c r="G2623" i="1"/>
  <c r="D2623" i="1"/>
  <c r="C2623" i="1"/>
  <c r="Q2620" i="1"/>
  <c r="O2620" i="1"/>
  <c r="M2620" i="1"/>
  <c r="K2620" i="1"/>
  <c r="I2620" i="1"/>
  <c r="G2620" i="1"/>
  <c r="D2620" i="1"/>
  <c r="C2620" i="1"/>
  <c r="Q2617" i="1"/>
  <c r="O2617" i="1"/>
  <c r="M2617" i="1"/>
  <c r="K2617" i="1"/>
  <c r="I2617" i="1"/>
  <c r="G2617" i="1"/>
  <c r="D2617" i="1"/>
  <c r="C2617" i="1"/>
  <c r="Q2614" i="1"/>
  <c r="O2614" i="1"/>
  <c r="M2614" i="1"/>
  <c r="K2614" i="1"/>
  <c r="I2614" i="1"/>
  <c r="G2614" i="1"/>
  <c r="D2614" i="1"/>
  <c r="C2614" i="1"/>
  <c r="Q2611" i="1"/>
  <c r="O2611" i="1"/>
  <c r="M2611" i="1"/>
  <c r="K2611" i="1"/>
  <c r="I2611" i="1"/>
  <c r="G2611" i="1"/>
  <c r="D2611" i="1"/>
  <c r="C2611" i="1"/>
  <c r="Q2608" i="1"/>
  <c r="O2608" i="1"/>
  <c r="M2608" i="1"/>
  <c r="K2608" i="1"/>
  <c r="I2608" i="1"/>
  <c r="G2608" i="1"/>
  <c r="D2608" i="1"/>
  <c r="C2608" i="1"/>
  <c r="Q2605" i="1"/>
  <c r="O2605" i="1"/>
  <c r="M2605" i="1"/>
  <c r="K2605" i="1"/>
  <c r="I2605" i="1"/>
  <c r="G2605" i="1"/>
  <c r="D2605" i="1"/>
  <c r="C2605" i="1"/>
  <c r="Q2602" i="1"/>
  <c r="O2602" i="1"/>
  <c r="M2602" i="1"/>
  <c r="K2602" i="1"/>
  <c r="I2602" i="1"/>
  <c r="G2602" i="1"/>
  <c r="D2602" i="1"/>
  <c r="C2602" i="1"/>
  <c r="Q2599" i="1"/>
  <c r="O2599" i="1"/>
  <c r="M2599" i="1"/>
  <c r="K2599" i="1"/>
  <c r="I2599" i="1"/>
  <c r="G2599" i="1"/>
  <c r="D2599" i="1"/>
  <c r="C2599" i="1"/>
  <c r="Q2596" i="1"/>
  <c r="O2596" i="1"/>
  <c r="M2596" i="1"/>
  <c r="K2596" i="1"/>
  <c r="I2596" i="1"/>
  <c r="G2596" i="1"/>
  <c r="D2596" i="1"/>
  <c r="C2596" i="1"/>
  <c r="Q2593" i="1"/>
  <c r="O2593" i="1"/>
  <c r="M2593" i="1"/>
  <c r="K2593" i="1"/>
  <c r="I2593" i="1"/>
  <c r="G2593" i="1"/>
  <c r="D2593" i="1"/>
  <c r="C2593" i="1"/>
  <c r="Q2590" i="1"/>
  <c r="O2590" i="1"/>
  <c r="M2590" i="1"/>
  <c r="K2590" i="1"/>
  <c r="I2590" i="1"/>
  <c r="G2590" i="1"/>
  <c r="D2590" i="1"/>
  <c r="C2590" i="1"/>
  <c r="Q2587" i="1"/>
  <c r="O2587" i="1"/>
  <c r="M2587" i="1"/>
  <c r="K2587" i="1"/>
  <c r="I2587" i="1"/>
  <c r="G2587" i="1"/>
  <c r="D2587" i="1"/>
  <c r="C2587" i="1"/>
  <c r="Q2584" i="1"/>
  <c r="O2584" i="1"/>
  <c r="M2584" i="1"/>
  <c r="K2584" i="1"/>
  <c r="I2584" i="1"/>
  <c r="G2584" i="1"/>
  <c r="D2584" i="1"/>
  <c r="C2584" i="1"/>
  <c r="Q2581" i="1"/>
  <c r="O2581" i="1"/>
  <c r="M2581" i="1"/>
  <c r="K2581" i="1"/>
  <c r="I2581" i="1"/>
  <c r="G2581" i="1"/>
  <c r="D2581" i="1"/>
  <c r="C2581" i="1"/>
  <c r="Q2578" i="1"/>
  <c r="O2578" i="1"/>
  <c r="M2578" i="1"/>
  <c r="K2578" i="1"/>
  <c r="I2578" i="1"/>
  <c r="G2578" i="1"/>
  <c r="D2578" i="1"/>
  <c r="C2578" i="1"/>
  <c r="Q2575" i="1"/>
  <c r="O2575" i="1"/>
  <c r="M2575" i="1"/>
  <c r="K2575" i="1"/>
  <c r="I2575" i="1"/>
  <c r="G2575" i="1"/>
  <c r="D2575" i="1"/>
  <c r="C2575" i="1"/>
  <c r="Q2572" i="1"/>
  <c r="O2572" i="1"/>
  <c r="M2572" i="1"/>
  <c r="K2572" i="1"/>
  <c r="I2572" i="1"/>
  <c r="G2572" i="1"/>
  <c r="D2572" i="1"/>
  <c r="C2572" i="1"/>
  <c r="Q2569" i="1"/>
  <c r="O2569" i="1"/>
  <c r="M2569" i="1"/>
  <c r="K2569" i="1"/>
  <c r="I2569" i="1"/>
  <c r="G2569" i="1"/>
  <c r="D2569" i="1"/>
  <c r="C2569" i="1"/>
  <c r="Q2566" i="1"/>
  <c r="O2566" i="1"/>
  <c r="M2566" i="1"/>
  <c r="K2566" i="1"/>
  <c r="I2566" i="1"/>
  <c r="G2566" i="1"/>
  <c r="D2566" i="1"/>
  <c r="C2566" i="1"/>
  <c r="Q2563" i="1"/>
  <c r="O2563" i="1"/>
  <c r="M2563" i="1"/>
  <c r="K2563" i="1"/>
  <c r="I2563" i="1"/>
  <c r="G2563" i="1"/>
  <c r="D2563" i="1"/>
  <c r="C2563" i="1"/>
  <c r="Q2560" i="1"/>
  <c r="O2560" i="1"/>
  <c r="M2560" i="1"/>
  <c r="K2560" i="1"/>
  <c r="I2560" i="1"/>
  <c r="G2560" i="1"/>
  <c r="D2560" i="1"/>
  <c r="C2560" i="1"/>
  <c r="Q2557" i="1"/>
  <c r="O2557" i="1"/>
  <c r="M2557" i="1"/>
  <c r="K2557" i="1"/>
  <c r="I2557" i="1"/>
  <c r="G2557" i="1"/>
  <c r="D2557" i="1"/>
  <c r="C2557" i="1"/>
  <c r="Q2554" i="1"/>
  <c r="O2554" i="1"/>
  <c r="M2554" i="1"/>
  <c r="K2554" i="1"/>
  <c r="I2554" i="1"/>
  <c r="G2554" i="1"/>
  <c r="D2554" i="1"/>
  <c r="C2554" i="1"/>
  <c r="Q2551" i="1"/>
  <c r="O2551" i="1"/>
  <c r="M2551" i="1"/>
  <c r="K2551" i="1"/>
  <c r="I2551" i="1"/>
  <c r="G2551" i="1"/>
  <c r="D2551" i="1"/>
  <c r="C2551" i="1"/>
  <c r="Q2548" i="1"/>
  <c r="O2548" i="1"/>
  <c r="M2548" i="1"/>
  <c r="K2548" i="1"/>
  <c r="I2548" i="1"/>
  <c r="G2548" i="1"/>
  <c r="D2548" i="1"/>
  <c r="C2548" i="1"/>
  <c r="Q2545" i="1"/>
  <c r="O2545" i="1"/>
  <c r="M2545" i="1"/>
  <c r="K2545" i="1"/>
  <c r="I2545" i="1"/>
  <c r="G2545" i="1"/>
  <c r="D2545" i="1"/>
  <c r="C2545" i="1"/>
  <c r="Q2542" i="1"/>
  <c r="O2542" i="1"/>
  <c r="M2542" i="1"/>
  <c r="K2542" i="1"/>
  <c r="I2542" i="1"/>
  <c r="G2542" i="1"/>
  <c r="D2542" i="1"/>
  <c r="C2542" i="1"/>
  <c r="Q2539" i="1"/>
  <c r="O2539" i="1"/>
  <c r="M2539" i="1"/>
  <c r="K2539" i="1"/>
  <c r="I2539" i="1"/>
  <c r="G2539" i="1"/>
  <c r="D2539" i="1"/>
  <c r="C2539" i="1"/>
  <c r="Q2536" i="1"/>
  <c r="O2536" i="1"/>
  <c r="M2536" i="1"/>
  <c r="K2536" i="1"/>
  <c r="I2536" i="1"/>
  <c r="G2536" i="1"/>
  <c r="D2536" i="1"/>
  <c r="C2536" i="1"/>
  <c r="Q2533" i="1"/>
  <c r="O2533" i="1"/>
  <c r="M2533" i="1"/>
  <c r="K2533" i="1"/>
  <c r="I2533" i="1"/>
  <c r="G2533" i="1"/>
  <c r="D2533" i="1"/>
  <c r="C2533" i="1"/>
  <c r="Q2530" i="1"/>
  <c r="O2530" i="1"/>
  <c r="M2530" i="1"/>
  <c r="K2530" i="1"/>
  <c r="I2530" i="1"/>
  <c r="G2530" i="1"/>
  <c r="D2530" i="1"/>
  <c r="C2530" i="1"/>
  <c r="Q2527" i="1"/>
  <c r="O2527" i="1"/>
  <c r="M2527" i="1"/>
  <c r="K2527" i="1"/>
  <c r="I2527" i="1"/>
  <c r="G2527" i="1"/>
  <c r="D2527" i="1"/>
  <c r="C2527" i="1"/>
  <c r="Q2524" i="1"/>
  <c r="O2524" i="1"/>
  <c r="M2524" i="1"/>
  <c r="K2524" i="1"/>
  <c r="I2524" i="1"/>
  <c r="G2524" i="1"/>
  <c r="D2524" i="1"/>
  <c r="C2524" i="1"/>
  <c r="Q2521" i="1"/>
  <c r="O2521" i="1"/>
  <c r="M2521" i="1"/>
  <c r="K2521" i="1"/>
  <c r="I2521" i="1"/>
  <c r="G2521" i="1"/>
  <c r="D2521" i="1"/>
  <c r="C2521" i="1"/>
  <c r="Q2518" i="1"/>
  <c r="O2518" i="1"/>
  <c r="M2518" i="1"/>
  <c r="K2518" i="1"/>
  <c r="I2518" i="1"/>
  <c r="G2518" i="1"/>
  <c r="D2518" i="1"/>
  <c r="C2518" i="1"/>
  <c r="Q2515" i="1"/>
  <c r="O2515" i="1"/>
  <c r="M2515" i="1"/>
  <c r="K2515" i="1"/>
  <c r="I2515" i="1"/>
  <c r="G2515" i="1"/>
  <c r="D2515" i="1"/>
  <c r="C2515" i="1"/>
  <c r="Q2512" i="1"/>
  <c r="O2512" i="1"/>
  <c r="M2512" i="1"/>
  <c r="K2512" i="1"/>
  <c r="I2512" i="1"/>
  <c r="G2512" i="1"/>
  <c r="D2512" i="1"/>
  <c r="C2512" i="1"/>
  <c r="Q2509" i="1"/>
  <c r="O2509" i="1"/>
  <c r="M2509" i="1"/>
  <c r="K2509" i="1"/>
  <c r="I2509" i="1"/>
  <c r="G2509" i="1"/>
  <c r="D2509" i="1"/>
  <c r="C2509" i="1"/>
  <c r="Q2506" i="1"/>
  <c r="O2506" i="1"/>
  <c r="M2506" i="1"/>
  <c r="K2506" i="1"/>
  <c r="I2506" i="1"/>
  <c r="G2506" i="1"/>
  <c r="D2506" i="1"/>
  <c r="C2506" i="1"/>
  <c r="Q2503" i="1"/>
  <c r="O2503" i="1"/>
  <c r="M2503" i="1"/>
  <c r="K2503" i="1"/>
  <c r="I2503" i="1"/>
  <c r="G2503" i="1"/>
  <c r="D2503" i="1"/>
  <c r="C2503" i="1"/>
  <c r="Q2500" i="1"/>
  <c r="O2500" i="1"/>
  <c r="M2500" i="1"/>
  <c r="K2500" i="1"/>
  <c r="I2500" i="1"/>
  <c r="G2500" i="1"/>
  <c r="D2500" i="1"/>
  <c r="C2500" i="1"/>
  <c r="Q2497" i="1"/>
  <c r="O2497" i="1"/>
  <c r="M2497" i="1"/>
  <c r="K2497" i="1"/>
  <c r="I2497" i="1"/>
  <c r="G2497" i="1"/>
  <c r="D2497" i="1"/>
  <c r="C2497" i="1"/>
  <c r="Q2494" i="1"/>
  <c r="O2494" i="1"/>
  <c r="M2494" i="1"/>
  <c r="K2494" i="1"/>
  <c r="I2494" i="1"/>
  <c r="G2494" i="1"/>
  <c r="D2494" i="1"/>
  <c r="C2494" i="1"/>
  <c r="Q2491" i="1"/>
  <c r="O2491" i="1"/>
  <c r="M2491" i="1"/>
  <c r="K2491" i="1"/>
  <c r="I2491" i="1"/>
  <c r="G2491" i="1"/>
  <c r="D2491" i="1"/>
  <c r="C2491" i="1"/>
  <c r="Q2488" i="1"/>
  <c r="O2488" i="1"/>
  <c r="M2488" i="1"/>
  <c r="K2488" i="1"/>
  <c r="I2488" i="1"/>
  <c r="G2488" i="1"/>
  <c r="D2488" i="1"/>
  <c r="C2488" i="1"/>
  <c r="Q2485" i="1"/>
  <c r="O2485" i="1"/>
  <c r="M2485" i="1"/>
  <c r="K2485" i="1"/>
  <c r="I2485" i="1"/>
  <c r="G2485" i="1"/>
  <c r="D2485" i="1"/>
  <c r="C2485" i="1"/>
  <c r="Q2482" i="1"/>
  <c r="O2482" i="1"/>
  <c r="M2482" i="1"/>
  <c r="K2482" i="1"/>
  <c r="I2482" i="1"/>
  <c r="G2482" i="1"/>
  <c r="D2482" i="1"/>
  <c r="C2482" i="1"/>
  <c r="Q2479" i="1"/>
  <c r="O2479" i="1"/>
  <c r="M2479" i="1"/>
  <c r="K2479" i="1"/>
  <c r="I2479" i="1"/>
  <c r="G2479" i="1"/>
  <c r="D2479" i="1"/>
  <c r="C2479" i="1"/>
  <c r="Q2476" i="1"/>
  <c r="O2476" i="1"/>
  <c r="M2476" i="1"/>
  <c r="K2476" i="1"/>
  <c r="I2476" i="1"/>
  <c r="G2476" i="1"/>
  <c r="D2476" i="1"/>
  <c r="C2476" i="1"/>
  <c r="Q2473" i="1"/>
  <c r="O2473" i="1"/>
  <c r="M2473" i="1"/>
  <c r="K2473" i="1"/>
  <c r="I2473" i="1"/>
  <c r="G2473" i="1"/>
  <c r="D2473" i="1"/>
  <c r="C2473" i="1"/>
  <c r="Q2470" i="1"/>
  <c r="O2470" i="1"/>
  <c r="M2470" i="1"/>
  <c r="K2470" i="1"/>
  <c r="I2470" i="1"/>
  <c r="G2470" i="1"/>
  <c r="D2470" i="1"/>
  <c r="C2470" i="1"/>
  <c r="Q2467" i="1"/>
  <c r="O2467" i="1"/>
  <c r="M2467" i="1"/>
  <c r="K2467" i="1"/>
  <c r="I2467" i="1"/>
  <c r="G2467" i="1"/>
  <c r="D2467" i="1"/>
  <c r="C2467" i="1"/>
  <c r="Q2464" i="1"/>
  <c r="O2464" i="1"/>
  <c r="M2464" i="1"/>
  <c r="K2464" i="1"/>
  <c r="I2464" i="1"/>
  <c r="G2464" i="1"/>
  <c r="D2464" i="1"/>
  <c r="C2464" i="1"/>
  <c r="Q2461" i="1"/>
  <c r="O2461" i="1"/>
  <c r="M2461" i="1"/>
  <c r="K2461" i="1"/>
  <c r="I2461" i="1"/>
  <c r="G2461" i="1"/>
  <c r="D2461" i="1"/>
  <c r="C2461" i="1"/>
  <c r="Q2458" i="1"/>
  <c r="O2458" i="1"/>
  <c r="M2458" i="1"/>
  <c r="K2458" i="1"/>
  <c r="I2458" i="1"/>
  <c r="G2458" i="1"/>
  <c r="D2458" i="1"/>
  <c r="C2458" i="1"/>
  <c r="Q2455" i="1"/>
  <c r="O2455" i="1"/>
  <c r="M2455" i="1"/>
  <c r="K2455" i="1"/>
  <c r="I2455" i="1"/>
  <c r="G2455" i="1"/>
  <c r="D2455" i="1"/>
  <c r="C2455" i="1"/>
  <c r="Q2452" i="1"/>
  <c r="O2452" i="1"/>
  <c r="M2452" i="1"/>
  <c r="K2452" i="1"/>
  <c r="I2452" i="1"/>
  <c r="G2452" i="1"/>
  <c r="D2452" i="1"/>
  <c r="C2452" i="1"/>
  <c r="Q2449" i="1"/>
  <c r="O2449" i="1"/>
  <c r="M2449" i="1"/>
  <c r="K2449" i="1"/>
  <c r="I2449" i="1"/>
  <c r="G2449" i="1"/>
  <c r="D2449" i="1"/>
  <c r="C2449" i="1"/>
  <c r="Q2446" i="1"/>
  <c r="O2446" i="1"/>
  <c r="M2446" i="1"/>
  <c r="K2446" i="1"/>
  <c r="I2446" i="1"/>
  <c r="G2446" i="1"/>
  <c r="D2446" i="1"/>
  <c r="C2446" i="1"/>
  <c r="Q2443" i="1"/>
  <c r="O2443" i="1"/>
  <c r="M2443" i="1"/>
  <c r="K2443" i="1"/>
  <c r="I2443" i="1"/>
  <c r="G2443" i="1"/>
  <c r="D2443" i="1"/>
  <c r="C2443" i="1"/>
  <c r="Q2440" i="1"/>
  <c r="O2440" i="1"/>
  <c r="M2440" i="1"/>
  <c r="K2440" i="1"/>
  <c r="I2440" i="1"/>
  <c r="G2440" i="1"/>
  <c r="D2440" i="1"/>
  <c r="C2440" i="1"/>
  <c r="Q2437" i="1"/>
  <c r="O2437" i="1"/>
  <c r="M2437" i="1"/>
  <c r="K2437" i="1"/>
  <c r="I2437" i="1"/>
  <c r="G2437" i="1"/>
  <c r="D2437" i="1"/>
  <c r="C2437" i="1"/>
  <c r="Q2434" i="1"/>
  <c r="O2434" i="1"/>
  <c r="M2434" i="1"/>
  <c r="K2434" i="1"/>
  <c r="I2434" i="1"/>
  <c r="G2434" i="1"/>
  <c r="D2434" i="1"/>
  <c r="C2434" i="1"/>
  <c r="Q2431" i="1"/>
  <c r="O2431" i="1"/>
  <c r="M2431" i="1"/>
  <c r="K2431" i="1"/>
  <c r="I2431" i="1"/>
  <c r="G2431" i="1"/>
  <c r="D2431" i="1"/>
  <c r="C2431" i="1"/>
  <c r="Q2428" i="1"/>
  <c r="O2428" i="1"/>
  <c r="M2428" i="1"/>
  <c r="K2428" i="1"/>
  <c r="I2428" i="1"/>
  <c r="G2428" i="1"/>
  <c r="D2428" i="1"/>
  <c r="C2428" i="1"/>
  <c r="Q2425" i="1"/>
  <c r="O2425" i="1"/>
  <c r="M2425" i="1"/>
  <c r="K2425" i="1"/>
  <c r="I2425" i="1"/>
  <c r="G2425" i="1"/>
  <c r="D2425" i="1"/>
  <c r="C2425" i="1"/>
  <c r="Q2422" i="1"/>
  <c r="O2422" i="1"/>
  <c r="M2422" i="1"/>
  <c r="K2422" i="1"/>
  <c r="I2422" i="1"/>
  <c r="G2422" i="1"/>
  <c r="D2422" i="1"/>
  <c r="C2422" i="1"/>
  <c r="Q2419" i="1"/>
  <c r="O2419" i="1"/>
  <c r="M2419" i="1"/>
  <c r="K2419" i="1"/>
  <c r="I2419" i="1"/>
  <c r="G2419" i="1"/>
  <c r="D2419" i="1"/>
  <c r="C2419" i="1"/>
  <c r="Q2416" i="1"/>
  <c r="O2416" i="1"/>
  <c r="M2416" i="1"/>
  <c r="K2416" i="1"/>
  <c r="I2416" i="1"/>
  <c r="G2416" i="1"/>
  <c r="D2416" i="1"/>
  <c r="C2416" i="1"/>
  <c r="Q2413" i="1"/>
  <c r="O2413" i="1"/>
  <c r="M2413" i="1"/>
  <c r="K2413" i="1"/>
  <c r="I2413" i="1"/>
  <c r="G2413" i="1"/>
  <c r="D2413" i="1"/>
  <c r="C2413" i="1"/>
  <c r="Q2410" i="1"/>
  <c r="O2410" i="1"/>
  <c r="M2410" i="1"/>
  <c r="K2410" i="1"/>
  <c r="I2410" i="1"/>
  <c r="G2410" i="1"/>
  <c r="D2410" i="1"/>
  <c r="C2410" i="1"/>
  <c r="Q2407" i="1"/>
  <c r="O2407" i="1"/>
  <c r="M2407" i="1"/>
  <c r="K2407" i="1"/>
  <c r="I2407" i="1"/>
  <c r="G2407" i="1"/>
  <c r="D2407" i="1"/>
  <c r="C2407" i="1"/>
  <c r="Q2404" i="1"/>
  <c r="O2404" i="1"/>
  <c r="M2404" i="1"/>
  <c r="K2404" i="1"/>
  <c r="I2404" i="1"/>
  <c r="G2404" i="1"/>
  <c r="D2404" i="1"/>
  <c r="C2404" i="1"/>
  <c r="Q2401" i="1"/>
  <c r="O2401" i="1"/>
  <c r="M2401" i="1"/>
  <c r="K2401" i="1"/>
  <c r="I2401" i="1"/>
  <c r="G2401" i="1"/>
  <c r="D2401" i="1"/>
  <c r="C2401" i="1"/>
  <c r="Q2398" i="1"/>
  <c r="O2398" i="1"/>
  <c r="M2398" i="1"/>
  <c r="K2398" i="1"/>
  <c r="I2398" i="1"/>
  <c r="G2398" i="1"/>
  <c r="D2398" i="1"/>
  <c r="C2398" i="1"/>
  <c r="Q2395" i="1"/>
  <c r="O2395" i="1"/>
  <c r="M2395" i="1"/>
  <c r="K2395" i="1"/>
  <c r="I2395" i="1"/>
  <c r="G2395" i="1"/>
  <c r="D2395" i="1"/>
  <c r="C2395" i="1"/>
  <c r="Q2392" i="1"/>
  <c r="O2392" i="1"/>
  <c r="M2392" i="1"/>
  <c r="K2392" i="1"/>
  <c r="I2392" i="1"/>
  <c r="G2392" i="1"/>
  <c r="D2392" i="1"/>
  <c r="C2392" i="1"/>
  <c r="Q2389" i="1"/>
  <c r="O2389" i="1"/>
  <c r="M2389" i="1"/>
  <c r="K2389" i="1"/>
  <c r="I2389" i="1"/>
  <c r="G2389" i="1"/>
  <c r="D2389" i="1"/>
  <c r="C2389" i="1"/>
  <c r="Q2386" i="1"/>
  <c r="O2386" i="1"/>
  <c r="M2386" i="1"/>
  <c r="K2386" i="1"/>
  <c r="I2386" i="1"/>
  <c r="G2386" i="1"/>
  <c r="D2386" i="1"/>
  <c r="C2386" i="1"/>
  <c r="Q2383" i="1"/>
  <c r="O2383" i="1"/>
  <c r="M2383" i="1"/>
  <c r="K2383" i="1"/>
  <c r="I2383" i="1"/>
  <c r="G2383" i="1"/>
  <c r="D2383" i="1"/>
  <c r="C2383" i="1"/>
  <c r="Q2380" i="1"/>
  <c r="O2380" i="1"/>
  <c r="M2380" i="1"/>
  <c r="K2380" i="1"/>
  <c r="I2380" i="1"/>
  <c r="G2380" i="1"/>
  <c r="D2380" i="1"/>
  <c r="C2380" i="1"/>
  <c r="Q2377" i="1"/>
  <c r="O2377" i="1"/>
  <c r="M2377" i="1"/>
  <c r="K2377" i="1"/>
  <c r="I2377" i="1"/>
  <c r="G2377" i="1"/>
  <c r="D2377" i="1"/>
  <c r="C2377" i="1"/>
  <c r="Q2374" i="1"/>
  <c r="O2374" i="1"/>
  <c r="M2374" i="1"/>
  <c r="K2374" i="1"/>
  <c r="I2374" i="1"/>
  <c r="G2374" i="1"/>
  <c r="D2374" i="1"/>
  <c r="C2374" i="1"/>
  <c r="Q2371" i="1"/>
  <c r="O2371" i="1"/>
  <c r="M2371" i="1"/>
  <c r="K2371" i="1"/>
  <c r="I2371" i="1"/>
  <c r="G2371" i="1"/>
  <c r="D2371" i="1"/>
  <c r="C2371" i="1"/>
  <c r="Q2368" i="1"/>
  <c r="O2368" i="1"/>
  <c r="M2368" i="1"/>
  <c r="K2368" i="1"/>
  <c r="I2368" i="1"/>
  <c r="G2368" i="1"/>
  <c r="D2368" i="1"/>
  <c r="C2368" i="1"/>
  <c r="Q2365" i="1"/>
  <c r="O2365" i="1"/>
  <c r="M2365" i="1"/>
  <c r="K2365" i="1"/>
  <c r="I2365" i="1"/>
  <c r="G2365" i="1"/>
  <c r="D2365" i="1"/>
  <c r="C2365" i="1"/>
  <c r="Q2362" i="1"/>
  <c r="O2362" i="1"/>
  <c r="M2362" i="1"/>
  <c r="K2362" i="1"/>
  <c r="I2362" i="1"/>
  <c r="G2362" i="1"/>
  <c r="D2362" i="1"/>
  <c r="C2362" i="1"/>
  <c r="Q2359" i="1"/>
  <c r="O2359" i="1"/>
  <c r="M2359" i="1"/>
  <c r="K2359" i="1"/>
  <c r="I2359" i="1"/>
  <c r="G2359" i="1"/>
  <c r="D2359" i="1"/>
  <c r="C2359" i="1"/>
  <c r="Q2356" i="1"/>
  <c r="O2356" i="1"/>
  <c r="M2356" i="1"/>
  <c r="K2356" i="1"/>
  <c r="I2356" i="1"/>
  <c r="G2356" i="1"/>
  <c r="D2356" i="1"/>
  <c r="C2356" i="1"/>
  <c r="Q2353" i="1"/>
  <c r="O2353" i="1"/>
  <c r="M2353" i="1"/>
  <c r="K2353" i="1"/>
  <c r="I2353" i="1"/>
  <c r="G2353" i="1"/>
  <c r="D2353" i="1"/>
  <c r="C2353" i="1"/>
  <c r="Q2350" i="1"/>
  <c r="O2350" i="1"/>
  <c r="M2350" i="1"/>
  <c r="K2350" i="1"/>
  <c r="I2350" i="1"/>
  <c r="G2350" i="1"/>
  <c r="D2350" i="1"/>
  <c r="C2350" i="1"/>
  <c r="Q2347" i="1"/>
  <c r="O2347" i="1"/>
  <c r="M2347" i="1"/>
  <c r="K2347" i="1"/>
  <c r="I2347" i="1"/>
  <c r="G2347" i="1"/>
  <c r="D2347" i="1"/>
  <c r="C2347" i="1"/>
  <c r="Q2344" i="1"/>
  <c r="O2344" i="1"/>
  <c r="M2344" i="1"/>
  <c r="K2344" i="1"/>
  <c r="I2344" i="1"/>
  <c r="G2344" i="1"/>
  <c r="D2344" i="1"/>
  <c r="C2344" i="1"/>
  <c r="Q2341" i="1"/>
  <c r="O2341" i="1"/>
  <c r="M2341" i="1"/>
  <c r="K2341" i="1"/>
  <c r="I2341" i="1"/>
  <c r="G2341" i="1"/>
  <c r="D2341" i="1"/>
  <c r="C2341" i="1"/>
  <c r="Q2338" i="1"/>
  <c r="O2338" i="1"/>
  <c r="M2338" i="1"/>
  <c r="K2338" i="1"/>
  <c r="I2338" i="1"/>
  <c r="G2338" i="1"/>
  <c r="D2338" i="1"/>
  <c r="C2338" i="1"/>
  <c r="Q2335" i="1"/>
  <c r="O2335" i="1"/>
  <c r="M2335" i="1"/>
  <c r="K2335" i="1"/>
  <c r="I2335" i="1"/>
  <c r="G2335" i="1"/>
  <c r="D2335" i="1"/>
  <c r="C2335" i="1"/>
  <c r="Q2332" i="1"/>
  <c r="O2332" i="1"/>
  <c r="M2332" i="1"/>
  <c r="K2332" i="1"/>
  <c r="I2332" i="1"/>
  <c r="G2332" i="1"/>
  <c r="D2332" i="1"/>
  <c r="C2332" i="1"/>
  <c r="Q2329" i="1"/>
  <c r="O2329" i="1"/>
  <c r="M2329" i="1"/>
  <c r="K2329" i="1"/>
  <c r="I2329" i="1"/>
  <c r="G2329" i="1"/>
  <c r="D2329" i="1"/>
  <c r="C2329" i="1"/>
  <c r="Q2326" i="1"/>
  <c r="O2326" i="1"/>
  <c r="M2326" i="1"/>
  <c r="K2326" i="1"/>
  <c r="I2326" i="1"/>
  <c r="G2326" i="1"/>
  <c r="D2326" i="1"/>
  <c r="C2326" i="1"/>
  <c r="Q2323" i="1"/>
  <c r="O2323" i="1"/>
  <c r="M2323" i="1"/>
  <c r="K2323" i="1"/>
  <c r="I2323" i="1"/>
  <c r="G2323" i="1"/>
  <c r="D2323" i="1"/>
  <c r="C2323" i="1"/>
  <c r="Q2320" i="1"/>
  <c r="O2320" i="1"/>
  <c r="M2320" i="1"/>
  <c r="K2320" i="1"/>
  <c r="I2320" i="1"/>
  <c r="G2320" i="1"/>
  <c r="D2320" i="1"/>
  <c r="C2320" i="1"/>
  <c r="Q2317" i="1"/>
  <c r="O2317" i="1"/>
  <c r="M2317" i="1"/>
  <c r="K2317" i="1"/>
  <c r="I2317" i="1"/>
  <c r="G2317" i="1"/>
  <c r="D2317" i="1"/>
  <c r="C2317" i="1"/>
  <c r="Q2314" i="1"/>
  <c r="O2314" i="1"/>
  <c r="M2314" i="1"/>
  <c r="K2314" i="1"/>
  <c r="I2314" i="1"/>
  <c r="G2314" i="1"/>
  <c r="D2314" i="1"/>
  <c r="C2314" i="1"/>
  <c r="Q2311" i="1"/>
  <c r="O2311" i="1"/>
  <c r="M2311" i="1"/>
  <c r="K2311" i="1"/>
  <c r="I2311" i="1"/>
  <c r="G2311" i="1"/>
  <c r="D2311" i="1"/>
  <c r="C2311" i="1"/>
  <c r="Q2308" i="1"/>
  <c r="O2308" i="1"/>
  <c r="M2308" i="1"/>
  <c r="K2308" i="1"/>
  <c r="I2308" i="1"/>
  <c r="G2308" i="1"/>
  <c r="D2308" i="1"/>
  <c r="C2308" i="1"/>
  <c r="Q2305" i="1"/>
  <c r="O2305" i="1"/>
  <c r="M2305" i="1"/>
  <c r="K2305" i="1"/>
  <c r="I2305" i="1"/>
  <c r="G2305" i="1"/>
  <c r="D2305" i="1"/>
  <c r="C2305" i="1"/>
  <c r="Q2302" i="1"/>
  <c r="O2302" i="1"/>
  <c r="M2302" i="1"/>
  <c r="K2302" i="1"/>
  <c r="I2302" i="1"/>
  <c r="G2302" i="1"/>
  <c r="D2302" i="1"/>
  <c r="C2302" i="1"/>
  <c r="Q2299" i="1"/>
  <c r="O2299" i="1"/>
  <c r="M2299" i="1"/>
  <c r="K2299" i="1"/>
  <c r="I2299" i="1"/>
  <c r="G2299" i="1"/>
  <c r="D2299" i="1"/>
  <c r="C2299" i="1"/>
  <c r="Q2296" i="1"/>
  <c r="O2296" i="1"/>
  <c r="M2296" i="1"/>
  <c r="K2296" i="1"/>
  <c r="I2296" i="1"/>
  <c r="G2296" i="1"/>
  <c r="D2296" i="1"/>
  <c r="C2296" i="1"/>
  <c r="Q2293" i="1"/>
  <c r="O2293" i="1"/>
  <c r="M2293" i="1"/>
  <c r="K2293" i="1"/>
  <c r="I2293" i="1"/>
  <c r="G2293" i="1"/>
  <c r="D2293" i="1"/>
  <c r="C2293" i="1"/>
  <c r="Q2290" i="1"/>
  <c r="O2290" i="1"/>
  <c r="M2290" i="1"/>
  <c r="K2290" i="1"/>
  <c r="I2290" i="1"/>
  <c r="G2290" i="1"/>
  <c r="D2290" i="1"/>
  <c r="C2290" i="1"/>
  <c r="Q2287" i="1"/>
  <c r="O2287" i="1"/>
  <c r="M2287" i="1"/>
  <c r="K2287" i="1"/>
  <c r="I2287" i="1"/>
  <c r="G2287" i="1"/>
  <c r="D2287" i="1"/>
  <c r="C2287" i="1"/>
  <c r="Q2284" i="1"/>
  <c r="O2284" i="1"/>
  <c r="M2284" i="1"/>
  <c r="K2284" i="1"/>
  <c r="I2284" i="1"/>
  <c r="G2284" i="1"/>
  <c r="D2284" i="1"/>
  <c r="C2284" i="1"/>
  <c r="Q2281" i="1"/>
  <c r="O2281" i="1"/>
  <c r="M2281" i="1"/>
  <c r="K2281" i="1"/>
  <c r="I2281" i="1"/>
  <c r="G2281" i="1"/>
  <c r="D2281" i="1"/>
  <c r="C2281" i="1"/>
  <c r="Q2278" i="1"/>
  <c r="O2278" i="1"/>
  <c r="M2278" i="1"/>
  <c r="K2278" i="1"/>
  <c r="I2278" i="1"/>
  <c r="G2278" i="1"/>
  <c r="D2278" i="1"/>
  <c r="C2278" i="1"/>
  <c r="Q2275" i="1"/>
  <c r="O2275" i="1"/>
  <c r="M2275" i="1"/>
  <c r="K2275" i="1"/>
  <c r="I2275" i="1"/>
  <c r="G2275" i="1"/>
  <c r="D2275" i="1"/>
  <c r="C2275" i="1"/>
  <c r="Q2272" i="1"/>
  <c r="O2272" i="1"/>
  <c r="M2272" i="1"/>
  <c r="K2272" i="1"/>
  <c r="I2272" i="1"/>
  <c r="G2272" i="1"/>
  <c r="D2272" i="1"/>
  <c r="C2272" i="1"/>
  <c r="Q2269" i="1"/>
  <c r="O2269" i="1"/>
  <c r="M2269" i="1"/>
  <c r="K2269" i="1"/>
  <c r="I2269" i="1"/>
  <c r="G2269" i="1"/>
  <c r="D2269" i="1"/>
  <c r="C2269" i="1"/>
  <c r="Q2266" i="1"/>
  <c r="O2266" i="1"/>
  <c r="M2266" i="1"/>
  <c r="K2266" i="1"/>
  <c r="I2266" i="1"/>
  <c r="G2266" i="1"/>
  <c r="D2266" i="1"/>
  <c r="C2266" i="1"/>
  <c r="Q2263" i="1"/>
  <c r="O2263" i="1"/>
  <c r="M2263" i="1"/>
  <c r="K2263" i="1"/>
  <c r="I2263" i="1"/>
  <c r="G2263" i="1"/>
  <c r="D2263" i="1"/>
  <c r="C2263" i="1"/>
  <c r="Q2260" i="1"/>
  <c r="O2260" i="1"/>
  <c r="M2260" i="1"/>
  <c r="K2260" i="1"/>
  <c r="I2260" i="1"/>
  <c r="G2260" i="1"/>
  <c r="D2260" i="1"/>
  <c r="C2260" i="1"/>
  <c r="Q2257" i="1"/>
  <c r="O2257" i="1"/>
  <c r="M2257" i="1"/>
  <c r="K2257" i="1"/>
  <c r="I2257" i="1"/>
  <c r="G2257" i="1"/>
  <c r="D2257" i="1"/>
  <c r="C2257" i="1"/>
  <c r="Q2254" i="1"/>
  <c r="O2254" i="1"/>
  <c r="M2254" i="1"/>
  <c r="K2254" i="1"/>
  <c r="I2254" i="1"/>
  <c r="G2254" i="1"/>
  <c r="D2254" i="1"/>
  <c r="C2254" i="1"/>
  <c r="Q2251" i="1"/>
  <c r="O2251" i="1"/>
  <c r="M2251" i="1"/>
  <c r="K2251" i="1"/>
  <c r="I2251" i="1"/>
  <c r="G2251" i="1"/>
  <c r="D2251" i="1"/>
  <c r="C2251" i="1"/>
  <c r="Q2248" i="1"/>
  <c r="O2248" i="1"/>
  <c r="M2248" i="1"/>
  <c r="K2248" i="1"/>
  <c r="I2248" i="1"/>
  <c r="G2248" i="1"/>
  <c r="D2248" i="1"/>
  <c r="C2248" i="1"/>
  <c r="Q2245" i="1"/>
  <c r="O2245" i="1"/>
  <c r="M2245" i="1"/>
  <c r="K2245" i="1"/>
  <c r="I2245" i="1"/>
  <c r="G2245" i="1"/>
  <c r="D2245" i="1"/>
  <c r="C2245" i="1"/>
  <c r="Q2242" i="1"/>
  <c r="O2242" i="1"/>
  <c r="M2242" i="1"/>
  <c r="K2242" i="1"/>
  <c r="I2242" i="1"/>
  <c r="G2242" i="1"/>
  <c r="D2242" i="1"/>
  <c r="C2242" i="1"/>
  <c r="Q2239" i="1"/>
  <c r="O2239" i="1"/>
  <c r="M2239" i="1"/>
  <c r="K2239" i="1"/>
  <c r="I2239" i="1"/>
  <c r="G2239" i="1"/>
  <c r="D2239" i="1"/>
  <c r="C2239" i="1"/>
  <c r="Q2236" i="1"/>
  <c r="O2236" i="1"/>
  <c r="M2236" i="1"/>
  <c r="K2236" i="1"/>
  <c r="I2236" i="1"/>
  <c r="G2236" i="1"/>
  <c r="D2236" i="1"/>
  <c r="C2236" i="1"/>
  <c r="Q2233" i="1"/>
  <c r="O2233" i="1"/>
  <c r="M2233" i="1"/>
  <c r="K2233" i="1"/>
  <c r="I2233" i="1"/>
  <c r="G2233" i="1"/>
  <c r="D2233" i="1"/>
  <c r="C2233" i="1"/>
  <c r="Q2230" i="1"/>
  <c r="O2230" i="1"/>
  <c r="M2230" i="1"/>
  <c r="K2230" i="1"/>
  <c r="I2230" i="1"/>
  <c r="G2230" i="1"/>
  <c r="D2230" i="1"/>
  <c r="C2230" i="1"/>
  <c r="Q2227" i="1"/>
  <c r="O2227" i="1"/>
  <c r="M2227" i="1"/>
  <c r="K2227" i="1"/>
  <c r="I2227" i="1"/>
  <c r="G2227" i="1"/>
  <c r="D2227" i="1"/>
  <c r="C2227" i="1"/>
  <c r="Q2224" i="1"/>
  <c r="O2224" i="1"/>
  <c r="M2224" i="1"/>
  <c r="K2224" i="1"/>
  <c r="I2224" i="1"/>
  <c r="G2224" i="1"/>
  <c r="D2224" i="1"/>
  <c r="C2224" i="1"/>
  <c r="Q2221" i="1"/>
  <c r="O2221" i="1"/>
  <c r="M2221" i="1"/>
  <c r="K2221" i="1"/>
  <c r="I2221" i="1"/>
  <c r="G2221" i="1"/>
  <c r="D2221" i="1"/>
  <c r="C2221" i="1"/>
  <c r="Q2218" i="1"/>
  <c r="O2218" i="1"/>
  <c r="M2218" i="1"/>
  <c r="K2218" i="1"/>
  <c r="I2218" i="1"/>
  <c r="G2218" i="1"/>
  <c r="D2218" i="1"/>
  <c r="C2218" i="1"/>
  <c r="Q2215" i="1"/>
  <c r="O2215" i="1"/>
  <c r="M2215" i="1"/>
  <c r="K2215" i="1"/>
  <c r="I2215" i="1"/>
  <c r="G2215" i="1"/>
  <c r="D2215" i="1"/>
  <c r="C2215" i="1"/>
  <c r="Q2212" i="1"/>
  <c r="O2212" i="1"/>
  <c r="M2212" i="1"/>
  <c r="K2212" i="1"/>
  <c r="I2212" i="1"/>
  <c r="G2212" i="1"/>
  <c r="D2212" i="1"/>
  <c r="C2212" i="1"/>
  <c r="Q2209" i="1"/>
  <c r="O2209" i="1"/>
  <c r="M2209" i="1"/>
  <c r="K2209" i="1"/>
  <c r="I2209" i="1"/>
  <c r="G2209" i="1"/>
  <c r="D2209" i="1"/>
  <c r="C2209" i="1"/>
  <c r="Q2206" i="1"/>
  <c r="O2206" i="1"/>
  <c r="M2206" i="1"/>
  <c r="K2206" i="1"/>
  <c r="I2206" i="1"/>
  <c r="G2206" i="1"/>
  <c r="D2206" i="1"/>
  <c r="C2206" i="1"/>
  <c r="Q2203" i="1"/>
  <c r="O2203" i="1"/>
  <c r="M2203" i="1"/>
  <c r="K2203" i="1"/>
  <c r="I2203" i="1"/>
  <c r="G2203" i="1"/>
  <c r="D2203" i="1"/>
  <c r="C2203" i="1"/>
  <c r="Q2200" i="1"/>
  <c r="O2200" i="1"/>
  <c r="M2200" i="1"/>
  <c r="K2200" i="1"/>
  <c r="I2200" i="1"/>
  <c r="G2200" i="1"/>
  <c r="D2200" i="1"/>
  <c r="C2200" i="1"/>
  <c r="Q2197" i="1"/>
  <c r="O2197" i="1"/>
  <c r="M2197" i="1"/>
  <c r="K2197" i="1"/>
  <c r="I2197" i="1"/>
  <c r="G2197" i="1"/>
  <c r="D2197" i="1"/>
  <c r="C2197" i="1"/>
  <c r="Q2194" i="1"/>
  <c r="O2194" i="1"/>
  <c r="M2194" i="1"/>
  <c r="K2194" i="1"/>
  <c r="I2194" i="1"/>
  <c r="G2194" i="1"/>
  <c r="D2194" i="1"/>
  <c r="C2194" i="1"/>
  <c r="Q2191" i="1"/>
  <c r="O2191" i="1"/>
  <c r="M2191" i="1"/>
  <c r="K2191" i="1"/>
  <c r="I2191" i="1"/>
  <c r="G2191" i="1"/>
  <c r="D2191" i="1"/>
  <c r="C2191" i="1"/>
  <c r="Q2188" i="1"/>
  <c r="O2188" i="1"/>
  <c r="M2188" i="1"/>
  <c r="K2188" i="1"/>
  <c r="I2188" i="1"/>
  <c r="G2188" i="1"/>
  <c r="D2188" i="1"/>
  <c r="C2188" i="1"/>
  <c r="Q2185" i="1"/>
  <c r="O2185" i="1"/>
  <c r="M2185" i="1"/>
  <c r="K2185" i="1"/>
  <c r="I2185" i="1"/>
  <c r="G2185" i="1"/>
  <c r="D2185" i="1"/>
  <c r="C2185" i="1"/>
  <c r="Q2182" i="1"/>
  <c r="O2182" i="1"/>
  <c r="M2182" i="1"/>
  <c r="K2182" i="1"/>
  <c r="I2182" i="1"/>
  <c r="G2182" i="1"/>
  <c r="D2182" i="1"/>
  <c r="C2182" i="1"/>
  <c r="Q2179" i="1"/>
  <c r="O2179" i="1"/>
  <c r="M2179" i="1"/>
  <c r="K2179" i="1"/>
  <c r="I2179" i="1"/>
  <c r="G2179" i="1"/>
  <c r="D2179" i="1"/>
  <c r="C2179" i="1"/>
  <c r="Q2176" i="1"/>
  <c r="O2176" i="1"/>
  <c r="M2176" i="1"/>
  <c r="K2176" i="1"/>
  <c r="I2176" i="1"/>
  <c r="G2176" i="1"/>
  <c r="D2176" i="1"/>
  <c r="C2176" i="1"/>
  <c r="Q2173" i="1"/>
  <c r="O2173" i="1"/>
  <c r="M2173" i="1"/>
  <c r="K2173" i="1"/>
  <c r="I2173" i="1"/>
  <c r="G2173" i="1"/>
  <c r="D2173" i="1"/>
  <c r="C2173" i="1"/>
  <c r="Q2170" i="1"/>
  <c r="O2170" i="1"/>
  <c r="M2170" i="1"/>
  <c r="K2170" i="1"/>
  <c r="I2170" i="1"/>
  <c r="G2170" i="1"/>
  <c r="D2170" i="1"/>
  <c r="C2170" i="1"/>
  <c r="Q2167" i="1"/>
  <c r="O2167" i="1"/>
  <c r="M2167" i="1"/>
  <c r="K2167" i="1"/>
  <c r="I2167" i="1"/>
  <c r="G2167" i="1"/>
  <c r="D2167" i="1"/>
  <c r="C2167" i="1"/>
  <c r="Q2164" i="1"/>
  <c r="O2164" i="1"/>
  <c r="M2164" i="1"/>
  <c r="K2164" i="1"/>
  <c r="I2164" i="1"/>
  <c r="G2164" i="1"/>
  <c r="D2164" i="1"/>
  <c r="C2164" i="1"/>
  <c r="Q2161" i="1"/>
  <c r="O2161" i="1"/>
  <c r="M2161" i="1"/>
  <c r="K2161" i="1"/>
  <c r="I2161" i="1"/>
  <c r="G2161" i="1"/>
  <c r="D2161" i="1"/>
  <c r="C2161" i="1"/>
  <c r="Q2158" i="1"/>
  <c r="O2158" i="1"/>
  <c r="M2158" i="1"/>
  <c r="K2158" i="1"/>
  <c r="I2158" i="1"/>
  <c r="G2158" i="1"/>
  <c r="D2158" i="1"/>
  <c r="C2158" i="1"/>
  <c r="Q2155" i="1"/>
  <c r="O2155" i="1"/>
  <c r="M2155" i="1"/>
  <c r="K2155" i="1"/>
  <c r="I2155" i="1"/>
  <c r="G2155" i="1"/>
  <c r="D2155" i="1"/>
  <c r="C2155" i="1"/>
  <c r="Q2152" i="1"/>
  <c r="O2152" i="1"/>
  <c r="M2152" i="1"/>
  <c r="K2152" i="1"/>
  <c r="I2152" i="1"/>
  <c r="G2152" i="1"/>
  <c r="D2152" i="1"/>
  <c r="C2152" i="1"/>
  <c r="Q2149" i="1"/>
  <c r="O2149" i="1"/>
  <c r="M2149" i="1"/>
  <c r="K2149" i="1"/>
  <c r="I2149" i="1"/>
  <c r="G2149" i="1"/>
  <c r="D2149" i="1"/>
  <c r="C2149" i="1"/>
  <c r="Q2146" i="1"/>
  <c r="O2146" i="1"/>
  <c r="M2146" i="1"/>
  <c r="K2146" i="1"/>
  <c r="I2146" i="1"/>
  <c r="G2146" i="1"/>
  <c r="D2146" i="1"/>
  <c r="C2146" i="1"/>
  <c r="Q2143" i="1"/>
  <c r="O2143" i="1"/>
  <c r="M2143" i="1"/>
  <c r="K2143" i="1"/>
  <c r="I2143" i="1"/>
  <c r="G2143" i="1"/>
  <c r="D2143" i="1"/>
  <c r="C2143" i="1"/>
  <c r="Q2140" i="1"/>
  <c r="O2140" i="1"/>
  <c r="M2140" i="1"/>
  <c r="K2140" i="1"/>
  <c r="I2140" i="1"/>
  <c r="G2140" i="1"/>
  <c r="D2140" i="1"/>
  <c r="C2140" i="1"/>
  <c r="Q2137" i="1"/>
  <c r="O2137" i="1"/>
  <c r="M2137" i="1"/>
  <c r="K2137" i="1"/>
  <c r="I2137" i="1"/>
  <c r="G2137" i="1"/>
  <c r="D2137" i="1"/>
  <c r="C2137" i="1"/>
  <c r="Q2134" i="1"/>
  <c r="O2134" i="1"/>
  <c r="M2134" i="1"/>
  <c r="K2134" i="1"/>
  <c r="I2134" i="1"/>
  <c r="G2134" i="1"/>
  <c r="D2134" i="1"/>
  <c r="C2134" i="1"/>
  <c r="Q2131" i="1"/>
  <c r="O2131" i="1"/>
  <c r="M2131" i="1"/>
  <c r="K2131" i="1"/>
  <c r="I2131" i="1"/>
  <c r="G2131" i="1"/>
  <c r="D2131" i="1"/>
  <c r="C2131" i="1"/>
  <c r="Q2128" i="1"/>
  <c r="O2128" i="1"/>
  <c r="M2128" i="1"/>
  <c r="K2128" i="1"/>
  <c r="I2128" i="1"/>
  <c r="G2128" i="1"/>
  <c r="D2128" i="1"/>
  <c r="C2128" i="1"/>
  <c r="Q2125" i="1"/>
  <c r="O2125" i="1"/>
  <c r="M2125" i="1"/>
  <c r="K2125" i="1"/>
  <c r="I2125" i="1"/>
  <c r="G2125" i="1"/>
  <c r="D2125" i="1"/>
  <c r="C2125" i="1"/>
  <c r="Q2122" i="1"/>
  <c r="O2122" i="1"/>
  <c r="M2122" i="1"/>
  <c r="K2122" i="1"/>
  <c r="I2122" i="1"/>
  <c r="G2122" i="1"/>
  <c r="D2122" i="1"/>
  <c r="C2122" i="1"/>
  <c r="Q2119" i="1"/>
  <c r="O2119" i="1"/>
  <c r="M2119" i="1"/>
  <c r="K2119" i="1"/>
  <c r="I2119" i="1"/>
  <c r="G2119" i="1"/>
  <c r="D2119" i="1"/>
  <c r="C2119" i="1"/>
  <c r="Q2116" i="1"/>
  <c r="O2116" i="1"/>
  <c r="M2116" i="1"/>
  <c r="K2116" i="1"/>
  <c r="I2116" i="1"/>
  <c r="G2116" i="1"/>
  <c r="D2116" i="1"/>
  <c r="C2116" i="1"/>
  <c r="Q2113" i="1"/>
  <c r="O2113" i="1"/>
  <c r="M2113" i="1"/>
  <c r="K2113" i="1"/>
  <c r="I2113" i="1"/>
  <c r="G2113" i="1"/>
  <c r="D2113" i="1"/>
  <c r="C2113" i="1"/>
  <c r="Q2110" i="1"/>
  <c r="O2110" i="1"/>
  <c r="M2110" i="1"/>
  <c r="K2110" i="1"/>
  <c r="I2110" i="1"/>
  <c r="G2110" i="1"/>
  <c r="D2110" i="1"/>
  <c r="C2110" i="1"/>
  <c r="Q2107" i="1"/>
  <c r="O2107" i="1"/>
  <c r="M2107" i="1"/>
  <c r="K2107" i="1"/>
  <c r="I2107" i="1"/>
  <c r="G2107" i="1"/>
  <c r="D2107" i="1"/>
  <c r="C2107" i="1"/>
  <c r="Q2104" i="1"/>
  <c r="O2104" i="1"/>
  <c r="M2104" i="1"/>
  <c r="K2104" i="1"/>
  <c r="I2104" i="1"/>
  <c r="G2104" i="1"/>
  <c r="D2104" i="1"/>
  <c r="C2104" i="1"/>
  <c r="Q2101" i="1"/>
  <c r="O2101" i="1"/>
  <c r="M2101" i="1"/>
  <c r="K2101" i="1"/>
  <c r="I2101" i="1"/>
  <c r="G2101" i="1"/>
  <c r="D2101" i="1"/>
  <c r="C2101" i="1"/>
  <c r="Q2098" i="1"/>
  <c r="O2098" i="1"/>
  <c r="M2098" i="1"/>
  <c r="K2098" i="1"/>
  <c r="I2098" i="1"/>
  <c r="G2098" i="1"/>
  <c r="D2098" i="1"/>
  <c r="C2098" i="1"/>
  <c r="Q2095" i="1"/>
  <c r="O2095" i="1"/>
  <c r="M2095" i="1"/>
  <c r="K2095" i="1"/>
  <c r="I2095" i="1"/>
  <c r="G2095" i="1"/>
  <c r="D2095" i="1"/>
  <c r="C2095" i="1"/>
  <c r="Q2092" i="1"/>
  <c r="O2092" i="1"/>
  <c r="M2092" i="1"/>
  <c r="K2092" i="1"/>
  <c r="I2092" i="1"/>
  <c r="G2092" i="1"/>
  <c r="D2092" i="1"/>
  <c r="C2092" i="1"/>
  <c r="Q2089" i="1"/>
  <c r="O2089" i="1"/>
  <c r="M2089" i="1"/>
  <c r="K2089" i="1"/>
  <c r="I2089" i="1"/>
  <c r="G2089" i="1"/>
  <c r="D2089" i="1"/>
  <c r="C2089" i="1"/>
  <c r="Q2086" i="1"/>
  <c r="O2086" i="1"/>
  <c r="M2086" i="1"/>
  <c r="K2086" i="1"/>
  <c r="I2086" i="1"/>
  <c r="G2086" i="1"/>
  <c r="D2086" i="1"/>
  <c r="C2086" i="1"/>
  <c r="Q2083" i="1"/>
  <c r="O2083" i="1"/>
  <c r="M2083" i="1"/>
  <c r="K2083" i="1"/>
  <c r="I2083" i="1"/>
  <c r="G2083" i="1"/>
  <c r="D2083" i="1"/>
  <c r="C2083" i="1"/>
  <c r="Q2080" i="1"/>
  <c r="O2080" i="1"/>
  <c r="M2080" i="1"/>
  <c r="K2080" i="1"/>
  <c r="I2080" i="1"/>
  <c r="G2080" i="1"/>
  <c r="D2080" i="1"/>
  <c r="C2080" i="1"/>
  <c r="Q2077" i="1"/>
  <c r="O2077" i="1"/>
  <c r="M2077" i="1"/>
  <c r="K2077" i="1"/>
  <c r="I2077" i="1"/>
  <c r="G2077" i="1"/>
  <c r="D2077" i="1"/>
  <c r="C2077" i="1"/>
  <c r="Q2074" i="1"/>
  <c r="O2074" i="1"/>
  <c r="M2074" i="1"/>
  <c r="K2074" i="1"/>
  <c r="I2074" i="1"/>
  <c r="G2074" i="1"/>
  <c r="D2074" i="1"/>
  <c r="C2074" i="1"/>
  <c r="Q2071" i="1"/>
  <c r="O2071" i="1"/>
  <c r="M2071" i="1"/>
  <c r="K2071" i="1"/>
  <c r="I2071" i="1"/>
  <c r="G2071" i="1"/>
  <c r="D2071" i="1"/>
  <c r="C2071" i="1"/>
  <c r="Q2068" i="1"/>
  <c r="O2068" i="1"/>
  <c r="M2068" i="1"/>
  <c r="K2068" i="1"/>
  <c r="I2068" i="1"/>
  <c r="G2068" i="1"/>
  <c r="D2068" i="1"/>
  <c r="C2068" i="1"/>
  <c r="Q2065" i="1"/>
  <c r="O2065" i="1"/>
  <c r="M2065" i="1"/>
  <c r="K2065" i="1"/>
  <c r="I2065" i="1"/>
  <c r="G2065" i="1"/>
  <c r="D2065" i="1"/>
  <c r="C2065" i="1"/>
  <c r="Q2062" i="1"/>
  <c r="O2062" i="1"/>
  <c r="M2062" i="1"/>
  <c r="K2062" i="1"/>
  <c r="I2062" i="1"/>
  <c r="G2062" i="1"/>
  <c r="D2062" i="1"/>
  <c r="C2062" i="1"/>
  <c r="Q2059" i="1"/>
  <c r="O2059" i="1"/>
  <c r="M2059" i="1"/>
  <c r="K2059" i="1"/>
  <c r="I2059" i="1"/>
  <c r="G2059" i="1"/>
  <c r="D2059" i="1"/>
  <c r="C2059" i="1"/>
  <c r="Q2056" i="1"/>
  <c r="O2056" i="1"/>
  <c r="M2056" i="1"/>
  <c r="K2056" i="1"/>
  <c r="I2056" i="1"/>
  <c r="G2056" i="1"/>
  <c r="D2056" i="1"/>
  <c r="C2056" i="1"/>
  <c r="Q2053" i="1"/>
  <c r="O2053" i="1"/>
  <c r="M2053" i="1"/>
  <c r="K2053" i="1"/>
  <c r="I2053" i="1"/>
  <c r="G2053" i="1"/>
  <c r="D2053" i="1"/>
  <c r="C2053" i="1"/>
  <c r="Q2050" i="1"/>
  <c r="O2050" i="1"/>
  <c r="M2050" i="1"/>
  <c r="K2050" i="1"/>
  <c r="I2050" i="1"/>
  <c r="G2050" i="1"/>
  <c r="D2050" i="1"/>
  <c r="C2050" i="1"/>
  <c r="Q2047" i="1"/>
  <c r="O2047" i="1"/>
  <c r="M2047" i="1"/>
  <c r="K2047" i="1"/>
  <c r="I2047" i="1"/>
  <c r="G2047" i="1"/>
  <c r="D2047" i="1"/>
  <c r="C2047" i="1"/>
  <c r="Q2044" i="1"/>
  <c r="O2044" i="1"/>
  <c r="M2044" i="1"/>
  <c r="K2044" i="1"/>
  <c r="I2044" i="1"/>
  <c r="G2044" i="1"/>
  <c r="D2044" i="1"/>
  <c r="C2044" i="1"/>
  <c r="Q2041" i="1"/>
  <c r="O2041" i="1"/>
  <c r="M2041" i="1"/>
  <c r="K2041" i="1"/>
  <c r="I2041" i="1"/>
  <c r="G2041" i="1"/>
  <c r="D2041" i="1"/>
  <c r="C2041" i="1"/>
  <c r="Q2038" i="1"/>
  <c r="O2038" i="1"/>
  <c r="M2038" i="1"/>
  <c r="K2038" i="1"/>
  <c r="I2038" i="1"/>
  <c r="G2038" i="1"/>
  <c r="D2038" i="1"/>
  <c r="C2038" i="1"/>
  <c r="Q2035" i="1"/>
  <c r="O2035" i="1"/>
  <c r="M2035" i="1"/>
  <c r="K2035" i="1"/>
  <c r="I2035" i="1"/>
  <c r="G2035" i="1"/>
  <c r="D2035" i="1"/>
  <c r="C2035" i="1"/>
  <c r="Q2032" i="1"/>
  <c r="O2032" i="1"/>
  <c r="M2032" i="1"/>
  <c r="K2032" i="1"/>
  <c r="I2032" i="1"/>
  <c r="G2032" i="1"/>
  <c r="D2032" i="1"/>
  <c r="C2032" i="1"/>
  <c r="Q2029" i="1"/>
  <c r="O2029" i="1"/>
  <c r="M2029" i="1"/>
  <c r="K2029" i="1"/>
  <c r="I2029" i="1"/>
  <c r="G2029" i="1"/>
  <c r="D2029" i="1"/>
  <c r="C2029" i="1"/>
  <c r="Q2026" i="1"/>
  <c r="O2026" i="1"/>
  <c r="M2026" i="1"/>
  <c r="K2026" i="1"/>
  <c r="I2026" i="1"/>
  <c r="G2026" i="1"/>
  <c r="D2026" i="1"/>
  <c r="C2026" i="1"/>
  <c r="Q2023" i="1"/>
  <c r="O2023" i="1"/>
  <c r="M2023" i="1"/>
  <c r="K2023" i="1"/>
  <c r="I2023" i="1"/>
  <c r="G2023" i="1"/>
  <c r="D2023" i="1"/>
  <c r="C2023" i="1"/>
  <c r="Q2020" i="1"/>
  <c r="O2020" i="1"/>
  <c r="M2020" i="1"/>
  <c r="K2020" i="1"/>
  <c r="I2020" i="1"/>
  <c r="G2020" i="1"/>
  <c r="D2020" i="1"/>
  <c r="C2020" i="1"/>
  <c r="Q2017" i="1"/>
  <c r="O2017" i="1"/>
  <c r="M2017" i="1"/>
  <c r="K2017" i="1"/>
  <c r="I2017" i="1"/>
  <c r="G2017" i="1"/>
  <c r="D2017" i="1"/>
  <c r="C2017" i="1"/>
  <c r="Q2014" i="1"/>
  <c r="O2014" i="1"/>
  <c r="M2014" i="1"/>
  <c r="K2014" i="1"/>
  <c r="I2014" i="1"/>
  <c r="G2014" i="1"/>
  <c r="D2014" i="1"/>
  <c r="C2014" i="1"/>
  <c r="Q2011" i="1"/>
  <c r="O2011" i="1"/>
  <c r="M2011" i="1"/>
  <c r="K2011" i="1"/>
  <c r="I2011" i="1"/>
  <c r="G2011" i="1"/>
  <c r="D2011" i="1"/>
  <c r="C2011" i="1"/>
  <c r="Q2008" i="1"/>
  <c r="O2008" i="1"/>
  <c r="M2008" i="1"/>
  <c r="K2008" i="1"/>
  <c r="I2008" i="1"/>
  <c r="G2008" i="1"/>
  <c r="D2008" i="1"/>
  <c r="C2008" i="1"/>
  <c r="Q2005" i="1"/>
  <c r="O2005" i="1"/>
  <c r="M2005" i="1"/>
  <c r="K2005" i="1"/>
  <c r="I2005" i="1"/>
  <c r="G2005" i="1"/>
  <c r="D2005" i="1"/>
  <c r="C2005" i="1"/>
  <c r="Q2002" i="1"/>
  <c r="O2002" i="1"/>
  <c r="M2002" i="1"/>
  <c r="K2002" i="1"/>
  <c r="I2002" i="1"/>
  <c r="G2002" i="1"/>
  <c r="D2002" i="1"/>
  <c r="C2002" i="1"/>
  <c r="Q1999" i="1"/>
  <c r="O1999" i="1"/>
  <c r="M1999" i="1"/>
  <c r="K1999" i="1"/>
  <c r="I1999" i="1"/>
  <c r="G1999" i="1"/>
  <c r="D1999" i="1"/>
  <c r="C1999" i="1"/>
  <c r="Q1996" i="1"/>
  <c r="O1996" i="1"/>
  <c r="M1996" i="1"/>
  <c r="K1996" i="1"/>
  <c r="I1996" i="1"/>
  <c r="G1996" i="1"/>
  <c r="D1996" i="1"/>
  <c r="C1996" i="1"/>
  <c r="Q1993" i="1"/>
  <c r="O1993" i="1"/>
  <c r="M1993" i="1"/>
  <c r="K1993" i="1"/>
  <c r="I1993" i="1"/>
  <c r="G1993" i="1"/>
  <c r="D1993" i="1"/>
  <c r="C1993" i="1"/>
  <c r="Q1990" i="1"/>
  <c r="O1990" i="1"/>
  <c r="M1990" i="1"/>
  <c r="K1990" i="1"/>
  <c r="I1990" i="1"/>
  <c r="G1990" i="1"/>
  <c r="D1990" i="1"/>
  <c r="C1990" i="1"/>
  <c r="Q1987" i="1"/>
  <c r="O1987" i="1"/>
  <c r="M1987" i="1"/>
  <c r="K1987" i="1"/>
  <c r="I1987" i="1"/>
  <c r="G1987" i="1"/>
  <c r="D1987" i="1"/>
  <c r="C1987" i="1"/>
  <c r="Q1984" i="1"/>
  <c r="O1984" i="1"/>
  <c r="M1984" i="1"/>
  <c r="K1984" i="1"/>
  <c r="I1984" i="1"/>
  <c r="G1984" i="1"/>
  <c r="D1984" i="1"/>
  <c r="C1984" i="1"/>
  <c r="Q1981" i="1"/>
  <c r="O1981" i="1"/>
  <c r="M1981" i="1"/>
  <c r="K1981" i="1"/>
  <c r="I1981" i="1"/>
  <c r="G1981" i="1"/>
  <c r="D1981" i="1"/>
  <c r="C1981" i="1"/>
  <c r="Q1978" i="1"/>
  <c r="O1978" i="1"/>
  <c r="M1978" i="1"/>
  <c r="K1978" i="1"/>
  <c r="I1978" i="1"/>
  <c r="G1978" i="1"/>
  <c r="D1978" i="1"/>
  <c r="C1978" i="1"/>
  <c r="Q1975" i="1"/>
  <c r="O1975" i="1"/>
  <c r="M1975" i="1"/>
  <c r="K1975" i="1"/>
  <c r="I1975" i="1"/>
  <c r="G1975" i="1"/>
  <c r="D1975" i="1"/>
  <c r="C1975" i="1"/>
  <c r="Q1972" i="1"/>
  <c r="O1972" i="1"/>
  <c r="M1972" i="1"/>
  <c r="K1972" i="1"/>
  <c r="I1972" i="1"/>
  <c r="G1972" i="1"/>
  <c r="D1972" i="1"/>
  <c r="C1972" i="1"/>
  <c r="Q1969" i="1"/>
  <c r="O1969" i="1"/>
  <c r="M1969" i="1"/>
  <c r="K1969" i="1"/>
  <c r="I1969" i="1"/>
  <c r="G1969" i="1"/>
  <c r="D1969" i="1"/>
  <c r="C1969" i="1"/>
  <c r="Q1966" i="1"/>
  <c r="O1966" i="1"/>
  <c r="M1966" i="1"/>
  <c r="K1966" i="1"/>
  <c r="I1966" i="1"/>
  <c r="G1966" i="1"/>
  <c r="D1966" i="1"/>
  <c r="C1966" i="1"/>
  <c r="Q1963" i="1"/>
  <c r="O1963" i="1"/>
  <c r="M1963" i="1"/>
  <c r="K1963" i="1"/>
  <c r="I1963" i="1"/>
  <c r="G1963" i="1"/>
  <c r="D1963" i="1"/>
  <c r="C1963" i="1"/>
  <c r="Q1927" i="1"/>
  <c r="O1927" i="1"/>
  <c r="M1927" i="1"/>
  <c r="K1927" i="1"/>
  <c r="I1927" i="1"/>
  <c r="G1927" i="1"/>
  <c r="D1927" i="1"/>
  <c r="C1927" i="1"/>
  <c r="Q1924" i="1"/>
  <c r="O1924" i="1"/>
  <c r="M1924" i="1"/>
  <c r="K1924" i="1"/>
  <c r="I1924" i="1"/>
  <c r="G1924" i="1"/>
  <c r="D1924" i="1"/>
  <c r="C1924" i="1"/>
  <c r="Q1921" i="1"/>
  <c r="O1921" i="1"/>
  <c r="M1921" i="1"/>
  <c r="K1921" i="1"/>
  <c r="I1921" i="1"/>
  <c r="G1921" i="1"/>
  <c r="D1921" i="1"/>
  <c r="C1921" i="1"/>
  <c r="Q1918" i="1"/>
  <c r="O1918" i="1"/>
  <c r="M1918" i="1"/>
  <c r="K1918" i="1"/>
  <c r="I1918" i="1"/>
  <c r="G1918" i="1"/>
  <c r="D1918" i="1"/>
  <c r="C1918" i="1"/>
  <c r="Q1915" i="1"/>
  <c r="O1915" i="1"/>
  <c r="M1915" i="1"/>
  <c r="K1915" i="1"/>
  <c r="I1915" i="1"/>
  <c r="G1915" i="1"/>
  <c r="D1915" i="1"/>
  <c r="C1915" i="1"/>
  <c r="Q1912" i="1"/>
  <c r="O1912" i="1"/>
  <c r="M1912" i="1"/>
  <c r="K1912" i="1"/>
  <c r="I1912" i="1"/>
  <c r="G1912" i="1"/>
  <c r="D1912" i="1"/>
  <c r="C1912" i="1"/>
  <c r="Q1909" i="1"/>
  <c r="O1909" i="1"/>
  <c r="M1909" i="1"/>
  <c r="K1909" i="1"/>
  <c r="I1909" i="1"/>
  <c r="G1909" i="1"/>
  <c r="D1909" i="1"/>
  <c r="C1909" i="1"/>
  <c r="Q1906" i="1"/>
  <c r="O1906" i="1"/>
  <c r="M1906" i="1"/>
  <c r="K1906" i="1"/>
  <c r="I1906" i="1"/>
  <c r="G1906" i="1"/>
  <c r="D1906" i="1"/>
  <c r="C1906" i="1"/>
  <c r="Q1903" i="1"/>
  <c r="O1903" i="1"/>
  <c r="M1903" i="1"/>
  <c r="K1903" i="1"/>
  <c r="I1903" i="1"/>
  <c r="G1903" i="1"/>
  <c r="D1903" i="1"/>
  <c r="C1903" i="1"/>
  <c r="Q1900" i="1"/>
  <c r="O1900" i="1"/>
  <c r="M1900" i="1"/>
  <c r="K1900" i="1"/>
  <c r="I1900" i="1"/>
  <c r="G1900" i="1"/>
  <c r="D1900" i="1"/>
  <c r="C1900" i="1"/>
  <c r="Q1897" i="1"/>
  <c r="O1897" i="1"/>
  <c r="M1897" i="1"/>
  <c r="K1897" i="1"/>
  <c r="I1897" i="1"/>
  <c r="G1897" i="1"/>
  <c r="D1897" i="1"/>
  <c r="C1897" i="1"/>
  <c r="Q1894" i="1"/>
  <c r="O1894" i="1"/>
  <c r="M1894" i="1"/>
  <c r="K1894" i="1"/>
  <c r="I1894" i="1"/>
  <c r="G1894" i="1"/>
  <c r="D1894" i="1"/>
  <c r="C1894" i="1"/>
  <c r="Q1891" i="1"/>
  <c r="O1891" i="1"/>
  <c r="M1891" i="1"/>
  <c r="K1891" i="1"/>
  <c r="I1891" i="1"/>
  <c r="G1891" i="1"/>
  <c r="D1891" i="1"/>
  <c r="C1891" i="1"/>
  <c r="Q1888" i="1"/>
  <c r="O1888" i="1"/>
  <c r="M1888" i="1"/>
  <c r="K1888" i="1"/>
  <c r="I1888" i="1"/>
  <c r="G1888" i="1"/>
  <c r="D1888" i="1"/>
  <c r="C1888" i="1"/>
  <c r="Q1885" i="1"/>
  <c r="O1885" i="1"/>
  <c r="M1885" i="1"/>
  <c r="K1885" i="1"/>
  <c r="I1885" i="1"/>
  <c r="G1885" i="1"/>
  <c r="D1885" i="1"/>
  <c r="C1885" i="1"/>
  <c r="Q1882" i="1"/>
  <c r="O1882" i="1"/>
  <c r="M1882" i="1"/>
  <c r="K1882" i="1"/>
  <c r="I1882" i="1"/>
  <c r="G1882" i="1"/>
  <c r="D1882" i="1"/>
  <c r="C1882" i="1"/>
  <c r="Q1879" i="1"/>
  <c r="O1879" i="1"/>
  <c r="M1879" i="1"/>
  <c r="K1879" i="1"/>
  <c r="I1879" i="1"/>
  <c r="G1879" i="1"/>
  <c r="D1879" i="1"/>
  <c r="C1879" i="1"/>
  <c r="Q1876" i="1"/>
  <c r="O1876" i="1"/>
  <c r="M1876" i="1"/>
  <c r="K1876" i="1"/>
  <c r="I1876" i="1"/>
  <c r="G1876" i="1"/>
  <c r="D1876" i="1"/>
  <c r="C1876" i="1"/>
  <c r="Q1873" i="1"/>
  <c r="O1873" i="1"/>
  <c r="M1873" i="1"/>
  <c r="K1873" i="1"/>
  <c r="I1873" i="1"/>
  <c r="G1873" i="1"/>
  <c r="D1873" i="1"/>
  <c r="C1873" i="1"/>
  <c r="Q1870" i="1"/>
  <c r="O1870" i="1"/>
  <c r="M1870" i="1"/>
  <c r="K1870" i="1"/>
  <c r="I1870" i="1"/>
  <c r="G1870" i="1"/>
  <c r="D1870" i="1"/>
  <c r="C1870" i="1"/>
  <c r="Q1867" i="1"/>
  <c r="O1867" i="1"/>
  <c r="M1867" i="1"/>
  <c r="K1867" i="1"/>
  <c r="I1867" i="1"/>
  <c r="G1867" i="1"/>
  <c r="D1867" i="1"/>
  <c r="C1867" i="1"/>
  <c r="Q1864" i="1"/>
  <c r="O1864" i="1"/>
  <c r="M1864" i="1"/>
  <c r="K1864" i="1"/>
  <c r="I1864" i="1"/>
  <c r="G1864" i="1"/>
  <c r="D1864" i="1"/>
  <c r="C1864" i="1"/>
  <c r="Q1861" i="1"/>
  <c r="O1861" i="1"/>
  <c r="M1861" i="1"/>
  <c r="K1861" i="1"/>
  <c r="I1861" i="1"/>
  <c r="G1861" i="1"/>
  <c r="D1861" i="1"/>
  <c r="C1861" i="1"/>
  <c r="Q1858" i="1"/>
  <c r="O1858" i="1"/>
  <c r="M1858" i="1"/>
  <c r="K1858" i="1"/>
  <c r="I1858" i="1"/>
  <c r="G1858" i="1"/>
  <c r="D1858" i="1"/>
  <c r="C1858" i="1"/>
  <c r="Q1855" i="1"/>
  <c r="O1855" i="1"/>
  <c r="M1855" i="1"/>
  <c r="K1855" i="1"/>
  <c r="I1855" i="1"/>
  <c r="G1855" i="1"/>
  <c r="D1855" i="1"/>
  <c r="C1855" i="1"/>
  <c r="Q1852" i="1"/>
  <c r="O1852" i="1"/>
  <c r="M1852" i="1"/>
  <c r="K1852" i="1"/>
  <c r="I1852" i="1"/>
  <c r="G1852" i="1"/>
  <c r="D1852" i="1"/>
  <c r="C1852" i="1"/>
  <c r="Q1849" i="1"/>
  <c r="O1849" i="1"/>
  <c r="M1849" i="1"/>
  <c r="K1849" i="1"/>
  <c r="I1849" i="1"/>
  <c r="G1849" i="1"/>
  <c r="D1849" i="1"/>
  <c r="C1849" i="1"/>
  <c r="Q1846" i="1"/>
  <c r="O1846" i="1"/>
  <c r="M1846" i="1"/>
  <c r="K1846" i="1"/>
  <c r="I1846" i="1"/>
  <c r="G1846" i="1"/>
  <c r="D1846" i="1"/>
  <c r="C1846" i="1"/>
  <c r="Q1843" i="1"/>
  <c r="O1843" i="1"/>
  <c r="M1843" i="1"/>
  <c r="K1843" i="1"/>
  <c r="I1843" i="1"/>
  <c r="G1843" i="1"/>
  <c r="D1843" i="1"/>
  <c r="C1843" i="1"/>
  <c r="Q1840" i="1"/>
  <c r="O1840" i="1"/>
  <c r="M1840" i="1"/>
  <c r="K1840" i="1"/>
  <c r="I1840" i="1"/>
  <c r="G1840" i="1"/>
  <c r="D1840" i="1"/>
  <c r="C1840" i="1"/>
  <c r="Q1837" i="1"/>
  <c r="O1837" i="1"/>
  <c r="M1837" i="1"/>
  <c r="K1837" i="1"/>
  <c r="I1837" i="1"/>
  <c r="G1837" i="1"/>
  <c r="D1837" i="1"/>
  <c r="C1837" i="1"/>
  <c r="Q1834" i="1"/>
  <c r="O1834" i="1"/>
  <c r="M1834" i="1"/>
  <c r="K1834" i="1"/>
  <c r="I1834" i="1"/>
  <c r="G1834" i="1"/>
  <c r="D1834" i="1"/>
  <c r="C1834" i="1"/>
  <c r="Q1831" i="1"/>
  <c r="O1831" i="1"/>
  <c r="M1831" i="1"/>
  <c r="K1831" i="1"/>
  <c r="I1831" i="1"/>
  <c r="G1831" i="1"/>
  <c r="D1831" i="1"/>
  <c r="C1831" i="1"/>
  <c r="Q1828" i="1"/>
  <c r="O1828" i="1"/>
  <c r="M1828" i="1"/>
  <c r="K1828" i="1"/>
  <c r="I1828" i="1"/>
  <c r="G1828" i="1"/>
  <c r="D1828" i="1"/>
  <c r="C1828" i="1"/>
  <c r="Q1825" i="1"/>
  <c r="O1825" i="1"/>
  <c r="M1825" i="1"/>
  <c r="K1825" i="1"/>
  <c r="I1825" i="1"/>
  <c r="G1825" i="1"/>
  <c r="D1825" i="1"/>
  <c r="C1825" i="1"/>
  <c r="Q1822" i="1"/>
  <c r="O1822" i="1"/>
  <c r="M1822" i="1"/>
  <c r="K1822" i="1"/>
  <c r="I1822" i="1"/>
  <c r="G1822" i="1"/>
  <c r="D1822" i="1"/>
  <c r="C1822" i="1"/>
  <c r="Q1819" i="1"/>
  <c r="O1819" i="1"/>
  <c r="M1819" i="1"/>
  <c r="K1819" i="1"/>
  <c r="I1819" i="1"/>
  <c r="G1819" i="1"/>
  <c r="D1819" i="1"/>
  <c r="C1819" i="1"/>
  <c r="Q1816" i="1"/>
  <c r="O1816" i="1"/>
  <c r="M1816" i="1"/>
  <c r="K1816" i="1"/>
  <c r="I1816" i="1"/>
  <c r="G1816" i="1"/>
  <c r="D1816" i="1"/>
  <c r="C1816" i="1"/>
  <c r="Q1813" i="1"/>
  <c r="O1813" i="1"/>
  <c r="M1813" i="1"/>
  <c r="K1813" i="1"/>
  <c r="I1813" i="1"/>
  <c r="G1813" i="1"/>
  <c r="D1813" i="1"/>
  <c r="C1813" i="1"/>
  <c r="Q1810" i="1"/>
  <c r="O1810" i="1"/>
  <c r="M1810" i="1"/>
  <c r="K1810" i="1"/>
  <c r="I1810" i="1"/>
  <c r="G1810" i="1"/>
  <c r="D1810" i="1"/>
  <c r="C1810" i="1"/>
  <c r="Q1807" i="1"/>
  <c r="O1807" i="1"/>
  <c r="M1807" i="1"/>
  <c r="K1807" i="1"/>
  <c r="I1807" i="1"/>
  <c r="G1807" i="1"/>
  <c r="D1807" i="1"/>
  <c r="C1807" i="1"/>
  <c r="Q1804" i="1"/>
  <c r="O1804" i="1"/>
  <c r="M1804" i="1"/>
  <c r="K1804" i="1"/>
  <c r="I1804" i="1"/>
  <c r="G1804" i="1"/>
  <c r="D1804" i="1"/>
  <c r="C1804" i="1"/>
  <c r="Q1801" i="1"/>
  <c r="O1801" i="1"/>
  <c r="M1801" i="1"/>
  <c r="K1801" i="1"/>
  <c r="I1801" i="1"/>
  <c r="G1801" i="1"/>
  <c r="D1801" i="1"/>
  <c r="C1801" i="1"/>
  <c r="Q1798" i="1"/>
  <c r="O1798" i="1"/>
  <c r="M1798" i="1"/>
  <c r="K1798" i="1"/>
  <c r="I1798" i="1"/>
  <c r="G1798" i="1"/>
  <c r="D1798" i="1"/>
  <c r="C1798" i="1"/>
  <c r="Q1795" i="1"/>
  <c r="O1795" i="1"/>
  <c r="M1795" i="1"/>
  <c r="K1795" i="1"/>
  <c r="I1795" i="1"/>
  <c r="G1795" i="1"/>
  <c r="D1795" i="1"/>
  <c r="C1795" i="1"/>
  <c r="Q1792" i="1"/>
  <c r="O1792" i="1"/>
  <c r="M1792" i="1"/>
  <c r="K1792" i="1"/>
  <c r="I1792" i="1"/>
  <c r="G1792" i="1"/>
  <c r="D1792" i="1"/>
  <c r="C1792" i="1"/>
  <c r="Q1789" i="1"/>
  <c r="O1789" i="1"/>
  <c r="M1789" i="1"/>
  <c r="K1789" i="1"/>
  <c r="I1789" i="1"/>
  <c r="G1789" i="1"/>
  <c r="D1789" i="1"/>
  <c r="C1789" i="1"/>
  <c r="Q1786" i="1"/>
  <c r="O1786" i="1"/>
  <c r="M1786" i="1"/>
  <c r="K1786" i="1"/>
  <c r="I1786" i="1"/>
  <c r="G1786" i="1"/>
  <c r="D1786" i="1"/>
  <c r="C1786" i="1"/>
  <c r="Q1783" i="1"/>
  <c r="O1783" i="1"/>
  <c r="M1783" i="1"/>
  <c r="K1783" i="1"/>
  <c r="I1783" i="1"/>
  <c r="G1783" i="1"/>
  <c r="D1783" i="1"/>
  <c r="C1783" i="1"/>
  <c r="Q1780" i="1"/>
  <c r="O1780" i="1"/>
  <c r="M1780" i="1"/>
  <c r="K1780" i="1"/>
  <c r="I1780" i="1"/>
  <c r="G1780" i="1"/>
  <c r="D1780" i="1"/>
  <c r="C1780" i="1"/>
  <c r="Q1777" i="1"/>
  <c r="O1777" i="1"/>
  <c r="M1777" i="1"/>
  <c r="K1777" i="1"/>
  <c r="I1777" i="1"/>
  <c r="G1777" i="1"/>
  <c r="D1777" i="1"/>
  <c r="C1777" i="1"/>
  <c r="Q1774" i="1"/>
  <c r="O1774" i="1"/>
  <c r="M1774" i="1"/>
  <c r="K1774" i="1"/>
  <c r="I1774" i="1"/>
  <c r="G1774" i="1"/>
  <c r="D1774" i="1"/>
  <c r="C1774" i="1"/>
  <c r="Q1771" i="1"/>
  <c r="O1771" i="1"/>
  <c r="M1771" i="1"/>
  <c r="K1771" i="1"/>
  <c r="I1771" i="1"/>
  <c r="G1771" i="1"/>
  <c r="D1771" i="1"/>
  <c r="C1771" i="1"/>
  <c r="Q1768" i="1"/>
  <c r="O1768" i="1"/>
  <c r="M1768" i="1"/>
  <c r="K1768" i="1"/>
  <c r="I1768" i="1"/>
  <c r="G1768" i="1"/>
  <c r="D1768" i="1"/>
  <c r="C1768" i="1"/>
  <c r="Q1765" i="1"/>
  <c r="O1765" i="1"/>
  <c r="M1765" i="1"/>
  <c r="K1765" i="1"/>
  <c r="I1765" i="1"/>
  <c r="G1765" i="1"/>
  <c r="D1765" i="1"/>
  <c r="C1765" i="1"/>
  <c r="Q1762" i="1"/>
  <c r="O1762" i="1"/>
  <c r="M1762" i="1"/>
  <c r="K1762" i="1"/>
  <c r="I1762" i="1"/>
  <c r="G1762" i="1"/>
  <c r="D1762" i="1"/>
  <c r="C1762" i="1"/>
  <c r="Q1759" i="1"/>
  <c r="O1759" i="1"/>
  <c r="M1759" i="1"/>
  <c r="K1759" i="1"/>
  <c r="I1759" i="1"/>
  <c r="G1759" i="1"/>
  <c r="D1759" i="1"/>
  <c r="C1759" i="1"/>
  <c r="Q1756" i="1"/>
  <c r="O1756" i="1"/>
  <c r="M1756" i="1"/>
  <c r="K1756" i="1"/>
  <c r="I1756" i="1"/>
  <c r="G1756" i="1"/>
  <c r="D1756" i="1"/>
  <c r="C1756" i="1"/>
  <c r="Q1753" i="1"/>
  <c r="O1753" i="1"/>
  <c r="M1753" i="1"/>
  <c r="K1753" i="1"/>
  <c r="I1753" i="1"/>
  <c r="G1753" i="1"/>
  <c r="D1753" i="1"/>
  <c r="C1753" i="1"/>
  <c r="Q1750" i="1"/>
  <c r="O1750" i="1"/>
  <c r="M1750" i="1"/>
  <c r="K1750" i="1"/>
  <c r="I1750" i="1"/>
  <c r="G1750" i="1"/>
  <c r="D1750" i="1"/>
  <c r="C1750" i="1"/>
  <c r="Q1747" i="1"/>
  <c r="O1747" i="1"/>
  <c r="M1747" i="1"/>
  <c r="K1747" i="1"/>
  <c r="I1747" i="1"/>
  <c r="G1747" i="1"/>
  <c r="D1747" i="1"/>
  <c r="C1747" i="1"/>
  <c r="Q1744" i="1"/>
  <c r="O1744" i="1"/>
  <c r="M1744" i="1"/>
  <c r="K1744" i="1"/>
  <c r="I1744" i="1"/>
  <c r="G1744" i="1"/>
  <c r="D1744" i="1"/>
  <c r="C1744" i="1"/>
  <c r="Q1741" i="1"/>
  <c r="O1741" i="1"/>
  <c r="M1741" i="1"/>
  <c r="K1741" i="1"/>
  <c r="I1741" i="1"/>
  <c r="G1741" i="1"/>
  <c r="D1741" i="1"/>
  <c r="C1741" i="1"/>
  <c r="Q1738" i="1"/>
  <c r="O1738" i="1"/>
  <c r="M1738" i="1"/>
  <c r="K1738" i="1"/>
  <c r="I1738" i="1"/>
  <c r="G1738" i="1"/>
  <c r="D1738" i="1"/>
  <c r="C1738" i="1"/>
  <c r="Q1735" i="1"/>
  <c r="O1735" i="1"/>
  <c r="M1735" i="1"/>
  <c r="K1735" i="1"/>
  <c r="I1735" i="1"/>
  <c r="G1735" i="1"/>
  <c r="D1735" i="1"/>
  <c r="C1735" i="1"/>
  <c r="Q1732" i="1"/>
  <c r="O1732" i="1"/>
  <c r="M1732" i="1"/>
  <c r="K1732" i="1"/>
  <c r="I1732" i="1"/>
  <c r="G1732" i="1"/>
  <c r="D1732" i="1"/>
  <c r="C1732" i="1"/>
  <c r="Q1729" i="1"/>
  <c r="O1729" i="1"/>
  <c r="M1729" i="1"/>
  <c r="K1729" i="1"/>
  <c r="I1729" i="1"/>
  <c r="G1729" i="1"/>
  <c r="D1729" i="1"/>
  <c r="C1729" i="1"/>
  <c r="Q1726" i="1"/>
  <c r="O1726" i="1"/>
  <c r="M1726" i="1"/>
  <c r="K1726" i="1"/>
  <c r="I1726" i="1"/>
  <c r="G1726" i="1"/>
  <c r="D1726" i="1"/>
  <c r="C1726" i="1"/>
  <c r="Q1723" i="1"/>
  <c r="O1723" i="1"/>
  <c r="M1723" i="1"/>
  <c r="K1723" i="1"/>
  <c r="I1723" i="1"/>
  <c r="G1723" i="1"/>
  <c r="D1723" i="1"/>
  <c r="C1723" i="1"/>
  <c r="Q1720" i="1"/>
  <c r="O1720" i="1"/>
  <c r="M1720" i="1"/>
  <c r="K1720" i="1"/>
  <c r="I1720" i="1"/>
  <c r="G1720" i="1"/>
  <c r="D1720" i="1"/>
  <c r="C1720" i="1"/>
  <c r="Q1717" i="1"/>
  <c r="O1717" i="1"/>
  <c r="M1717" i="1"/>
  <c r="K1717" i="1"/>
  <c r="I1717" i="1"/>
  <c r="G1717" i="1"/>
  <c r="D1717" i="1"/>
  <c r="C1717" i="1"/>
  <c r="Q1714" i="1"/>
  <c r="O1714" i="1"/>
  <c r="M1714" i="1"/>
  <c r="K1714" i="1"/>
  <c r="I1714" i="1"/>
  <c r="G1714" i="1"/>
  <c r="D1714" i="1"/>
  <c r="C1714" i="1"/>
  <c r="Q1711" i="1"/>
  <c r="O1711" i="1"/>
  <c r="M1711" i="1"/>
  <c r="K1711" i="1"/>
  <c r="I1711" i="1"/>
  <c r="G1711" i="1"/>
  <c r="D1711" i="1"/>
  <c r="C1711" i="1"/>
  <c r="Q1708" i="1"/>
  <c r="O1708" i="1"/>
  <c r="M1708" i="1"/>
  <c r="K1708" i="1"/>
  <c r="I1708" i="1"/>
  <c r="G1708" i="1"/>
  <c r="D1708" i="1"/>
  <c r="C1708" i="1"/>
  <c r="Q1705" i="1"/>
  <c r="O1705" i="1"/>
  <c r="M1705" i="1"/>
  <c r="K1705" i="1"/>
  <c r="I1705" i="1"/>
  <c r="G1705" i="1"/>
  <c r="D1705" i="1"/>
  <c r="C1705" i="1"/>
  <c r="Q1702" i="1"/>
  <c r="O1702" i="1"/>
  <c r="M1702" i="1"/>
  <c r="K1702" i="1"/>
  <c r="I1702" i="1"/>
  <c r="G1702" i="1"/>
  <c r="D1702" i="1"/>
  <c r="C1702" i="1"/>
  <c r="Q1699" i="1"/>
  <c r="O1699" i="1"/>
  <c r="M1699" i="1"/>
  <c r="K1699" i="1"/>
  <c r="I1699" i="1"/>
  <c r="G1699" i="1"/>
  <c r="D1699" i="1"/>
  <c r="C1699" i="1"/>
  <c r="Q1696" i="1"/>
  <c r="O1696" i="1"/>
  <c r="M1696" i="1"/>
  <c r="K1696" i="1"/>
  <c r="I1696" i="1"/>
  <c r="G1696" i="1"/>
  <c r="D1696" i="1"/>
  <c r="C1696" i="1"/>
  <c r="Q1693" i="1"/>
  <c r="O1693" i="1"/>
  <c r="M1693" i="1"/>
  <c r="K1693" i="1"/>
  <c r="I1693" i="1"/>
  <c r="G1693" i="1"/>
  <c r="D1693" i="1"/>
  <c r="C1693" i="1"/>
  <c r="Q1690" i="1"/>
  <c r="O1690" i="1"/>
  <c r="M1690" i="1"/>
  <c r="K1690" i="1"/>
  <c r="I1690" i="1"/>
  <c r="G1690" i="1"/>
  <c r="D1690" i="1"/>
  <c r="C1690" i="1"/>
  <c r="Q1687" i="1"/>
  <c r="O1687" i="1"/>
  <c r="M1687" i="1"/>
  <c r="K1687" i="1"/>
  <c r="I1687" i="1"/>
  <c r="G1687" i="1"/>
  <c r="D1687" i="1"/>
  <c r="C1687" i="1"/>
  <c r="Q1684" i="1"/>
  <c r="O1684" i="1"/>
  <c r="M1684" i="1"/>
  <c r="K1684" i="1"/>
  <c r="I1684" i="1"/>
  <c r="G1684" i="1"/>
  <c r="D1684" i="1"/>
  <c r="C1684" i="1"/>
  <c r="Q1681" i="1"/>
  <c r="O1681" i="1"/>
  <c r="M1681" i="1"/>
  <c r="K1681" i="1"/>
  <c r="I1681" i="1"/>
  <c r="G1681" i="1"/>
  <c r="D1681" i="1"/>
  <c r="C1681" i="1"/>
  <c r="Q1678" i="1"/>
  <c r="O1678" i="1"/>
  <c r="M1678" i="1"/>
  <c r="K1678" i="1"/>
  <c r="I1678" i="1"/>
  <c r="G1678" i="1"/>
  <c r="D1678" i="1"/>
  <c r="C1678" i="1"/>
  <c r="Q1675" i="1"/>
  <c r="O1675" i="1"/>
  <c r="M1675" i="1"/>
  <c r="K1675" i="1"/>
  <c r="I1675" i="1"/>
  <c r="G1675" i="1"/>
  <c r="D1675" i="1"/>
  <c r="C1675" i="1"/>
  <c r="Q1672" i="1"/>
  <c r="O1672" i="1"/>
  <c r="M1672" i="1"/>
  <c r="K1672" i="1"/>
  <c r="I1672" i="1"/>
  <c r="G1672" i="1"/>
  <c r="D1672" i="1"/>
  <c r="C1672" i="1"/>
  <c r="Q1669" i="1"/>
  <c r="O1669" i="1"/>
  <c r="M1669" i="1"/>
  <c r="K1669" i="1"/>
  <c r="I1669" i="1"/>
  <c r="G1669" i="1"/>
  <c r="D1669" i="1"/>
  <c r="C1669" i="1"/>
  <c r="Q1666" i="1"/>
  <c r="O1666" i="1"/>
  <c r="M1666" i="1"/>
  <c r="K1666" i="1"/>
  <c r="I1666" i="1"/>
  <c r="G1666" i="1"/>
  <c r="D1666" i="1"/>
  <c r="C1666" i="1"/>
  <c r="Q1663" i="1"/>
  <c r="O1663" i="1"/>
  <c r="M1663" i="1"/>
  <c r="K1663" i="1"/>
  <c r="I1663" i="1"/>
  <c r="G1663" i="1"/>
  <c r="D1663" i="1"/>
  <c r="C1663" i="1"/>
  <c r="Q1660" i="1"/>
  <c r="O1660" i="1"/>
  <c r="M1660" i="1"/>
  <c r="K1660" i="1"/>
  <c r="I1660" i="1"/>
  <c r="G1660" i="1"/>
  <c r="D1660" i="1"/>
  <c r="C1660" i="1"/>
  <c r="Q1657" i="1"/>
  <c r="O1657" i="1"/>
  <c r="M1657" i="1"/>
  <c r="K1657" i="1"/>
  <c r="I1657" i="1"/>
  <c r="G1657" i="1"/>
  <c r="D1657" i="1"/>
  <c r="C1657" i="1"/>
  <c r="Q1654" i="1"/>
  <c r="O1654" i="1"/>
  <c r="M1654" i="1"/>
  <c r="K1654" i="1"/>
  <c r="I1654" i="1"/>
  <c r="G1654" i="1"/>
  <c r="D1654" i="1"/>
  <c r="C1654" i="1"/>
  <c r="Q1651" i="1"/>
  <c r="O1651" i="1"/>
  <c r="M1651" i="1"/>
  <c r="K1651" i="1"/>
  <c r="I1651" i="1"/>
  <c r="G1651" i="1"/>
  <c r="D1651" i="1"/>
  <c r="C1651" i="1"/>
  <c r="Q1648" i="1"/>
  <c r="O1648" i="1"/>
  <c r="M1648" i="1"/>
  <c r="K1648" i="1"/>
  <c r="I1648" i="1"/>
  <c r="G1648" i="1"/>
  <c r="D1648" i="1"/>
  <c r="C1648" i="1"/>
  <c r="Q1645" i="1"/>
  <c r="O1645" i="1"/>
  <c r="M1645" i="1"/>
  <c r="K1645" i="1"/>
  <c r="I1645" i="1"/>
  <c r="G1645" i="1"/>
  <c r="D1645" i="1"/>
  <c r="C1645" i="1"/>
  <c r="Q1642" i="1"/>
  <c r="O1642" i="1"/>
  <c r="M1642" i="1"/>
  <c r="K1642" i="1"/>
  <c r="I1642" i="1"/>
  <c r="G1642" i="1"/>
  <c r="D1642" i="1"/>
  <c r="C1642" i="1"/>
  <c r="Q1639" i="1"/>
  <c r="O1639" i="1"/>
  <c r="M1639" i="1"/>
  <c r="K1639" i="1"/>
  <c r="I1639" i="1"/>
  <c r="G1639" i="1"/>
  <c r="D1639" i="1"/>
  <c r="C1639" i="1"/>
  <c r="Q1636" i="1"/>
  <c r="O1636" i="1"/>
  <c r="M1636" i="1"/>
  <c r="K1636" i="1"/>
  <c r="I1636" i="1"/>
  <c r="G1636" i="1"/>
  <c r="D1636" i="1"/>
  <c r="C1636" i="1"/>
  <c r="Q1633" i="1"/>
  <c r="O1633" i="1"/>
  <c r="M1633" i="1"/>
  <c r="K1633" i="1"/>
  <c r="I1633" i="1"/>
  <c r="G1633" i="1"/>
  <c r="D1633" i="1"/>
  <c r="C1633" i="1"/>
  <c r="Q1630" i="1"/>
  <c r="O1630" i="1"/>
  <c r="M1630" i="1"/>
  <c r="K1630" i="1"/>
  <c r="I1630" i="1"/>
  <c r="G1630" i="1"/>
  <c r="D1630" i="1"/>
  <c r="C1630" i="1"/>
  <c r="Q1627" i="1"/>
  <c r="O1627" i="1"/>
  <c r="M1627" i="1"/>
  <c r="K1627" i="1"/>
  <c r="I1627" i="1"/>
  <c r="G1627" i="1"/>
  <c r="D1627" i="1"/>
  <c r="C1627" i="1"/>
  <c r="Q1624" i="1"/>
  <c r="O1624" i="1"/>
  <c r="M1624" i="1"/>
  <c r="K1624" i="1"/>
  <c r="I1624" i="1"/>
  <c r="G1624" i="1"/>
  <c r="D1624" i="1"/>
  <c r="C1624" i="1"/>
  <c r="Q1621" i="1"/>
  <c r="O1621" i="1"/>
  <c r="M1621" i="1"/>
  <c r="K1621" i="1"/>
  <c r="I1621" i="1"/>
  <c r="G1621" i="1"/>
  <c r="D1621" i="1"/>
  <c r="C1621" i="1"/>
  <c r="Q1618" i="1"/>
  <c r="O1618" i="1"/>
  <c r="M1618" i="1"/>
  <c r="K1618" i="1"/>
  <c r="I1618" i="1"/>
  <c r="G1618" i="1"/>
  <c r="D1618" i="1"/>
  <c r="C1618" i="1"/>
  <c r="Q1615" i="1"/>
  <c r="O1615" i="1"/>
  <c r="M1615" i="1"/>
  <c r="K1615" i="1"/>
  <c r="I1615" i="1"/>
  <c r="G1615" i="1"/>
  <c r="D1615" i="1"/>
  <c r="C1615" i="1"/>
  <c r="Q1612" i="1"/>
  <c r="O1612" i="1"/>
  <c r="M1612" i="1"/>
  <c r="K1612" i="1"/>
  <c r="I1612" i="1"/>
  <c r="G1612" i="1"/>
  <c r="D1612" i="1"/>
  <c r="C1612" i="1"/>
  <c r="Q1609" i="1"/>
  <c r="O1609" i="1"/>
  <c r="M1609" i="1"/>
  <c r="K1609" i="1"/>
  <c r="I1609" i="1"/>
  <c r="G1609" i="1"/>
  <c r="D1609" i="1"/>
  <c r="C1609" i="1"/>
  <c r="Q1606" i="1"/>
  <c r="O1606" i="1"/>
  <c r="M1606" i="1"/>
  <c r="K1606" i="1"/>
  <c r="I1606" i="1"/>
  <c r="G1606" i="1"/>
  <c r="D1606" i="1"/>
  <c r="C1606" i="1"/>
  <c r="Q1603" i="1"/>
  <c r="O1603" i="1"/>
  <c r="M1603" i="1"/>
  <c r="K1603" i="1"/>
  <c r="I1603" i="1"/>
  <c r="G1603" i="1"/>
  <c r="D1603" i="1"/>
  <c r="C1603" i="1"/>
  <c r="Q1600" i="1"/>
  <c r="O1600" i="1"/>
  <c r="M1600" i="1"/>
  <c r="K1600" i="1"/>
  <c r="I1600" i="1"/>
  <c r="G1600" i="1"/>
  <c r="D1600" i="1"/>
  <c r="C1600" i="1"/>
  <c r="Q1597" i="1"/>
  <c r="O1597" i="1"/>
  <c r="M1597" i="1"/>
  <c r="K1597" i="1"/>
  <c r="I1597" i="1"/>
  <c r="G1597" i="1"/>
  <c r="D1597" i="1"/>
  <c r="C1597" i="1"/>
  <c r="Q1594" i="1"/>
  <c r="O1594" i="1"/>
  <c r="M1594" i="1"/>
  <c r="K1594" i="1"/>
  <c r="I1594" i="1"/>
  <c r="G1594" i="1"/>
  <c r="D1594" i="1"/>
  <c r="C1594" i="1"/>
  <c r="Q1591" i="1"/>
  <c r="O1591" i="1"/>
  <c r="M1591" i="1"/>
  <c r="K1591" i="1"/>
  <c r="I1591" i="1"/>
  <c r="G1591" i="1"/>
  <c r="D1591" i="1"/>
  <c r="C1591" i="1"/>
  <c r="Q1588" i="1"/>
  <c r="O1588" i="1"/>
  <c r="M1588" i="1"/>
  <c r="K1588" i="1"/>
  <c r="I1588" i="1"/>
  <c r="G1588" i="1"/>
  <c r="D1588" i="1"/>
  <c r="C1588" i="1"/>
  <c r="Q1585" i="1"/>
  <c r="O1585" i="1"/>
  <c r="M1585" i="1"/>
  <c r="K1585" i="1"/>
  <c r="I1585" i="1"/>
  <c r="G1585" i="1"/>
  <c r="D1585" i="1"/>
  <c r="C1585" i="1"/>
  <c r="Q1582" i="1"/>
  <c r="O1582" i="1"/>
  <c r="M1582" i="1"/>
  <c r="K1582" i="1"/>
  <c r="I1582" i="1"/>
  <c r="G1582" i="1"/>
  <c r="D1582" i="1"/>
  <c r="C1582" i="1"/>
  <c r="Q1579" i="1"/>
  <c r="O1579" i="1"/>
  <c r="M1579" i="1"/>
  <c r="K1579" i="1"/>
  <c r="I1579" i="1"/>
  <c r="G1579" i="1"/>
  <c r="D1579" i="1"/>
  <c r="C1579" i="1"/>
  <c r="Q1576" i="1"/>
  <c r="O1576" i="1"/>
  <c r="M1576" i="1"/>
  <c r="K1576" i="1"/>
  <c r="I1576" i="1"/>
  <c r="G1576" i="1"/>
  <c r="D1576" i="1"/>
  <c r="C1576" i="1"/>
  <c r="Q1573" i="1"/>
  <c r="O1573" i="1"/>
  <c r="M1573" i="1"/>
  <c r="K1573" i="1"/>
  <c r="I1573" i="1"/>
  <c r="G1573" i="1"/>
  <c r="D1573" i="1"/>
  <c r="C1573" i="1"/>
  <c r="Q1570" i="1"/>
  <c r="O1570" i="1"/>
  <c r="M1570" i="1"/>
  <c r="K1570" i="1"/>
  <c r="I1570" i="1"/>
  <c r="G1570" i="1"/>
  <c r="D1570" i="1"/>
  <c r="C1570" i="1"/>
  <c r="Q1567" i="1"/>
  <c r="O1567" i="1"/>
  <c r="M1567" i="1"/>
  <c r="K1567" i="1"/>
  <c r="I1567" i="1"/>
  <c r="G1567" i="1"/>
  <c r="D1567" i="1"/>
  <c r="C1567" i="1"/>
  <c r="Q1564" i="1"/>
  <c r="O1564" i="1"/>
  <c r="M1564" i="1"/>
  <c r="K1564" i="1"/>
  <c r="I1564" i="1"/>
  <c r="G1564" i="1"/>
  <c r="D1564" i="1"/>
  <c r="C1564" i="1"/>
  <c r="Q1561" i="1"/>
  <c r="O1561" i="1"/>
  <c r="M1561" i="1"/>
  <c r="K1561" i="1"/>
  <c r="I1561" i="1"/>
  <c r="G1561" i="1"/>
  <c r="D1561" i="1"/>
  <c r="C1561" i="1"/>
  <c r="Q1558" i="1"/>
  <c r="O1558" i="1"/>
  <c r="M1558" i="1"/>
  <c r="K1558" i="1"/>
  <c r="I1558" i="1"/>
  <c r="G1558" i="1"/>
  <c r="D1558" i="1"/>
  <c r="C1558" i="1"/>
  <c r="Q1555" i="1"/>
  <c r="O1555" i="1"/>
  <c r="M1555" i="1"/>
  <c r="K1555" i="1"/>
  <c r="I1555" i="1"/>
  <c r="G1555" i="1"/>
  <c r="D1555" i="1"/>
  <c r="C1555" i="1"/>
  <c r="Q1950" i="1"/>
  <c r="O1950" i="1"/>
  <c r="M1950" i="1"/>
  <c r="K1950" i="1"/>
  <c r="I1950" i="1"/>
  <c r="G1950" i="1"/>
  <c r="D1950" i="1"/>
  <c r="C1950" i="1"/>
  <c r="Q1552" i="1"/>
  <c r="O1552" i="1"/>
  <c r="M1552" i="1"/>
  <c r="K1552" i="1"/>
  <c r="I1552" i="1"/>
  <c r="G1552" i="1"/>
  <c r="D1552" i="1"/>
  <c r="C1552" i="1"/>
  <c r="Q1549" i="1"/>
  <c r="O1549" i="1"/>
  <c r="M1549" i="1"/>
  <c r="K1549" i="1"/>
  <c r="I1549" i="1"/>
  <c r="G1549" i="1"/>
  <c r="D1549" i="1"/>
  <c r="C1549" i="1"/>
  <c r="Q1546" i="1"/>
  <c r="O1546" i="1"/>
  <c r="M1546" i="1"/>
  <c r="K1546" i="1"/>
  <c r="I1546" i="1"/>
  <c r="G1546" i="1"/>
  <c r="D1546" i="1"/>
  <c r="C1546" i="1"/>
  <c r="Q1543" i="1"/>
  <c r="O1543" i="1"/>
  <c r="M1543" i="1"/>
  <c r="K1543" i="1"/>
  <c r="I1543" i="1"/>
  <c r="G1543" i="1"/>
  <c r="D1543" i="1"/>
  <c r="C1543" i="1"/>
  <c r="Q1540" i="1"/>
  <c r="O1540" i="1"/>
  <c r="M1540" i="1"/>
  <c r="K1540" i="1"/>
  <c r="I1540" i="1"/>
  <c r="G1540" i="1"/>
  <c r="D1540" i="1"/>
  <c r="C1540" i="1"/>
  <c r="Q1537" i="1"/>
  <c r="O1537" i="1"/>
  <c r="M1537" i="1"/>
  <c r="K1537" i="1"/>
  <c r="I1537" i="1"/>
  <c r="G1537" i="1"/>
  <c r="D1537" i="1"/>
  <c r="C1537" i="1"/>
  <c r="Q1534" i="1"/>
  <c r="O1534" i="1"/>
  <c r="M1534" i="1"/>
  <c r="K1534" i="1"/>
  <c r="I1534" i="1"/>
  <c r="G1534" i="1"/>
  <c r="D1534" i="1"/>
  <c r="C1534" i="1"/>
  <c r="Q1531" i="1"/>
  <c r="O1531" i="1"/>
  <c r="M1531" i="1"/>
  <c r="K1531" i="1"/>
  <c r="I1531" i="1"/>
  <c r="G1531" i="1"/>
  <c r="D1531" i="1"/>
  <c r="C1531" i="1"/>
  <c r="Q1528" i="1"/>
  <c r="O1528" i="1"/>
  <c r="M1528" i="1"/>
  <c r="K1528" i="1"/>
  <c r="I1528" i="1"/>
  <c r="G1528" i="1"/>
  <c r="D1528" i="1"/>
  <c r="C1528" i="1"/>
  <c r="Q1525" i="1"/>
  <c r="O1525" i="1"/>
  <c r="M1525" i="1"/>
  <c r="K1525" i="1"/>
  <c r="I1525" i="1"/>
  <c r="G1525" i="1"/>
  <c r="D1525" i="1"/>
  <c r="C1525" i="1"/>
  <c r="Q1522" i="1"/>
  <c r="O1522" i="1"/>
  <c r="M1522" i="1"/>
  <c r="K1522" i="1"/>
  <c r="I1522" i="1"/>
  <c r="G1522" i="1"/>
  <c r="D1522" i="1"/>
  <c r="C1522" i="1"/>
  <c r="Q1519" i="1"/>
  <c r="O1519" i="1"/>
  <c r="M1519" i="1"/>
  <c r="K1519" i="1"/>
  <c r="I1519" i="1"/>
  <c r="G1519" i="1"/>
  <c r="D1519" i="1"/>
  <c r="C1519" i="1"/>
  <c r="Q1516" i="1"/>
  <c r="O1516" i="1"/>
  <c r="M1516" i="1"/>
  <c r="K1516" i="1"/>
  <c r="I1516" i="1"/>
  <c r="G1516" i="1"/>
  <c r="D1516" i="1"/>
  <c r="C1516" i="1"/>
  <c r="Q1513" i="1"/>
  <c r="O1513" i="1"/>
  <c r="M1513" i="1"/>
  <c r="K1513" i="1"/>
  <c r="I1513" i="1"/>
  <c r="G1513" i="1"/>
  <c r="D1513" i="1"/>
  <c r="C1513" i="1"/>
  <c r="Q1510" i="1"/>
  <c r="O1510" i="1"/>
  <c r="M1510" i="1"/>
  <c r="K1510" i="1"/>
  <c r="I1510" i="1"/>
  <c r="G1510" i="1"/>
  <c r="D1510" i="1"/>
  <c r="C1510" i="1"/>
  <c r="Q1507" i="1"/>
  <c r="O1507" i="1"/>
  <c r="M1507" i="1"/>
  <c r="K1507" i="1"/>
  <c r="I1507" i="1"/>
  <c r="G1507" i="1"/>
  <c r="D1507" i="1"/>
  <c r="C1507" i="1"/>
  <c r="Q1504" i="1"/>
  <c r="O1504" i="1"/>
  <c r="M1504" i="1"/>
  <c r="K1504" i="1"/>
  <c r="I1504" i="1"/>
  <c r="G1504" i="1"/>
  <c r="D1504" i="1"/>
  <c r="C1504" i="1"/>
  <c r="Q1949" i="1"/>
  <c r="O1949" i="1"/>
  <c r="M1949" i="1"/>
  <c r="K1949" i="1"/>
  <c r="I1949" i="1"/>
  <c r="G1949" i="1"/>
  <c r="D1949" i="1"/>
  <c r="C1949" i="1"/>
  <c r="Q1501" i="1"/>
  <c r="O1501" i="1"/>
  <c r="M1501" i="1"/>
  <c r="K1501" i="1"/>
  <c r="I1501" i="1"/>
  <c r="G1501" i="1"/>
  <c r="D1501" i="1"/>
  <c r="C1501" i="1"/>
  <c r="Q1498" i="1"/>
  <c r="O1498" i="1"/>
  <c r="M1498" i="1"/>
  <c r="K1498" i="1"/>
  <c r="I1498" i="1"/>
  <c r="G1498" i="1"/>
  <c r="D1498" i="1"/>
  <c r="C1498" i="1"/>
  <c r="Q1495" i="1"/>
  <c r="O1495" i="1"/>
  <c r="M1495" i="1"/>
  <c r="K1495" i="1"/>
  <c r="I1495" i="1"/>
  <c r="G1495" i="1"/>
  <c r="D1495" i="1"/>
  <c r="C1495" i="1"/>
  <c r="Q1492" i="1"/>
  <c r="O1492" i="1"/>
  <c r="M1492" i="1"/>
  <c r="K1492" i="1"/>
  <c r="I1492" i="1"/>
  <c r="G1492" i="1"/>
  <c r="D1492" i="1"/>
  <c r="C1492" i="1"/>
  <c r="Q1489" i="1"/>
  <c r="O1489" i="1"/>
  <c r="M1489" i="1"/>
  <c r="K1489" i="1"/>
  <c r="I1489" i="1"/>
  <c r="G1489" i="1"/>
  <c r="D1489" i="1"/>
  <c r="C1489" i="1"/>
  <c r="Q1486" i="1"/>
  <c r="O1486" i="1"/>
  <c r="M1486" i="1"/>
  <c r="K1486" i="1"/>
  <c r="I1486" i="1"/>
  <c r="G1486" i="1"/>
  <c r="D1486" i="1"/>
  <c r="C1486" i="1"/>
  <c r="Q1483" i="1"/>
  <c r="O1483" i="1"/>
  <c r="M1483" i="1"/>
  <c r="K1483" i="1"/>
  <c r="I1483" i="1"/>
  <c r="G1483" i="1"/>
  <c r="D1483" i="1"/>
  <c r="C1483" i="1"/>
  <c r="Q1480" i="1"/>
  <c r="O1480" i="1"/>
  <c r="M1480" i="1"/>
  <c r="K1480" i="1"/>
  <c r="I1480" i="1"/>
  <c r="G1480" i="1"/>
  <c r="D1480" i="1"/>
  <c r="C1480" i="1"/>
  <c r="Q1948" i="1"/>
  <c r="O1948" i="1"/>
  <c r="M1948" i="1"/>
  <c r="K1948" i="1"/>
  <c r="I1948" i="1"/>
  <c r="G1948" i="1"/>
  <c r="D1948" i="1"/>
  <c r="C1948" i="1"/>
  <c r="Q1477" i="1"/>
  <c r="O1477" i="1"/>
  <c r="M1477" i="1"/>
  <c r="K1477" i="1"/>
  <c r="I1477" i="1"/>
  <c r="G1477" i="1"/>
  <c r="D1477" i="1"/>
  <c r="C1477" i="1"/>
  <c r="Q1474" i="1"/>
  <c r="O1474" i="1"/>
  <c r="M1474" i="1"/>
  <c r="K1474" i="1"/>
  <c r="I1474" i="1"/>
  <c r="G1474" i="1"/>
  <c r="D1474" i="1"/>
  <c r="C1474" i="1"/>
  <c r="Q1471" i="1"/>
  <c r="O1471" i="1"/>
  <c r="M1471" i="1"/>
  <c r="K1471" i="1"/>
  <c r="I1471" i="1"/>
  <c r="G1471" i="1"/>
  <c r="D1471" i="1"/>
  <c r="C1471" i="1"/>
  <c r="Q1468" i="1"/>
  <c r="O1468" i="1"/>
  <c r="M1468" i="1"/>
  <c r="K1468" i="1"/>
  <c r="I1468" i="1"/>
  <c r="G1468" i="1"/>
  <c r="D1468" i="1"/>
  <c r="C1468" i="1"/>
  <c r="Q1465" i="1"/>
  <c r="O1465" i="1"/>
  <c r="M1465" i="1"/>
  <c r="K1465" i="1"/>
  <c r="I1465" i="1"/>
  <c r="G1465" i="1"/>
  <c r="D1465" i="1"/>
  <c r="C1465" i="1"/>
  <c r="Q1462" i="1"/>
  <c r="O1462" i="1"/>
  <c r="M1462" i="1"/>
  <c r="K1462" i="1"/>
  <c r="I1462" i="1"/>
  <c r="G1462" i="1"/>
  <c r="D1462" i="1"/>
  <c r="C1462" i="1"/>
  <c r="Q1459" i="1"/>
  <c r="O1459" i="1"/>
  <c r="M1459" i="1"/>
  <c r="K1459" i="1"/>
  <c r="I1459" i="1"/>
  <c r="G1459" i="1"/>
  <c r="D1459" i="1"/>
  <c r="C1459" i="1"/>
  <c r="Q1456" i="1"/>
  <c r="O1456" i="1"/>
  <c r="M1456" i="1"/>
  <c r="K1456" i="1"/>
  <c r="I1456" i="1"/>
  <c r="G1456" i="1"/>
  <c r="D1456" i="1"/>
  <c r="C1456" i="1"/>
  <c r="Q1453" i="1"/>
  <c r="O1453" i="1"/>
  <c r="M1453" i="1"/>
  <c r="K1453" i="1"/>
  <c r="I1453" i="1"/>
  <c r="G1453" i="1"/>
  <c r="D1453" i="1"/>
  <c r="C1453" i="1"/>
  <c r="Q1450" i="1"/>
  <c r="O1450" i="1"/>
  <c r="M1450" i="1"/>
  <c r="K1450" i="1"/>
  <c r="I1450" i="1"/>
  <c r="G1450" i="1"/>
  <c r="D1450" i="1"/>
  <c r="C1450" i="1"/>
  <c r="Q1447" i="1"/>
  <c r="O1447" i="1"/>
  <c r="M1447" i="1"/>
  <c r="K1447" i="1"/>
  <c r="I1447" i="1"/>
  <c r="G1447" i="1"/>
  <c r="D1447" i="1"/>
  <c r="C1447" i="1"/>
  <c r="Q1444" i="1"/>
  <c r="O1444" i="1"/>
  <c r="M1444" i="1"/>
  <c r="K1444" i="1"/>
  <c r="I1444" i="1"/>
  <c r="G1444" i="1"/>
  <c r="D1444" i="1"/>
  <c r="C1444" i="1"/>
  <c r="Q1441" i="1"/>
  <c r="O1441" i="1"/>
  <c r="M1441" i="1"/>
  <c r="K1441" i="1"/>
  <c r="I1441" i="1"/>
  <c r="G1441" i="1"/>
  <c r="D1441" i="1"/>
  <c r="C1441" i="1"/>
  <c r="Q1438" i="1"/>
  <c r="O1438" i="1"/>
  <c r="M1438" i="1"/>
  <c r="K1438" i="1"/>
  <c r="I1438" i="1"/>
  <c r="G1438" i="1"/>
  <c r="D1438" i="1"/>
  <c r="C1438" i="1"/>
  <c r="Q1435" i="1"/>
  <c r="O1435" i="1"/>
  <c r="M1435" i="1"/>
  <c r="K1435" i="1"/>
  <c r="I1435" i="1"/>
  <c r="G1435" i="1"/>
  <c r="D1435" i="1"/>
  <c r="C1435" i="1"/>
  <c r="Q1432" i="1"/>
  <c r="O1432" i="1"/>
  <c r="M1432" i="1"/>
  <c r="K1432" i="1"/>
  <c r="I1432" i="1"/>
  <c r="G1432" i="1"/>
  <c r="D1432" i="1"/>
  <c r="C1432" i="1"/>
  <c r="Q1429" i="1"/>
  <c r="O1429" i="1"/>
  <c r="M1429" i="1"/>
  <c r="K1429" i="1"/>
  <c r="I1429" i="1"/>
  <c r="G1429" i="1"/>
  <c r="D1429" i="1"/>
  <c r="C1429" i="1"/>
  <c r="Q1426" i="1"/>
  <c r="O1426" i="1"/>
  <c r="M1426" i="1"/>
  <c r="K1426" i="1"/>
  <c r="I1426" i="1"/>
  <c r="G1426" i="1"/>
  <c r="D1426" i="1"/>
  <c r="C1426" i="1"/>
  <c r="Q1423" i="1"/>
  <c r="O1423" i="1"/>
  <c r="M1423" i="1"/>
  <c r="K1423" i="1"/>
  <c r="I1423" i="1"/>
  <c r="G1423" i="1"/>
  <c r="D1423" i="1"/>
  <c r="C1423" i="1"/>
  <c r="Q1420" i="1"/>
  <c r="O1420" i="1"/>
  <c r="M1420" i="1"/>
  <c r="K1420" i="1"/>
  <c r="I1420" i="1"/>
  <c r="G1420" i="1"/>
  <c r="D1420" i="1"/>
  <c r="C1420" i="1"/>
  <c r="Q1417" i="1"/>
  <c r="O1417" i="1"/>
  <c r="M1417" i="1"/>
  <c r="K1417" i="1"/>
  <c r="I1417" i="1"/>
  <c r="G1417" i="1"/>
  <c r="D1417" i="1"/>
  <c r="C1417" i="1"/>
  <c r="Q1414" i="1"/>
  <c r="O1414" i="1"/>
  <c r="M1414" i="1"/>
  <c r="K1414" i="1"/>
  <c r="I1414" i="1"/>
  <c r="G1414" i="1"/>
  <c r="D1414" i="1"/>
  <c r="C1414" i="1"/>
  <c r="Q1411" i="1"/>
  <c r="O1411" i="1"/>
  <c r="M1411" i="1"/>
  <c r="K1411" i="1"/>
  <c r="I1411" i="1"/>
  <c r="G1411" i="1"/>
  <c r="D1411" i="1"/>
  <c r="C1411" i="1"/>
  <c r="Q1408" i="1"/>
  <c r="O1408" i="1"/>
  <c r="M1408" i="1"/>
  <c r="K1408" i="1"/>
  <c r="I1408" i="1"/>
  <c r="G1408" i="1"/>
  <c r="D1408" i="1"/>
  <c r="C1408" i="1"/>
  <c r="Q1405" i="1"/>
  <c r="O1405" i="1"/>
  <c r="M1405" i="1"/>
  <c r="K1405" i="1"/>
  <c r="I1405" i="1"/>
  <c r="G1405" i="1"/>
  <c r="D1405" i="1"/>
  <c r="C1405" i="1"/>
  <c r="Q1402" i="1"/>
  <c r="O1402" i="1"/>
  <c r="M1402" i="1"/>
  <c r="K1402" i="1"/>
  <c r="I1402" i="1"/>
  <c r="G1402" i="1"/>
  <c r="D1402" i="1"/>
  <c r="C1402" i="1"/>
  <c r="Q1399" i="1"/>
  <c r="O1399" i="1"/>
  <c r="M1399" i="1"/>
  <c r="K1399" i="1"/>
  <c r="I1399" i="1"/>
  <c r="G1399" i="1"/>
  <c r="D1399" i="1"/>
  <c r="C1399" i="1"/>
  <c r="Q1396" i="1"/>
  <c r="O1396" i="1"/>
  <c r="M1396" i="1"/>
  <c r="K1396" i="1"/>
  <c r="I1396" i="1"/>
  <c r="G1396" i="1"/>
  <c r="D1396" i="1"/>
  <c r="C1396" i="1"/>
  <c r="Q1393" i="1"/>
  <c r="O1393" i="1"/>
  <c r="M1393" i="1"/>
  <c r="K1393" i="1"/>
  <c r="I1393" i="1"/>
  <c r="G1393" i="1"/>
  <c r="D1393" i="1"/>
  <c r="C1393" i="1"/>
  <c r="Q1390" i="1"/>
  <c r="O1390" i="1"/>
  <c r="M1390" i="1"/>
  <c r="K1390" i="1"/>
  <c r="I1390" i="1"/>
  <c r="G1390" i="1"/>
  <c r="D1390" i="1"/>
  <c r="C1390" i="1"/>
  <c r="Q1387" i="1"/>
  <c r="O1387" i="1"/>
  <c r="M1387" i="1"/>
  <c r="K1387" i="1"/>
  <c r="I1387" i="1"/>
  <c r="G1387" i="1"/>
  <c r="D1387" i="1"/>
  <c r="C1387" i="1"/>
  <c r="Q1384" i="1"/>
  <c r="O1384" i="1"/>
  <c r="M1384" i="1"/>
  <c r="K1384" i="1"/>
  <c r="I1384" i="1"/>
  <c r="G1384" i="1"/>
  <c r="D1384" i="1"/>
  <c r="C1384" i="1"/>
  <c r="Q1381" i="1"/>
  <c r="O1381" i="1"/>
  <c r="M1381" i="1"/>
  <c r="K1381" i="1"/>
  <c r="I1381" i="1"/>
  <c r="G1381" i="1"/>
  <c r="D1381" i="1"/>
  <c r="C1381" i="1"/>
  <c r="Q1378" i="1"/>
  <c r="O1378" i="1"/>
  <c r="M1378" i="1"/>
  <c r="K1378" i="1"/>
  <c r="I1378" i="1"/>
  <c r="G1378" i="1"/>
  <c r="D1378" i="1"/>
  <c r="C1378" i="1"/>
  <c r="Q1375" i="1"/>
  <c r="O1375" i="1"/>
  <c r="M1375" i="1"/>
  <c r="K1375" i="1"/>
  <c r="I1375" i="1"/>
  <c r="G1375" i="1"/>
  <c r="D1375" i="1"/>
  <c r="C1375" i="1"/>
  <c r="Q1372" i="1"/>
  <c r="O1372" i="1"/>
  <c r="M1372" i="1"/>
  <c r="K1372" i="1"/>
  <c r="I1372" i="1"/>
  <c r="G1372" i="1"/>
  <c r="D1372" i="1"/>
  <c r="C1372" i="1"/>
  <c r="Q1369" i="1"/>
  <c r="O1369" i="1"/>
  <c r="M1369" i="1"/>
  <c r="K1369" i="1"/>
  <c r="I1369" i="1"/>
  <c r="G1369" i="1"/>
  <c r="D1369" i="1"/>
  <c r="C1369" i="1"/>
  <c r="Q1366" i="1"/>
  <c r="O1366" i="1"/>
  <c r="M1366" i="1"/>
  <c r="K1366" i="1"/>
  <c r="I1366" i="1"/>
  <c r="G1366" i="1"/>
  <c r="D1366" i="1"/>
  <c r="C1366" i="1"/>
  <c r="Q1363" i="1"/>
  <c r="O1363" i="1"/>
  <c r="M1363" i="1"/>
  <c r="K1363" i="1"/>
  <c r="I1363" i="1"/>
  <c r="G1363" i="1"/>
  <c r="D1363" i="1"/>
  <c r="C1363" i="1"/>
  <c r="Q1360" i="1"/>
  <c r="O1360" i="1"/>
  <c r="M1360" i="1"/>
  <c r="K1360" i="1"/>
  <c r="I1360" i="1"/>
  <c r="G1360" i="1"/>
  <c r="D1360" i="1"/>
  <c r="C1360" i="1"/>
  <c r="Q1357" i="1"/>
  <c r="O1357" i="1"/>
  <c r="M1357" i="1"/>
  <c r="K1357" i="1"/>
  <c r="I1357" i="1"/>
  <c r="G1357" i="1"/>
  <c r="D1357" i="1"/>
  <c r="C1357" i="1"/>
  <c r="Q1354" i="1"/>
  <c r="O1354" i="1"/>
  <c r="M1354" i="1"/>
  <c r="K1354" i="1"/>
  <c r="I1354" i="1"/>
  <c r="G1354" i="1"/>
  <c r="D1354" i="1"/>
  <c r="C1354" i="1"/>
  <c r="Q1351" i="1"/>
  <c r="O1351" i="1"/>
  <c r="M1351" i="1"/>
  <c r="K1351" i="1"/>
  <c r="I1351" i="1"/>
  <c r="G1351" i="1"/>
  <c r="D1351" i="1"/>
  <c r="C1351" i="1"/>
  <c r="Q1348" i="1"/>
  <c r="O1348" i="1"/>
  <c r="M1348" i="1"/>
  <c r="K1348" i="1"/>
  <c r="I1348" i="1"/>
  <c r="G1348" i="1"/>
  <c r="D1348" i="1"/>
  <c r="C1348" i="1"/>
  <c r="Q1345" i="1"/>
  <c r="O1345" i="1"/>
  <c r="M1345" i="1"/>
  <c r="K1345" i="1"/>
  <c r="I1345" i="1"/>
  <c r="G1345" i="1"/>
  <c r="D1345" i="1"/>
  <c r="C1345" i="1"/>
  <c r="Q1342" i="1"/>
  <c r="O1342" i="1"/>
  <c r="M1342" i="1"/>
  <c r="K1342" i="1"/>
  <c r="I1342" i="1"/>
  <c r="G1342" i="1"/>
  <c r="D1342" i="1"/>
  <c r="C1342" i="1"/>
  <c r="Q1339" i="1"/>
  <c r="O1339" i="1"/>
  <c r="M1339" i="1"/>
  <c r="K1339" i="1"/>
  <c r="I1339" i="1"/>
  <c r="G1339" i="1"/>
  <c r="D1339" i="1"/>
  <c r="C1339" i="1"/>
  <c r="Q1336" i="1"/>
  <c r="O1336" i="1"/>
  <c r="M1336" i="1"/>
  <c r="K1336" i="1"/>
  <c r="I1336" i="1"/>
  <c r="G1336" i="1"/>
  <c r="D1336" i="1"/>
  <c r="C1336" i="1"/>
  <c r="Q1947" i="1"/>
  <c r="O1947" i="1"/>
  <c r="M1947" i="1"/>
  <c r="K1947" i="1"/>
  <c r="I1947" i="1"/>
  <c r="G1947" i="1"/>
  <c r="D1947" i="1"/>
  <c r="C1947" i="1"/>
  <c r="Q1333" i="1"/>
  <c r="O1333" i="1"/>
  <c r="M1333" i="1"/>
  <c r="K1333" i="1"/>
  <c r="I1333" i="1"/>
  <c r="G1333" i="1"/>
  <c r="D1333" i="1"/>
  <c r="C1333" i="1"/>
  <c r="Q1330" i="1"/>
  <c r="O1330" i="1"/>
  <c r="M1330" i="1"/>
  <c r="K1330" i="1"/>
  <c r="I1330" i="1"/>
  <c r="G1330" i="1"/>
  <c r="D1330" i="1"/>
  <c r="C1330" i="1"/>
  <c r="Q1327" i="1"/>
  <c r="O1327" i="1"/>
  <c r="M1327" i="1"/>
  <c r="K1327" i="1"/>
  <c r="I1327" i="1"/>
  <c r="G1327" i="1"/>
  <c r="D1327" i="1"/>
  <c r="C1327" i="1"/>
  <c r="Q1324" i="1"/>
  <c r="O1324" i="1"/>
  <c r="M1324" i="1"/>
  <c r="K1324" i="1"/>
  <c r="I1324" i="1"/>
  <c r="G1324" i="1"/>
  <c r="D1324" i="1"/>
  <c r="C1324" i="1"/>
  <c r="Q1321" i="1"/>
  <c r="O1321" i="1"/>
  <c r="M1321" i="1"/>
  <c r="K1321" i="1"/>
  <c r="I1321" i="1"/>
  <c r="G1321" i="1"/>
  <c r="D1321" i="1"/>
  <c r="C1321" i="1"/>
  <c r="Q1318" i="1"/>
  <c r="O1318" i="1"/>
  <c r="M1318" i="1"/>
  <c r="K1318" i="1"/>
  <c r="I1318" i="1"/>
  <c r="G1318" i="1"/>
  <c r="D1318" i="1"/>
  <c r="C1318" i="1"/>
  <c r="Q1315" i="1"/>
  <c r="O1315" i="1"/>
  <c r="M1315" i="1"/>
  <c r="K1315" i="1"/>
  <c r="I1315" i="1"/>
  <c r="G1315" i="1"/>
  <c r="D1315" i="1"/>
  <c r="C1315" i="1"/>
  <c r="Q1312" i="1"/>
  <c r="O1312" i="1"/>
  <c r="M1312" i="1"/>
  <c r="K1312" i="1"/>
  <c r="I1312" i="1"/>
  <c r="G1312" i="1"/>
  <c r="D1312" i="1"/>
  <c r="C1312" i="1"/>
  <c r="Q1309" i="1"/>
  <c r="O1309" i="1"/>
  <c r="M1309" i="1"/>
  <c r="K1309" i="1"/>
  <c r="I1309" i="1"/>
  <c r="G1309" i="1"/>
  <c r="D1309" i="1"/>
  <c r="C1309" i="1"/>
  <c r="Q1306" i="1"/>
  <c r="O1306" i="1"/>
  <c r="M1306" i="1"/>
  <c r="K1306" i="1"/>
  <c r="I1306" i="1"/>
  <c r="G1306" i="1"/>
  <c r="D1306" i="1"/>
  <c r="C1306" i="1"/>
  <c r="Q1303" i="1"/>
  <c r="O1303" i="1"/>
  <c r="M1303" i="1"/>
  <c r="K1303" i="1"/>
  <c r="I1303" i="1"/>
  <c r="G1303" i="1"/>
  <c r="D1303" i="1"/>
  <c r="C1303" i="1"/>
  <c r="Q1300" i="1"/>
  <c r="O1300" i="1"/>
  <c r="M1300" i="1"/>
  <c r="K1300" i="1"/>
  <c r="I1300" i="1"/>
  <c r="G1300" i="1"/>
  <c r="D1300" i="1"/>
  <c r="C1300" i="1"/>
  <c r="Q1297" i="1"/>
  <c r="O1297" i="1"/>
  <c r="M1297" i="1"/>
  <c r="K1297" i="1"/>
  <c r="I1297" i="1"/>
  <c r="G1297" i="1"/>
  <c r="D1297" i="1"/>
  <c r="C1297" i="1"/>
  <c r="Q1294" i="1"/>
  <c r="O1294" i="1"/>
  <c r="M1294" i="1"/>
  <c r="K1294" i="1"/>
  <c r="I1294" i="1"/>
  <c r="G1294" i="1"/>
  <c r="D1294" i="1"/>
  <c r="C1294" i="1"/>
  <c r="Q1291" i="1"/>
  <c r="O1291" i="1"/>
  <c r="M1291" i="1"/>
  <c r="K1291" i="1"/>
  <c r="I1291" i="1"/>
  <c r="G1291" i="1"/>
  <c r="D1291" i="1"/>
  <c r="C1291" i="1"/>
  <c r="Q1288" i="1"/>
  <c r="O1288" i="1"/>
  <c r="M1288" i="1"/>
  <c r="K1288" i="1"/>
  <c r="I1288" i="1"/>
  <c r="G1288" i="1"/>
  <c r="D1288" i="1"/>
  <c r="C1288" i="1"/>
  <c r="Q1946" i="1"/>
  <c r="O1946" i="1"/>
  <c r="M1946" i="1"/>
  <c r="K1946" i="1"/>
  <c r="I1946" i="1"/>
  <c r="G1946" i="1"/>
  <c r="D1946" i="1"/>
  <c r="C1946" i="1"/>
  <c r="Q1285" i="1"/>
  <c r="O1285" i="1"/>
  <c r="M1285" i="1"/>
  <c r="K1285" i="1"/>
  <c r="I1285" i="1"/>
  <c r="G1285" i="1"/>
  <c r="D1285" i="1"/>
  <c r="C1285" i="1"/>
  <c r="Q1282" i="1"/>
  <c r="O1282" i="1"/>
  <c r="M1282" i="1"/>
  <c r="K1282" i="1"/>
  <c r="I1282" i="1"/>
  <c r="G1282" i="1"/>
  <c r="D1282" i="1"/>
  <c r="C1282" i="1"/>
  <c r="Q1279" i="1"/>
  <c r="O1279" i="1"/>
  <c r="M1279" i="1"/>
  <c r="K1279" i="1"/>
  <c r="I1279" i="1"/>
  <c r="G1279" i="1"/>
  <c r="D1279" i="1"/>
  <c r="C1279" i="1"/>
  <c r="Q1276" i="1"/>
  <c r="O1276" i="1"/>
  <c r="M1276" i="1"/>
  <c r="K1276" i="1"/>
  <c r="I1276" i="1"/>
  <c r="G1276" i="1"/>
  <c r="D1276" i="1"/>
  <c r="C1276" i="1"/>
  <c r="Q1273" i="1"/>
  <c r="O1273" i="1"/>
  <c r="M1273" i="1"/>
  <c r="K1273" i="1"/>
  <c r="I1273" i="1"/>
  <c r="G1273" i="1"/>
  <c r="D1273" i="1"/>
  <c r="C1273" i="1"/>
  <c r="Q1270" i="1"/>
  <c r="O1270" i="1"/>
  <c r="M1270" i="1"/>
  <c r="K1270" i="1"/>
  <c r="I1270" i="1"/>
  <c r="G1270" i="1"/>
  <c r="D1270" i="1"/>
  <c r="C1270" i="1"/>
  <c r="Q1267" i="1"/>
  <c r="O1267" i="1"/>
  <c r="M1267" i="1"/>
  <c r="K1267" i="1"/>
  <c r="I1267" i="1"/>
  <c r="G1267" i="1"/>
  <c r="D1267" i="1"/>
  <c r="C1267" i="1"/>
  <c r="Q1264" i="1"/>
  <c r="O1264" i="1"/>
  <c r="M1264" i="1"/>
  <c r="K1264" i="1"/>
  <c r="I1264" i="1"/>
  <c r="G1264" i="1"/>
  <c r="D1264" i="1"/>
  <c r="C1264" i="1"/>
  <c r="Q1261" i="1"/>
  <c r="O1261" i="1"/>
  <c r="M1261" i="1"/>
  <c r="K1261" i="1"/>
  <c r="I1261" i="1"/>
  <c r="G1261" i="1"/>
  <c r="D1261" i="1"/>
  <c r="C1261" i="1"/>
  <c r="Q1258" i="1"/>
  <c r="O1258" i="1"/>
  <c r="M1258" i="1"/>
  <c r="K1258" i="1"/>
  <c r="I1258" i="1"/>
  <c r="G1258" i="1"/>
  <c r="D1258" i="1"/>
  <c r="C1258" i="1"/>
  <c r="Q1255" i="1"/>
  <c r="O1255" i="1"/>
  <c r="M1255" i="1"/>
  <c r="K1255" i="1"/>
  <c r="I1255" i="1"/>
  <c r="G1255" i="1"/>
  <c r="D1255" i="1"/>
  <c r="C1255" i="1"/>
  <c r="Q1252" i="1"/>
  <c r="O1252" i="1"/>
  <c r="M1252" i="1"/>
  <c r="K1252" i="1"/>
  <c r="I1252" i="1"/>
  <c r="G1252" i="1"/>
  <c r="D1252" i="1"/>
  <c r="C1252" i="1"/>
  <c r="Q1249" i="1"/>
  <c r="O1249" i="1"/>
  <c r="M1249" i="1"/>
  <c r="K1249" i="1"/>
  <c r="I1249" i="1"/>
  <c r="G1249" i="1"/>
  <c r="D1249" i="1"/>
  <c r="C1249" i="1"/>
  <c r="Q1246" i="1"/>
  <c r="O1246" i="1"/>
  <c r="M1246" i="1"/>
  <c r="K1246" i="1"/>
  <c r="I1246" i="1"/>
  <c r="G1246" i="1"/>
  <c r="D1246" i="1"/>
  <c r="C1246" i="1"/>
  <c r="Q1243" i="1"/>
  <c r="O1243" i="1"/>
  <c r="M1243" i="1"/>
  <c r="K1243" i="1"/>
  <c r="I1243" i="1"/>
  <c r="G1243" i="1"/>
  <c r="D1243" i="1"/>
  <c r="C1243" i="1"/>
  <c r="Q1945" i="1"/>
  <c r="O1945" i="1"/>
  <c r="M1945" i="1"/>
  <c r="K1945" i="1"/>
  <c r="I1945" i="1"/>
  <c r="G1945" i="1"/>
  <c r="D1945" i="1"/>
  <c r="C1945" i="1"/>
  <c r="Q1240" i="1"/>
  <c r="O1240" i="1"/>
  <c r="M1240" i="1"/>
  <c r="K1240" i="1"/>
  <c r="I1240" i="1"/>
  <c r="G1240" i="1"/>
  <c r="D1240" i="1"/>
  <c r="C1240" i="1"/>
  <c r="Q1944" i="1"/>
  <c r="O1944" i="1"/>
  <c r="M1944" i="1"/>
  <c r="K1944" i="1"/>
  <c r="I1944" i="1"/>
  <c r="G1944" i="1"/>
  <c r="D1944" i="1"/>
  <c r="C1944" i="1"/>
  <c r="Q1237" i="1"/>
  <c r="O1237" i="1"/>
  <c r="M1237" i="1"/>
  <c r="K1237" i="1"/>
  <c r="I1237" i="1"/>
  <c r="G1237" i="1"/>
  <c r="D1237" i="1"/>
  <c r="C1237" i="1"/>
  <c r="Q1943" i="1"/>
  <c r="O1943" i="1"/>
  <c r="M1943" i="1"/>
  <c r="K1943" i="1"/>
  <c r="I1943" i="1"/>
  <c r="G1943" i="1"/>
  <c r="D1943" i="1"/>
  <c r="C1943" i="1"/>
  <c r="Q1234" i="1"/>
  <c r="O1234" i="1"/>
  <c r="M1234" i="1"/>
  <c r="K1234" i="1"/>
  <c r="I1234" i="1"/>
  <c r="G1234" i="1"/>
  <c r="D1234" i="1"/>
  <c r="C1234" i="1"/>
  <c r="Q1942" i="1"/>
  <c r="O1942" i="1"/>
  <c r="M1942" i="1"/>
  <c r="K1942" i="1"/>
  <c r="I1942" i="1"/>
  <c r="G1942" i="1"/>
  <c r="D1942" i="1"/>
  <c r="C1942" i="1"/>
  <c r="Q1231" i="1"/>
  <c r="O1231" i="1"/>
  <c r="M1231" i="1"/>
  <c r="K1231" i="1"/>
  <c r="I1231" i="1"/>
  <c r="G1231" i="1"/>
  <c r="D1231" i="1"/>
  <c r="C1231" i="1"/>
  <c r="Q1228" i="1"/>
  <c r="O1228" i="1"/>
  <c r="M1228" i="1"/>
  <c r="K1228" i="1"/>
  <c r="I1228" i="1"/>
  <c r="G1228" i="1"/>
  <c r="D1228" i="1"/>
  <c r="C1228" i="1"/>
  <c r="Q1941" i="1"/>
  <c r="O1941" i="1"/>
  <c r="M1941" i="1"/>
  <c r="K1941" i="1"/>
  <c r="I1941" i="1"/>
  <c r="G1941" i="1"/>
  <c r="D1941" i="1"/>
  <c r="C1941" i="1"/>
  <c r="Q1225" i="1"/>
  <c r="O1225" i="1"/>
  <c r="M1225" i="1"/>
  <c r="K1225" i="1"/>
  <c r="I1225" i="1"/>
  <c r="G1225" i="1"/>
  <c r="D1225" i="1"/>
  <c r="C1225" i="1"/>
  <c r="Q1222" i="1"/>
  <c r="O1222" i="1"/>
  <c r="M1222" i="1"/>
  <c r="K1222" i="1"/>
  <c r="I1222" i="1"/>
  <c r="G1222" i="1"/>
  <c r="D1222" i="1"/>
  <c r="C1222" i="1"/>
  <c r="Q1219" i="1"/>
  <c r="O1219" i="1"/>
  <c r="M1219" i="1"/>
  <c r="K1219" i="1"/>
  <c r="I1219" i="1"/>
  <c r="G1219" i="1"/>
  <c r="D1219" i="1"/>
  <c r="C1219" i="1"/>
  <c r="Q1940" i="1"/>
  <c r="O1940" i="1"/>
  <c r="M1940" i="1"/>
  <c r="K1940" i="1"/>
  <c r="I1940" i="1"/>
  <c r="G1940" i="1"/>
  <c r="D1940" i="1"/>
  <c r="C1940" i="1"/>
  <c r="Q1216" i="1"/>
  <c r="O1216" i="1"/>
  <c r="M1216" i="1"/>
  <c r="K1216" i="1"/>
  <c r="I1216" i="1"/>
  <c r="G1216" i="1"/>
  <c r="D1216" i="1"/>
  <c r="C1216" i="1"/>
  <c r="Q1213" i="1"/>
  <c r="O1213" i="1"/>
  <c r="M1213" i="1"/>
  <c r="K1213" i="1"/>
  <c r="I1213" i="1"/>
  <c r="G1213" i="1"/>
  <c r="D1213" i="1"/>
  <c r="C1213" i="1"/>
  <c r="Q1201" i="1"/>
  <c r="O1201" i="1"/>
  <c r="M1201" i="1"/>
  <c r="K1201" i="1"/>
  <c r="I1201" i="1"/>
  <c r="G1201" i="1"/>
  <c r="D1201" i="1"/>
  <c r="C1201" i="1"/>
  <c r="Q1208" i="1"/>
  <c r="O1208" i="1"/>
  <c r="M1208" i="1"/>
  <c r="K1208" i="1"/>
  <c r="I1208" i="1"/>
  <c r="G1208" i="1"/>
  <c r="D1208" i="1"/>
  <c r="C1208" i="1"/>
  <c r="Q1198" i="1"/>
  <c r="O1198" i="1"/>
  <c r="M1198" i="1"/>
  <c r="K1198" i="1"/>
  <c r="I1198" i="1"/>
  <c r="G1198" i="1"/>
  <c r="D1198" i="1"/>
  <c r="C1198" i="1"/>
  <c r="Q1195" i="1"/>
  <c r="O1195" i="1"/>
  <c r="M1195" i="1"/>
  <c r="K1195" i="1"/>
  <c r="I1195" i="1"/>
  <c r="G1195" i="1"/>
  <c r="D1195" i="1"/>
  <c r="C1195" i="1"/>
  <c r="Q1192" i="1"/>
  <c r="O1192" i="1"/>
  <c r="M1192" i="1"/>
  <c r="K1192" i="1"/>
  <c r="I1192" i="1"/>
  <c r="G1192" i="1"/>
  <c r="D1192" i="1"/>
  <c r="C1192" i="1"/>
  <c r="Q1189" i="1"/>
  <c r="O1189" i="1"/>
  <c r="M1189" i="1"/>
  <c r="K1189" i="1"/>
  <c r="I1189" i="1"/>
  <c r="G1189" i="1"/>
  <c r="D1189" i="1"/>
  <c r="C1189" i="1"/>
  <c r="Q1186" i="1"/>
  <c r="O1186" i="1"/>
  <c r="M1186" i="1"/>
  <c r="K1186" i="1"/>
  <c r="I1186" i="1"/>
  <c r="G1186" i="1"/>
  <c r="D1186" i="1"/>
  <c r="C1186" i="1"/>
  <c r="Q1183" i="1"/>
  <c r="O1183" i="1"/>
  <c r="M1183" i="1"/>
  <c r="K1183" i="1"/>
  <c r="I1183" i="1"/>
  <c r="G1183" i="1"/>
  <c r="D1183" i="1"/>
  <c r="C1183" i="1"/>
  <c r="Q1207" i="1"/>
  <c r="O1207" i="1"/>
  <c r="M1207" i="1"/>
  <c r="K1207" i="1"/>
  <c r="I1207" i="1"/>
  <c r="G1207" i="1"/>
  <c r="D1207" i="1"/>
  <c r="C1207" i="1"/>
  <c r="Q1180" i="1"/>
  <c r="O1180" i="1"/>
  <c r="M1180" i="1"/>
  <c r="K1180" i="1"/>
  <c r="I1180" i="1"/>
  <c r="G1180" i="1"/>
  <c r="D1180" i="1"/>
  <c r="C1180" i="1"/>
  <c r="Q1177" i="1"/>
  <c r="O1177" i="1"/>
  <c r="M1177" i="1"/>
  <c r="K1177" i="1"/>
  <c r="I1177" i="1"/>
  <c r="G1177" i="1"/>
  <c r="D1177" i="1"/>
  <c r="C1177" i="1"/>
  <c r="Q1174" i="1"/>
  <c r="O1174" i="1"/>
  <c r="M1174" i="1"/>
  <c r="K1174" i="1"/>
  <c r="I1174" i="1"/>
  <c r="G1174" i="1"/>
  <c r="D1174" i="1"/>
  <c r="C1174" i="1"/>
  <c r="Q1171" i="1"/>
  <c r="O1171" i="1"/>
  <c r="M1171" i="1"/>
  <c r="K1171" i="1"/>
  <c r="I1171" i="1"/>
  <c r="G1171" i="1"/>
  <c r="D1171" i="1"/>
  <c r="C1171" i="1"/>
  <c r="Q1206" i="1"/>
  <c r="O1206" i="1"/>
  <c r="M1206" i="1"/>
  <c r="K1206" i="1"/>
  <c r="I1206" i="1"/>
  <c r="G1206" i="1"/>
  <c r="D1206" i="1"/>
  <c r="C1206" i="1"/>
  <c r="Q1168" i="1"/>
  <c r="O1168" i="1"/>
  <c r="M1168" i="1"/>
  <c r="K1168" i="1"/>
  <c r="I1168" i="1"/>
  <c r="G1168" i="1"/>
  <c r="D1168" i="1"/>
  <c r="C1168" i="1"/>
  <c r="Q1165" i="1"/>
  <c r="O1165" i="1"/>
  <c r="M1165" i="1"/>
  <c r="K1165" i="1"/>
  <c r="I1165" i="1"/>
  <c r="G1165" i="1"/>
  <c r="D1165" i="1"/>
  <c r="C1165" i="1"/>
  <c r="Q1162" i="1"/>
  <c r="O1162" i="1"/>
  <c r="M1162" i="1"/>
  <c r="K1162" i="1"/>
  <c r="I1162" i="1"/>
  <c r="G1162" i="1"/>
  <c r="D1162" i="1"/>
  <c r="C1162" i="1"/>
  <c r="Q1159" i="1"/>
  <c r="O1159" i="1"/>
  <c r="M1159" i="1"/>
  <c r="K1159" i="1"/>
  <c r="I1159" i="1"/>
  <c r="G1159" i="1"/>
  <c r="D1159" i="1"/>
  <c r="C1159" i="1"/>
  <c r="Q1156" i="1"/>
  <c r="O1156" i="1"/>
  <c r="M1156" i="1"/>
  <c r="K1156" i="1"/>
  <c r="I1156" i="1"/>
  <c r="G1156" i="1"/>
  <c r="D1156" i="1"/>
  <c r="C1156" i="1"/>
  <c r="Q1153" i="1"/>
  <c r="O1153" i="1"/>
  <c r="M1153" i="1"/>
  <c r="K1153" i="1"/>
  <c r="I1153" i="1"/>
  <c r="G1153" i="1"/>
  <c r="D1153" i="1"/>
  <c r="C1153" i="1"/>
  <c r="Q1150" i="1"/>
  <c r="O1150" i="1"/>
  <c r="M1150" i="1"/>
  <c r="K1150" i="1"/>
  <c r="I1150" i="1"/>
  <c r="G1150" i="1"/>
  <c r="D1150" i="1"/>
  <c r="C1150" i="1"/>
  <c r="Q1147" i="1"/>
  <c r="O1147" i="1"/>
  <c r="M1147" i="1"/>
  <c r="K1147" i="1"/>
  <c r="I1147" i="1"/>
  <c r="G1147" i="1"/>
  <c r="D1147" i="1"/>
  <c r="C1147" i="1"/>
  <c r="Q1144" i="1"/>
  <c r="O1144" i="1"/>
  <c r="M1144" i="1"/>
  <c r="K1144" i="1"/>
  <c r="I1144" i="1"/>
  <c r="G1144" i="1"/>
  <c r="D1144" i="1"/>
  <c r="C1144" i="1"/>
  <c r="Q1141" i="1"/>
  <c r="O1141" i="1"/>
  <c r="M1141" i="1"/>
  <c r="K1141" i="1"/>
  <c r="I1141" i="1"/>
  <c r="G1141" i="1"/>
  <c r="D1141" i="1"/>
  <c r="C1141" i="1"/>
  <c r="Q1138" i="1"/>
  <c r="O1138" i="1"/>
  <c r="M1138" i="1"/>
  <c r="K1138" i="1"/>
  <c r="I1138" i="1"/>
  <c r="G1138" i="1"/>
  <c r="D1138" i="1"/>
  <c r="C1138" i="1"/>
  <c r="Q1135" i="1"/>
  <c r="O1135" i="1"/>
  <c r="M1135" i="1"/>
  <c r="K1135" i="1"/>
  <c r="I1135" i="1"/>
  <c r="G1135" i="1"/>
  <c r="D1135" i="1"/>
  <c r="C1135" i="1"/>
  <c r="Q1132" i="1"/>
  <c r="O1132" i="1"/>
  <c r="M1132" i="1"/>
  <c r="K1132" i="1"/>
  <c r="I1132" i="1"/>
  <c r="G1132" i="1"/>
  <c r="D1132" i="1"/>
  <c r="C1132" i="1"/>
  <c r="Q1129" i="1"/>
  <c r="O1129" i="1"/>
  <c r="M1129" i="1"/>
  <c r="K1129" i="1"/>
  <c r="I1129" i="1"/>
  <c r="G1129" i="1"/>
  <c r="D1129" i="1"/>
  <c r="C1129" i="1"/>
  <c r="Q1126" i="1"/>
  <c r="O1126" i="1"/>
  <c r="M1126" i="1"/>
  <c r="K1126" i="1"/>
  <c r="I1126" i="1"/>
  <c r="G1126" i="1"/>
  <c r="D1126" i="1"/>
  <c r="C1126" i="1"/>
  <c r="Q1123" i="1"/>
  <c r="O1123" i="1"/>
  <c r="M1123" i="1"/>
  <c r="K1123" i="1"/>
  <c r="I1123" i="1"/>
  <c r="G1123" i="1"/>
  <c r="D1123" i="1"/>
  <c r="C1123" i="1"/>
  <c r="Q1120" i="1"/>
  <c r="O1120" i="1"/>
  <c r="M1120" i="1"/>
  <c r="K1120" i="1"/>
  <c r="I1120" i="1"/>
  <c r="G1120" i="1"/>
  <c r="D1120" i="1"/>
  <c r="C1120" i="1"/>
  <c r="Q1117" i="1"/>
  <c r="O1117" i="1"/>
  <c r="M1117" i="1"/>
  <c r="K1117" i="1"/>
  <c r="I1117" i="1"/>
  <c r="G1117" i="1"/>
  <c r="D1117" i="1"/>
  <c r="C1117" i="1"/>
  <c r="Q1114" i="1"/>
  <c r="O1114" i="1"/>
  <c r="M1114" i="1"/>
  <c r="K1114" i="1"/>
  <c r="I1114" i="1"/>
  <c r="G1114" i="1"/>
  <c r="D1114" i="1"/>
  <c r="C1114" i="1"/>
  <c r="Q1111" i="1"/>
  <c r="O1111" i="1"/>
  <c r="M1111" i="1"/>
  <c r="K1111" i="1"/>
  <c r="I1111" i="1"/>
  <c r="G1111" i="1"/>
  <c r="D1111" i="1"/>
  <c r="C1111" i="1"/>
  <c r="Q1108" i="1"/>
  <c r="O1108" i="1"/>
  <c r="M1108" i="1"/>
  <c r="K1108" i="1"/>
  <c r="I1108" i="1"/>
  <c r="G1108" i="1"/>
  <c r="D1108" i="1"/>
  <c r="C1108" i="1"/>
  <c r="Q1105" i="1"/>
  <c r="O1105" i="1"/>
  <c r="M1105" i="1"/>
  <c r="K1105" i="1"/>
  <c r="I1105" i="1"/>
  <c r="G1105" i="1"/>
  <c r="D1105" i="1"/>
  <c r="C1105" i="1"/>
  <c r="Q1102" i="1"/>
  <c r="O1102" i="1"/>
  <c r="M1102" i="1"/>
  <c r="K1102" i="1"/>
  <c r="I1102" i="1"/>
  <c r="G1102" i="1"/>
  <c r="D1102" i="1"/>
  <c r="C1102" i="1"/>
  <c r="Q1099" i="1"/>
  <c r="O1099" i="1"/>
  <c r="M1099" i="1"/>
  <c r="K1099" i="1"/>
  <c r="I1099" i="1"/>
  <c r="G1099" i="1"/>
  <c r="D1099" i="1"/>
  <c r="C1099" i="1"/>
  <c r="Q1096" i="1"/>
  <c r="O1096" i="1"/>
  <c r="M1096" i="1"/>
  <c r="K1096" i="1"/>
  <c r="I1096" i="1"/>
  <c r="G1096" i="1"/>
  <c r="D1096" i="1"/>
  <c r="C1096" i="1"/>
  <c r="Q1093" i="1"/>
  <c r="O1093" i="1"/>
  <c r="M1093" i="1"/>
  <c r="K1093" i="1"/>
  <c r="I1093" i="1"/>
  <c r="G1093" i="1"/>
  <c r="D1093" i="1"/>
  <c r="C1093" i="1"/>
  <c r="Q1090" i="1"/>
  <c r="O1090" i="1"/>
  <c r="M1090" i="1"/>
  <c r="K1090" i="1"/>
  <c r="I1090" i="1"/>
  <c r="G1090" i="1"/>
  <c r="D1090" i="1"/>
  <c r="C1090" i="1"/>
  <c r="Q1087" i="1"/>
  <c r="O1087" i="1"/>
  <c r="M1087" i="1"/>
  <c r="K1087" i="1"/>
  <c r="I1087" i="1"/>
  <c r="G1087" i="1"/>
  <c r="D1087" i="1"/>
  <c r="C1087" i="1"/>
  <c r="Q1084" i="1"/>
  <c r="O1084" i="1"/>
  <c r="M1084" i="1"/>
  <c r="K1084" i="1"/>
  <c r="I1084" i="1"/>
  <c r="G1084" i="1"/>
  <c r="D1084" i="1"/>
  <c r="C1084" i="1"/>
  <c r="Q1081" i="1"/>
  <c r="O1081" i="1"/>
  <c r="M1081" i="1"/>
  <c r="K1081" i="1"/>
  <c r="I1081" i="1"/>
  <c r="G1081" i="1"/>
  <c r="D1081" i="1"/>
  <c r="C1081" i="1"/>
  <c r="Q1078" i="1"/>
  <c r="O1078" i="1"/>
  <c r="M1078" i="1"/>
  <c r="K1078" i="1"/>
  <c r="I1078" i="1"/>
  <c r="G1078" i="1"/>
  <c r="D1078" i="1"/>
  <c r="C1078" i="1"/>
  <c r="Q1075" i="1"/>
  <c r="O1075" i="1"/>
  <c r="M1075" i="1"/>
  <c r="K1075" i="1"/>
  <c r="I1075" i="1"/>
  <c r="G1075" i="1"/>
  <c r="D1075" i="1"/>
  <c r="C1075" i="1"/>
  <c r="Q1072" i="1"/>
  <c r="O1072" i="1"/>
  <c r="M1072" i="1"/>
  <c r="K1072" i="1"/>
  <c r="I1072" i="1"/>
  <c r="G1072" i="1"/>
  <c r="D1072" i="1"/>
  <c r="C1072" i="1"/>
  <c r="Q1069" i="1"/>
  <c r="O1069" i="1"/>
  <c r="M1069" i="1"/>
  <c r="K1069" i="1"/>
  <c r="I1069" i="1"/>
  <c r="G1069" i="1"/>
  <c r="D1069" i="1"/>
  <c r="C1069" i="1"/>
  <c r="Q1066" i="1"/>
  <c r="O1066" i="1"/>
  <c r="M1066" i="1"/>
  <c r="K1066" i="1"/>
  <c r="I1066" i="1"/>
  <c r="G1066" i="1"/>
  <c r="D1066" i="1"/>
  <c r="C1066" i="1"/>
  <c r="Q1063" i="1"/>
  <c r="O1063" i="1"/>
  <c r="M1063" i="1"/>
  <c r="K1063" i="1"/>
  <c r="I1063" i="1"/>
  <c r="G1063" i="1"/>
  <c r="D1063" i="1"/>
  <c r="C1063" i="1"/>
  <c r="Q1060" i="1"/>
  <c r="O1060" i="1"/>
  <c r="M1060" i="1"/>
  <c r="K1060" i="1"/>
  <c r="I1060" i="1"/>
  <c r="G1060" i="1"/>
  <c r="D1060" i="1"/>
  <c r="C1060" i="1"/>
  <c r="Q1057" i="1"/>
  <c r="O1057" i="1"/>
  <c r="M1057" i="1"/>
  <c r="K1057" i="1"/>
  <c r="I1057" i="1"/>
  <c r="G1057" i="1"/>
  <c r="D1057" i="1"/>
  <c r="C1057" i="1"/>
  <c r="Q1054" i="1"/>
  <c r="O1054" i="1"/>
  <c r="M1054" i="1"/>
  <c r="K1054" i="1"/>
  <c r="I1054" i="1"/>
  <c r="G1054" i="1"/>
  <c r="D1054" i="1"/>
  <c r="C1054" i="1"/>
  <c r="Q1051" i="1"/>
  <c r="O1051" i="1"/>
  <c r="M1051" i="1"/>
  <c r="K1051" i="1"/>
  <c r="I1051" i="1"/>
  <c r="G1051" i="1"/>
  <c r="D1051" i="1"/>
  <c r="C1051" i="1"/>
  <c r="Q1048" i="1"/>
  <c r="O1048" i="1"/>
  <c r="M1048" i="1"/>
  <c r="K1048" i="1"/>
  <c r="I1048" i="1"/>
  <c r="G1048" i="1"/>
  <c r="D1048" i="1"/>
  <c r="C1048" i="1"/>
  <c r="Q1045" i="1"/>
  <c r="O1045" i="1"/>
  <c r="M1045" i="1"/>
  <c r="K1045" i="1"/>
  <c r="I1045" i="1"/>
  <c r="G1045" i="1"/>
  <c r="D1045" i="1"/>
  <c r="C1045" i="1"/>
  <c r="Q1042" i="1"/>
  <c r="O1042" i="1"/>
  <c r="M1042" i="1"/>
  <c r="K1042" i="1"/>
  <c r="I1042" i="1"/>
  <c r="G1042" i="1"/>
  <c r="D1042" i="1"/>
  <c r="C1042" i="1"/>
  <c r="Q1039" i="1"/>
  <c r="O1039" i="1"/>
  <c r="M1039" i="1"/>
  <c r="K1039" i="1"/>
  <c r="I1039" i="1"/>
  <c r="G1039" i="1"/>
  <c r="D1039" i="1"/>
  <c r="C1039" i="1"/>
  <c r="Q1036" i="1"/>
  <c r="O1036" i="1"/>
  <c r="M1036" i="1"/>
  <c r="K1036" i="1"/>
  <c r="I1036" i="1"/>
  <c r="G1036" i="1"/>
  <c r="D1036" i="1"/>
  <c r="C1036" i="1"/>
  <c r="Q1033" i="1"/>
  <c r="O1033" i="1"/>
  <c r="M1033" i="1"/>
  <c r="K1033" i="1"/>
  <c r="I1033" i="1"/>
  <c r="G1033" i="1"/>
  <c r="D1033" i="1"/>
  <c r="C1033" i="1"/>
  <c r="Q1030" i="1"/>
  <c r="O1030" i="1"/>
  <c r="M1030" i="1"/>
  <c r="K1030" i="1"/>
  <c r="I1030" i="1"/>
  <c r="G1030" i="1"/>
  <c r="D1030" i="1"/>
  <c r="C1030" i="1"/>
  <c r="Q1027" i="1"/>
  <c r="O1027" i="1"/>
  <c r="M1027" i="1"/>
  <c r="K1027" i="1"/>
  <c r="I1027" i="1"/>
  <c r="G1027" i="1"/>
  <c r="D1027" i="1"/>
  <c r="C1027" i="1"/>
  <c r="Q1024" i="1"/>
  <c r="O1024" i="1"/>
  <c r="M1024" i="1"/>
  <c r="K1024" i="1"/>
  <c r="I1024" i="1"/>
  <c r="G1024" i="1"/>
  <c r="D1024" i="1"/>
  <c r="C1024" i="1"/>
  <c r="Q1021" i="1"/>
  <c r="O1021" i="1"/>
  <c r="M1021" i="1"/>
  <c r="K1021" i="1"/>
  <c r="I1021" i="1"/>
  <c r="G1021" i="1"/>
  <c r="D1021" i="1"/>
  <c r="C1021" i="1"/>
  <c r="Q1018" i="1"/>
  <c r="O1018" i="1"/>
  <c r="M1018" i="1"/>
  <c r="K1018" i="1"/>
  <c r="I1018" i="1"/>
  <c r="G1018" i="1"/>
  <c r="D1018" i="1"/>
  <c r="C1018" i="1"/>
  <c r="Q1015" i="1"/>
  <c r="O1015" i="1"/>
  <c r="M1015" i="1"/>
  <c r="K1015" i="1"/>
  <c r="I1015" i="1"/>
  <c r="G1015" i="1"/>
  <c r="D1015" i="1"/>
  <c r="C1015" i="1"/>
  <c r="Q1012" i="1"/>
  <c r="O1012" i="1"/>
  <c r="M1012" i="1"/>
  <c r="K1012" i="1"/>
  <c r="I1012" i="1"/>
  <c r="G1012" i="1"/>
  <c r="D1012" i="1"/>
  <c r="C1012" i="1"/>
  <c r="Q1009" i="1"/>
  <c r="O1009" i="1"/>
  <c r="M1009" i="1"/>
  <c r="K1009" i="1"/>
  <c r="I1009" i="1"/>
  <c r="G1009" i="1"/>
  <c r="D1009" i="1"/>
  <c r="C1009" i="1"/>
  <c r="Q1006" i="1"/>
  <c r="O1006" i="1"/>
  <c r="M1006" i="1"/>
  <c r="K1006" i="1"/>
  <c r="I1006" i="1"/>
  <c r="G1006" i="1"/>
  <c r="D1006" i="1"/>
  <c r="C1006" i="1"/>
  <c r="Q1003" i="1"/>
  <c r="O1003" i="1"/>
  <c r="M1003" i="1"/>
  <c r="K1003" i="1"/>
  <c r="I1003" i="1"/>
  <c r="G1003" i="1"/>
  <c r="D1003" i="1"/>
  <c r="C1003" i="1"/>
  <c r="Q1000" i="1"/>
  <c r="O1000" i="1"/>
  <c r="M1000" i="1"/>
  <c r="K1000" i="1"/>
  <c r="I1000" i="1"/>
  <c r="G1000" i="1"/>
  <c r="D1000" i="1"/>
  <c r="C1000" i="1"/>
  <c r="Q997" i="1"/>
  <c r="O997" i="1"/>
  <c r="M997" i="1"/>
  <c r="K997" i="1"/>
  <c r="I997" i="1"/>
  <c r="G997" i="1"/>
  <c r="D997" i="1"/>
  <c r="C997" i="1"/>
  <c r="Q994" i="1"/>
  <c r="O994" i="1"/>
  <c r="M994" i="1"/>
  <c r="K994" i="1"/>
  <c r="I994" i="1"/>
  <c r="G994" i="1"/>
  <c r="D994" i="1"/>
  <c r="C994" i="1"/>
  <c r="Q991" i="1"/>
  <c r="O991" i="1"/>
  <c r="M991" i="1"/>
  <c r="K991" i="1"/>
  <c r="I991" i="1"/>
  <c r="G991" i="1"/>
  <c r="D991" i="1"/>
  <c r="C991" i="1"/>
  <c r="Q988" i="1"/>
  <c r="O988" i="1"/>
  <c r="M988" i="1"/>
  <c r="K988" i="1"/>
  <c r="I988" i="1"/>
  <c r="G988" i="1"/>
  <c r="D988" i="1"/>
  <c r="C988" i="1"/>
  <c r="Q985" i="1"/>
  <c r="O985" i="1"/>
  <c r="M985" i="1"/>
  <c r="K985" i="1"/>
  <c r="I985" i="1"/>
  <c r="G985" i="1"/>
  <c r="D985" i="1"/>
  <c r="C985" i="1"/>
  <c r="Q982" i="1"/>
  <c r="O982" i="1"/>
  <c r="M982" i="1"/>
  <c r="K982" i="1"/>
  <c r="I982" i="1"/>
  <c r="G982" i="1"/>
  <c r="D982" i="1"/>
  <c r="C982" i="1"/>
  <c r="Q979" i="1"/>
  <c r="O979" i="1"/>
  <c r="M979" i="1"/>
  <c r="K979" i="1"/>
  <c r="I979" i="1"/>
  <c r="G979" i="1"/>
  <c r="D979" i="1"/>
  <c r="C979" i="1"/>
  <c r="Q976" i="1"/>
  <c r="O976" i="1"/>
  <c r="M976" i="1"/>
  <c r="K976" i="1"/>
  <c r="I976" i="1"/>
  <c r="G976" i="1"/>
  <c r="D976" i="1"/>
  <c r="C976" i="1"/>
  <c r="Q973" i="1"/>
  <c r="O973" i="1"/>
  <c r="M973" i="1"/>
  <c r="K973" i="1"/>
  <c r="I973" i="1"/>
  <c r="G973" i="1"/>
  <c r="D973" i="1"/>
  <c r="C973" i="1"/>
  <c r="Q970" i="1"/>
  <c r="O970" i="1"/>
  <c r="M970" i="1"/>
  <c r="K970" i="1"/>
  <c r="I970" i="1"/>
  <c r="G970" i="1"/>
  <c r="D970" i="1"/>
  <c r="C970" i="1"/>
  <c r="Q967" i="1"/>
  <c r="O967" i="1"/>
  <c r="M967" i="1"/>
  <c r="K967" i="1"/>
  <c r="I967" i="1"/>
  <c r="G967" i="1"/>
  <c r="D967" i="1"/>
  <c r="C967" i="1"/>
  <c r="Q964" i="1"/>
  <c r="O964" i="1"/>
  <c r="M964" i="1"/>
  <c r="K964" i="1"/>
  <c r="I964" i="1"/>
  <c r="G964" i="1"/>
  <c r="D964" i="1"/>
  <c r="C964" i="1"/>
  <c r="Q961" i="1"/>
  <c r="O961" i="1"/>
  <c r="M961" i="1"/>
  <c r="K961" i="1"/>
  <c r="I961" i="1"/>
  <c r="G961" i="1"/>
  <c r="D961" i="1"/>
  <c r="C961" i="1"/>
  <c r="Q958" i="1"/>
  <c r="O958" i="1"/>
  <c r="M958" i="1"/>
  <c r="K958" i="1"/>
  <c r="I958" i="1"/>
  <c r="G958" i="1"/>
  <c r="D958" i="1"/>
  <c r="C958" i="1"/>
  <c r="Q955" i="1"/>
  <c r="O955" i="1"/>
  <c r="M955" i="1"/>
  <c r="K955" i="1"/>
  <c r="I955" i="1"/>
  <c r="G955" i="1"/>
  <c r="D955" i="1"/>
  <c r="C955" i="1"/>
  <c r="Q952" i="1"/>
  <c r="O952" i="1"/>
  <c r="M952" i="1"/>
  <c r="K952" i="1"/>
  <c r="I952" i="1"/>
  <c r="G952" i="1"/>
  <c r="D952" i="1"/>
  <c r="C952" i="1"/>
  <c r="Q949" i="1"/>
  <c r="O949" i="1"/>
  <c r="M949" i="1"/>
  <c r="K949" i="1"/>
  <c r="I949" i="1"/>
  <c r="G949" i="1"/>
  <c r="D949" i="1"/>
  <c r="C949" i="1"/>
  <c r="Q946" i="1"/>
  <c r="O946" i="1"/>
  <c r="M946" i="1"/>
  <c r="K946" i="1"/>
  <c r="I946" i="1"/>
  <c r="G946" i="1"/>
  <c r="D946" i="1"/>
  <c r="C946" i="1"/>
  <c r="Q943" i="1"/>
  <c r="O943" i="1"/>
  <c r="M943" i="1"/>
  <c r="K943" i="1"/>
  <c r="I943" i="1"/>
  <c r="G943" i="1"/>
  <c r="D943" i="1"/>
  <c r="C943" i="1"/>
  <c r="Q940" i="1"/>
  <c r="O940" i="1"/>
  <c r="M940" i="1"/>
  <c r="K940" i="1"/>
  <c r="I940" i="1"/>
  <c r="G940" i="1"/>
  <c r="D940" i="1"/>
  <c r="C940" i="1"/>
  <c r="Q937" i="1"/>
  <c r="O937" i="1"/>
  <c r="M937" i="1"/>
  <c r="K937" i="1"/>
  <c r="I937" i="1"/>
  <c r="G937" i="1"/>
  <c r="D937" i="1"/>
  <c r="C937" i="1"/>
  <c r="Q934" i="1"/>
  <c r="O934" i="1"/>
  <c r="M934" i="1"/>
  <c r="K934" i="1"/>
  <c r="I934" i="1"/>
  <c r="G934" i="1"/>
  <c r="D934" i="1"/>
  <c r="C934" i="1"/>
  <c r="Q931" i="1"/>
  <c r="O931" i="1"/>
  <c r="M931" i="1"/>
  <c r="K931" i="1"/>
  <c r="I931" i="1"/>
  <c r="G931" i="1"/>
  <c r="D931" i="1"/>
  <c r="C931" i="1"/>
  <c r="Q928" i="1"/>
  <c r="O928" i="1"/>
  <c r="M928" i="1"/>
  <c r="K928" i="1"/>
  <c r="I928" i="1"/>
  <c r="G928" i="1"/>
  <c r="D928" i="1"/>
  <c r="C928" i="1"/>
  <c r="Q925" i="1"/>
  <c r="O925" i="1"/>
  <c r="M925" i="1"/>
  <c r="K925" i="1"/>
  <c r="I925" i="1"/>
  <c r="G925" i="1"/>
  <c r="D925" i="1"/>
  <c r="C925" i="1"/>
  <c r="Q922" i="1"/>
  <c r="O922" i="1"/>
  <c r="M922" i="1"/>
  <c r="K922" i="1"/>
  <c r="I922" i="1"/>
  <c r="G922" i="1"/>
  <c r="D922" i="1"/>
  <c r="C922" i="1"/>
  <c r="Q919" i="1"/>
  <c r="O919" i="1"/>
  <c r="M919" i="1"/>
  <c r="K919" i="1"/>
  <c r="I919" i="1"/>
  <c r="G919" i="1"/>
  <c r="D919" i="1"/>
  <c r="C919" i="1"/>
  <c r="Q916" i="1"/>
  <c r="O916" i="1"/>
  <c r="M916" i="1"/>
  <c r="K916" i="1"/>
  <c r="I916" i="1"/>
  <c r="G916" i="1"/>
  <c r="D916" i="1"/>
  <c r="C916" i="1"/>
  <c r="Q913" i="1"/>
  <c r="O913" i="1"/>
  <c r="M913" i="1"/>
  <c r="K913" i="1"/>
  <c r="I913" i="1"/>
  <c r="G913" i="1"/>
  <c r="D913" i="1"/>
  <c r="C913" i="1"/>
  <c r="Q910" i="1"/>
  <c r="O910" i="1"/>
  <c r="M910" i="1"/>
  <c r="K910" i="1"/>
  <c r="I910" i="1"/>
  <c r="G910" i="1"/>
  <c r="D910" i="1"/>
  <c r="C910" i="1"/>
  <c r="Q907" i="1"/>
  <c r="O907" i="1"/>
  <c r="M907" i="1"/>
  <c r="K907" i="1"/>
  <c r="I907" i="1"/>
  <c r="G907" i="1"/>
  <c r="D907" i="1"/>
  <c r="C907" i="1"/>
  <c r="Q904" i="1"/>
  <c r="O904" i="1"/>
  <c r="M904" i="1"/>
  <c r="K904" i="1"/>
  <c r="I904" i="1"/>
  <c r="G904" i="1"/>
  <c r="D904" i="1"/>
  <c r="C904" i="1"/>
  <c r="Q901" i="1"/>
  <c r="O901" i="1"/>
  <c r="M901" i="1"/>
  <c r="K901" i="1"/>
  <c r="I901" i="1"/>
  <c r="G901" i="1"/>
  <c r="D901" i="1"/>
  <c r="C901" i="1"/>
  <c r="Q898" i="1"/>
  <c r="O898" i="1"/>
  <c r="M898" i="1"/>
  <c r="K898" i="1"/>
  <c r="I898" i="1"/>
  <c r="G898" i="1"/>
  <c r="D898" i="1"/>
  <c r="C898" i="1"/>
  <c r="Q895" i="1"/>
  <c r="O895" i="1"/>
  <c r="M895" i="1"/>
  <c r="K895" i="1"/>
  <c r="I895" i="1"/>
  <c r="G895" i="1"/>
  <c r="D895" i="1"/>
  <c r="C895" i="1"/>
  <c r="Q892" i="1"/>
  <c r="O892" i="1"/>
  <c r="M892" i="1"/>
  <c r="K892" i="1"/>
  <c r="I892" i="1"/>
  <c r="G892" i="1"/>
  <c r="D892" i="1"/>
  <c r="C892" i="1"/>
  <c r="Q889" i="1"/>
  <c r="O889" i="1"/>
  <c r="M889" i="1"/>
  <c r="K889" i="1"/>
  <c r="I889" i="1"/>
  <c r="G889" i="1"/>
  <c r="D889" i="1"/>
  <c r="C889" i="1"/>
  <c r="Q886" i="1"/>
  <c r="O886" i="1"/>
  <c r="M886" i="1"/>
  <c r="K886" i="1"/>
  <c r="I886" i="1"/>
  <c r="G886" i="1"/>
  <c r="D886" i="1"/>
  <c r="C886" i="1"/>
  <c r="Q883" i="1"/>
  <c r="O883" i="1"/>
  <c r="M883" i="1"/>
  <c r="K883" i="1"/>
  <c r="I883" i="1"/>
  <c r="G883" i="1"/>
  <c r="D883" i="1"/>
  <c r="C883" i="1"/>
  <c r="Q880" i="1"/>
  <c r="O880" i="1"/>
  <c r="M880" i="1"/>
  <c r="K880" i="1"/>
  <c r="I880" i="1"/>
  <c r="G880" i="1"/>
  <c r="D880" i="1"/>
  <c r="C880" i="1"/>
  <c r="Q877" i="1"/>
  <c r="O877" i="1"/>
  <c r="M877" i="1"/>
  <c r="K877" i="1"/>
  <c r="I877" i="1"/>
  <c r="G877" i="1"/>
  <c r="D877" i="1"/>
  <c r="C877" i="1"/>
  <c r="Q874" i="1"/>
  <c r="O874" i="1"/>
  <c r="M874" i="1"/>
  <c r="K874" i="1"/>
  <c r="I874" i="1"/>
  <c r="G874" i="1"/>
  <c r="D874" i="1"/>
  <c r="C874" i="1"/>
  <c r="Q871" i="1"/>
  <c r="O871" i="1"/>
  <c r="M871" i="1"/>
  <c r="K871" i="1"/>
  <c r="I871" i="1"/>
  <c r="G871" i="1"/>
  <c r="D871" i="1"/>
  <c r="C871" i="1"/>
  <c r="Q868" i="1"/>
  <c r="O868" i="1"/>
  <c r="M868" i="1"/>
  <c r="K868" i="1"/>
  <c r="I868" i="1"/>
  <c r="G868" i="1"/>
  <c r="D868" i="1"/>
  <c r="C868" i="1"/>
  <c r="Q865" i="1"/>
  <c r="O865" i="1"/>
  <c r="M865" i="1"/>
  <c r="K865" i="1"/>
  <c r="I865" i="1"/>
  <c r="G865" i="1"/>
  <c r="D865" i="1"/>
  <c r="C865" i="1"/>
  <c r="Q862" i="1"/>
  <c r="O862" i="1"/>
  <c r="M862" i="1"/>
  <c r="K862" i="1"/>
  <c r="I862" i="1"/>
  <c r="G862" i="1"/>
  <c r="D862" i="1"/>
  <c r="C862" i="1"/>
  <c r="Q859" i="1"/>
  <c r="O859" i="1"/>
  <c r="M859" i="1"/>
  <c r="K859" i="1"/>
  <c r="I859" i="1"/>
  <c r="G859" i="1"/>
  <c r="D859" i="1"/>
  <c r="C859" i="1"/>
  <c r="Q856" i="1"/>
  <c r="O856" i="1"/>
  <c r="M856" i="1"/>
  <c r="K856" i="1"/>
  <c r="I856" i="1"/>
  <c r="G856" i="1"/>
  <c r="D856" i="1"/>
  <c r="C856" i="1"/>
  <c r="Q853" i="1"/>
  <c r="O853" i="1"/>
  <c r="M853" i="1"/>
  <c r="K853" i="1"/>
  <c r="I853" i="1"/>
  <c r="G853" i="1"/>
  <c r="D853" i="1"/>
  <c r="C853" i="1"/>
  <c r="Q850" i="1"/>
  <c r="O850" i="1"/>
  <c r="M850" i="1"/>
  <c r="K850" i="1"/>
  <c r="I850" i="1"/>
  <c r="G850" i="1"/>
  <c r="D850" i="1"/>
  <c r="C850" i="1"/>
  <c r="Q847" i="1"/>
  <c r="O847" i="1"/>
  <c r="M847" i="1"/>
  <c r="K847" i="1"/>
  <c r="I847" i="1"/>
  <c r="G847" i="1"/>
  <c r="D847" i="1"/>
  <c r="C847" i="1"/>
  <c r="Q844" i="1"/>
  <c r="O844" i="1"/>
  <c r="M844" i="1"/>
  <c r="K844" i="1"/>
  <c r="I844" i="1"/>
  <c r="G844" i="1"/>
  <c r="D844" i="1"/>
  <c r="C844" i="1"/>
  <c r="Q841" i="1"/>
  <c r="O841" i="1"/>
  <c r="M841" i="1"/>
  <c r="K841" i="1"/>
  <c r="I841" i="1"/>
  <c r="G841" i="1"/>
  <c r="D841" i="1"/>
  <c r="C841" i="1"/>
  <c r="Q838" i="1"/>
  <c r="O838" i="1"/>
  <c r="M838" i="1"/>
  <c r="K838" i="1"/>
  <c r="I838" i="1"/>
  <c r="G838" i="1"/>
  <c r="D838" i="1"/>
  <c r="C838" i="1"/>
  <c r="Q835" i="1"/>
  <c r="O835" i="1"/>
  <c r="M835" i="1"/>
  <c r="K835" i="1"/>
  <c r="I835" i="1"/>
  <c r="G835" i="1"/>
  <c r="D835" i="1"/>
  <c r="C835" i="1"/>
  <c r="Q832" i="1"/>
  <c r="O832" i="1"/>
  <c r="M832" i="1"/>
  <c r="K832" i="1"/>
  <c r="I832" i="1"/>
  <c r="G832" i="1"/>
  <c r="D832" i="1"/>
  <c r="C832" i="1"/>
  <c r="Q829" i="1"/>
  <c r="O829" i="1"/>
  <c r="M829" i="1"/>
  <c r="K829" i="1"/>
  <c r="I829" i="1"/>
  <c r="G829" i="1"/>
  <c r="D829" i="1"/>
  <c r="C829" i="1"/>
  <c r="Q826" i="1"/>
  <c r="O826" i="1"/>
  <c r="M826" i="1"/>
  <c r="K826" i="1"/>
  <c r="I826" i="1"/>
  <c r="G826" i="1"/>
  <c r="D826" i="1"/>
  <c r="C826" i="1"/>
  <c r="Q823" i="1"/>
  <c r="O823" i="1"/>
  <c r="M823" i="1"/>
  <c r="K823" i="1"/>
  <c r="I823" i="1"/>
  <c r="G823" i="1"/>
  <c r="D823" i="1"/>
  <c r="C823" i="1"/>
  <c r="Q820" i="1"/>
  <c r="O820" i="1"/>
  <c r="M820" i="1"/>
  <c r="K820" i="1"/>
  <c r="I820" i="1"/>
  <c r="G820" i="1"/>
  <c r="D820" i="1"/>
  <c r="C820" i="1"/>
  <c r="Q817" i="1"/>
  <c r="O817" i="1"/>
  <c r="M817" i="1"/>
  <c r="K817" i="1"/>
  <c r="I817" i="1"/>
  <c r="G817" i="1"/>
  <c r="D817" i="1"/>
  <c r="C817" i="1"/>
  <c r="Q814" i="1"/>
  <c r="O814" i="1"/>
  <c r="M814" i="1"/>
  <c r="K814" i="1"/>
  <c r="I814" i="1"/>
  <c r="G814" i="1"/>
  <c r="D814" i="1"/>
  <c r="C814" i="1"/>
  <c r="Q811" i="1"/>
  <c r="O811" i="1"/>
  <c r="M811" i="1"/>
  <c r="K811" i="1"/>
  <c r="I811" i="1"/>
  <c r="G811" i="1"/>
  <c r="D811" i="1"/>
  <c r="C811" i="1"/>
  <c r="Q808" i="1"/>
  <c r="O808" i="1"/>
  <c r="M808" i="1"/>
  <c r="K808" i="1"/>
  <c r="I808" i="1"/>
  <c r="G808" i="1"/>
  <c r="D808" i="1"/>
  <c r="C808" i="1"/>
  <c r="Q805" i="1"/>
  <c r="O805" i="1"/>
  <c r="M805" i="1"/>
  <c r="K805" i="1"/>
  <c r="I805" i="1"/>
  <c r="G805" i="1"/>
  <c r="D805" i="1"/>
  <c r="C805" i="1"/>
  <c r="Q802" i="1"/>
  <c r="O802" i="1"/>
  <c r="M802" i="1"/>
  <c r="K802" i="1"/>
  <c r="I802" i="1"/>
  <c r="G802" i="1"/>
  <c r="D802" i="1"/>
  <c r="C802" i="1"/>
  <c r="Q799" i="1"/>
  <c r="O799" i="1"/>
  <c r="M799" i="1"/>
  <c r="K799" i="1"/>
  <c r="I799" i="1"/>
  <c r="G799" i="1"/>
  <c r="D799" i="1"/>
  <c r="C799" i="1"/>
  <c r="Q796" i="1"/>
  <c r="O796" i="1"/>
  <c r="M796" i="1"/>
  <c r="K796" i="1"/>
  <c r="I796" i="1"/>
  <c r="G796" i="1"/>
  <c r="D796" i="1"/>
  <c r="C796" i="1"/>
  <c r="Q793" i="1"/>
  <c r="O793" i="1"/>
  <c r="M793" i="1"/>
  <c r="K793" i="1"/>
  <c r="I793" i="1"/>
  <c r="G793" i="1"/>
  <c r="D793" i="1"/>
  <c r="C793" i="1"/>
  <c r="Q790" i="1"/>
  <c r="O790" i="1"/>
  <c r="M790" i="1"/>
  <c r="K790" i="1"/>
  <c r="I790" i="1"/>
  <c r="G790" i="1"/>
  <c r="D790" i="1"/>
  <c r="C790" i="1"/>
  <c r="Q787" i="1"/>
  <c r="O787" i="1"/>
  <c r="M787" i="1"/>
  <c r="K787" i="1"/>
  <c r="I787" i="1"/>
  <c r="G787" i="1"/>
  <c r="D787" i="1"/>
  <c r="C787" i="1"/>
  <c r="Q784" i="1"/>
  <c r="O784" i="1"/>
  <c r="M784" i="1"/>
  <c r="K784" i="1"/>
  <c r="I784" i="1"/>
  <c r="G784" i="1"/>
  <c r="D784" i="1"/>
  <c r="C784" i="1"/>
  <c r="Q781" i="1"/>
  <c r="O781" i="1"/>
  <c r="M781" i="1"/>
  <c r="K781" i="1"/>
  <c r="I781" i="1"/>
  <c r="G781" i="1"/>
  <c r="D781" i="1"/>
  <c r="C781" i="1"/>
  <c r="Q778" i="1"/>
  <c r="O778" i="1"/>
  <c r="M778" i="1"/>
  <c r="K778" i="1"/>
  <c r="I778" i="1"/>
  <c r="G778" i="1"/>
  <c r="D778" i="1"/>
  <c r="C778" i="1"/>
  <c r="Q775" i="1"/>
  <c r="O775" i="1"/>
  <c r="M775" i="1"/>
  <c r="K775" i="1"/>
  <c r="I775" i="1"/>
  <c r="G775" i="1"/>
  <c r="D775" i="1"/>
  <c r="C775" i="1"/>
  <c r="Q772" i="1"/>
  <c r="O772" i="1"/>
  <c r="M772" i="1"/>
  <c r="K772" i="1"/>
  <c r="I772" i="1"/>
  <c r="G772" i="1"/>
  <c r="D772" i="1"/>
  <c r="C772" i="1"/>
  <c r="Q769" i="1"/>
  <c r="O769" i="1"/>
  <c r="M769" i="1"/>
  <c r="K769" i="1"/>
  <c r="I769" i="1"/>
  <c r="G769" i="1"/>
  <c r="D769" i="1"/>
  <c r="C769" i="1"/>
  <c r="Q766" i="1"/>
  <c r="O766" i="1"/>
  <c r="M766" i="1"/>
  <c r="K766" i="1"/>
  <c r="I766" i="1"/>
  <c r="G766" i="1"/>
  <c r="D766" i="1"/>
  <c r="C766" i="1"/>
  <c r="Q763" i="1"/>
  <c r="O763" i="1"/>
  <c r="M763" i="1"/>
  <c r="K763" i="1"/>
  <c r="I763" i="1"/>
  <c r="G763" i="1"/>
  <c r="D763" i="1"/>
  <c r="C763" i="1"/>
  <c r="Q760" i="1"/>
  <c r="O760" i="1"/>
  <c r="M760" i="1"/>
  <c r="K760" i="1"/>
  <c r="I760" i="1"/>
  <c r="G760" i="1"/>
  <c r="D760" i="1"/>
  <c r="C760" i="1"/>
  <c r="Q757" i="1"/>
  <c r="O757" i="1"/>
  <c r="M757" i="1"/>
  <c r="K757" i="1"/>
  <c r="I757" i="1"/>
  <c r="G757" i="1"/>
  <c r="D757" i="1"/>
  <c r="C757" i="1"/>
  <c r="Q754" i="1"/>
  <c r="O754" i="1"/>
  <c r="M754" i="1"/>
  <c r="K754" i="1"/>
  <c r="I754" i="1"/>
  <c r="G754" i="1"/>
  <c r="D754" i="1"/>
  <c r="C754" i="1"/>
  <c r="Q751" i="1"/>
  <c r="O751" i="1"/>
  <c r="M751" i="1"/>
  <c r="K751" i="1"/>
  <c r="I751" i="1"/>
  <c r="G751" i="1"/>
  <c r="D751" i="1"/>
  <c r="C751" i="1"/>
  <c r="Q748" i="1"/>
  <c r="O748" i="1"/>
  <c r="M748" i="1"/>
  <c r="K748" i="1"/>
  <c r="I748" i="1"/>
  <c r="G748" i="1"/>
  <c r="D748" i="1"/>
  <c r="C748" i="1"/>
  <c r="Q745" i="1"/>
  <c r="O745" i="1"/>
  <c r="M745" i="1"/>
  <c r="K745" i="1"/>
  <c r="I745" i="1"/>
  <c r="G745" i="1"/>
  <c r="D745" i="1"/>
  <c r="C745" i="1"/>
  <c r="Q742" i="1"/>
  <c r="O742" i="1"/>
  <c r="M742" i="1"/>
  <c r="K742" i="1"/>
  <c r="I742" i="1"/>
  <c r="G742" i="1"/>
  <c r="D742" i="1"/>
  <c r="C742" i="1"/>
  <c r="Q739" i="1"/>
  <c r="O739" i="1"/>
  <c r="M739" i="1"/>
  <c r="K739" i="1"/>
  <c r="I739" i="1"/>
  <c r="G739" i="1"/>
  <c r="D739" i="1"/>
  <c r="C739" i="1"/>
  <c r="Q736" i="1"/>
  <c r="O736" i="1"/>
  <c r="M736" i="1"/>
  <c r="K736" i="1"/>
  <c r="I736" i="1"/>
  <c r="G736" i="1"/>
  <c r="D736" i="1"/>
  <c r="C736" i="1"/>
  <c r="Q733" i="1"/>
  <c r="O733" i="1"/>
  <c r="M733" i="1"/>
  <c r="K733" i="1"/>
  <c r="I733" i="1"/>
  <c r="G733" i="1"/>
  <c r="D733" i="1"/>
  <c r="C733" i="1"/>
  <c r="Q730" i="1"/>
  <c r="O730" i="1"/>
  <c r="M730" i="1"/>
  <c r="K730" i="1"/>
  <c r="I730" i="1"/>
  <c r="G730" i="1"/>
  <c r="D730" i="1"/>
  <c r="C730" i="1"/>
  <c r="Q727" i="1"/>
  <c r="O727" i="1"/>
  <c r="M727" i="1"/>
  <c r="K727" i="1"/>
  <c r="I727" i="1"/>
  <c r="G727" i="1"/>
  <c r="D727" i="1"/>
  <c r="C727" i="1"/>
  <c r="Q724" i="1"/>
  <c r="O724" i="1"/>
  <c r="M724" i="1"/>
  <c r="K724" i="1"/>
  <c r="I724" i="1"/>
  <c r="G724" i="1"/>
  <c r="D724" i="1"/>
  <c r="C724" i="1"/>
  <c r="Q721" i="1"/>
  <c r="O721" i="1"/>
  <c r="M721" i="1"/>
  <c r="K721" i="1"/>
  <c r="I721" i="1"/>
  <c r="G721" i="1"/>
  <c r="D721" i="1"/>
  <c r="C721" i="1"/>
  <c r="Q718" i="1"/>
  <c r="O718" i="1"/>
  <c r="M718" i="1"/>
  <c r="K718" i="1"/>
  <c r="I718" i="1"/>
  <c r="G718" i="1"/>
  <c r="D718" i="1"/>
  <c r="C718" i="1"/>
  <c r="Q715" i="1"/>
  <c r="O715" i="1"/>
  <c r="M715" i="1"/>
  <c r="K715" i="1"/>
  <c r="I715" i="1"/>
  <c r="G715" i="1"/>
  <c r="D715" i="1"/>
  <c r="C715" i="1"/>
  <c r="Q712" i="1"/>
  <c r="O712" i="1"/>
  <c r="M712" i="1"/>
  <c r="K712" i="1"/>
  <c r="I712" i="1"/>
  <c r="G712" i="1"/>
  <c r="D712" i="1"/>
  <c r="C712" i="1"/>
  <c r="Q709" i="1"/>
  <c r="O709" i="1"/>
  <c r="M709" i="1"/>
  <c r="K709" i="1"/>
  <c r="I709" i="1"/>
  <c r="G709" i="1"/>
  <c r="D709" i="1"/>
  <c r="C709" i="1"/>
  <c r="Q706" i="1"/>
  <c r="O706" i="1"/>
  <c r="M706" i="1"/>
  <c r="K706" i="1"/>
  <c r="I706" i="1"/>
  <c r="G706" i="1"/>
  <c r="D706" i="1"/>
  <c r="C706" i="1"/>
  <c r="Q703" i="1"/>
  <c r="O703" i="1"/>
  <c r="M703" i="1"/>
  <c r="K703" i="1"/>
  <c r="I703" i="1"/>
  <c r="G703" i="1"/>
  <c r="D703" i="1"/>
  <c r="C703" i="1"/>
  <c r="Q700" i="1"/>
  <c r="O700" i="1"/>
  <c r="M700" i="1"/>
  <c r="K700" i="1"/>
  <c r="I700" i="1"/>
  <c r="G700" i="1"/>
  <c r="D700" i="1"/>
  <c r="C700" i="1"/>
  <c r="Q697" i="1"/>
  <c r="O697" i="1"/>
  <c r="M697" i="1"/>
  <c r="K697" i="1"/>
  <c r="I697" i="1"/>
  <c r="G697" i="1"/>
  <c r="D697" i="1"/>
  <c r="C697" i="1"/>
  <c r="Q694" i="1"/>
  <c r="O694" i="1"/>
  <c r="M694" i="1"/>
  <c r="K694" i="1"/>
  <c r="I694" i="1"/>
  <c r="G694" i="1"/>
  <c r="D694" i="1"/>
  <c r="C694" i="1"/>
  <c r="Q691" i="1"/>
  <c r="O691" i="1"/>
  <c r="M691" i="1"/>
  <c r="K691" i="1"/>
  <c r="I691" i="1"/>
  <c r="G691" i="1"/>
  <c r="D691" i="1"/>
  <c r="C691" i="1"/>
  <c r="Q688" i="1"/>
  <c r="O688" i="1"/>
  <c r="M688" i="1"/>
  <c r="K688" i="1"/>
  <c r="I688" i="1"/>
  <c r="G688" i="1"/>
  <c r="D688" i="1"/>
  <c r="C688" i="1"/>
  <c r="Q685" i="1"/>
  <c r="O685" i="1"/>
  <c r="M685" i="1"/>
  <c r="K685" i="1"/>
  <c r="I685" i="1"/>
  <c r="G685" i="1"/>
  <c r="D685" i="1"/>
  <c r="C685" i="1"/>
  <c r="Q682" i="1"/>
  <c r="O682" i="1"/>
  <c r="M682" i="1"/>
  <c r="K682" i="1"/>
  <c r="I682" i="1"/>
  <c r="G682" i="1"/>
  <c r="D682" i="1"/>
  <c r="C682" i="1"/>
  <c r="Q679" i="1"/>
  <c r="O679" i="1"/>
  <c r="M679" i="1"/>
  <c r="K679" i="1"/>
  <c r="I679" i="1"/>
  <c r="G679" i="1"/>
  <c r="D679" i="1"/>
  <c r="C679" i="1"/>
  <c r="Q676" i="1"/>
  <c r="O676" i="1"/>
  <c r="M676" i="1"/>
  <c r="K676" i="1"/>
  <c r="I676" i="1"/>
  <c r="G676" i="1"/>
  <c r="D676" i="1"/>
  <c r="C676" i="1"/>
  <c r="Q673" i="1"/>
  <c r="O673" i="1"/>
  <c r="M673" i="1"/>
  <c r="K673" i="1"/>
  <c r="I673" i="1"/>
  <c r="G673" i="1"/>
  <c r="D673" i="1"/>
  <c r="C673" i="1"/>
  <c r="Q670" i="1"/>
  <c r="O670" i="1"/>
  <c r="M670" i="1"/>
  <c r="K670" i="1"/>
  <c r="I670" i="1"/>
  <c r="G670" i="1"/>
  <c r="D670" i="1"/>
  <c r="C670" i="1"/>
  <c r="Q667" i="1"/>
  <c r="O667" i="1"/>
  <c r="M667" i="1"/>
  <c r="K667" i="1"/>
  <c r="I667" i="1"/>
  <c r="G667" i="1"/>
  <c r="D667" i="1"/>
  <c r="C667" i="1"/>
  <c r="Q664" i="1"/>
  <c r="O664" i="1"/>
  <c r="M664" i="1"/>
  <c r="K664" i="1"/>
  <c r="I664" i="1"/>
  <c r="G664" i="1"/>
  <c r="D664" i="1"/>
  <c r="C664" i="1"/>
  <c r="Q661" i="1"/>
  <c r="O661" i="1"/>
  <c r="M661" i="1"/>
  <c r="K661" i="1"/>
  <c r="I661" i="1"/>
  <c r="G661" i="1"/>
  <c r="D661" i="1"/>
  <c r="C661" i="1"/>
  <c r="Q658" i="1"/>
  <c r="O658" i="1"/>
  <c r="M658" i="1"/>
  <c r="K658" i="1"/>
  <c r="I658" i="1"/>
  <c r="G658" i="1"/>
  <c r="D658" i="1"/>
  <c r="C658" i="1"/>
  <c r="Q655" i="1"/>
  <c r="O655" i="1"/>
  <c r="M655" i="1"/>
  <c r="K655" i="1"/>
  <c r="I655" i="1"/>
  <c r="G655" i="1"/>
  <c r="D655" i="1"/>
  <c r="C655" i="1"/>
  <c r="Q652" i="1"/>
  <c r="O652" i="1"/>
  <c r="M652" i="1"/>
  <c r="K652" i="1"/>
  <c r="I652" i="1"/>
  <c r="G652" i="1"/>
  <c r="D652" i="1"/>
  <c r="C652" i="1"/>
  <c r="Q649" i="1"/>
  <c r="O649" i="1"/>
  <c r="M649" i="1"/>
  <c r="K649" i="1"/>
  <c r="I649" i="1"/>
  <c r="G649" i="1"/>
  <c r="D649" i="1"/>
  <c r="C649" i="1"/>
  <c r="Q646" i="1"/>
  <c r="O646" i="1"/>
  <c r="M646" i="1"/>
  <c r="K646" i="1"/>
  <c r="I646" i="1"/>
  <c r="G646" i="1"/>
  <c r="D646" i="1"/>
  <c r="C646" i="1"/>
  <c r="Q643" i="1"/>
  <c r="O643" i="1"/>
  <c r="M643" i="1"/>
  <c r="K643" i="1"/>
  <c r="I643" i="1"/>
  <c r="G643" i="1"/>
  <c r="D643" i="1"/>
  <c r="C643" i="1"/>
  <c r="Q640" i="1"/>
  <c r="O640" i="1"/>
  <c r="M640" i="1"/>
  <c r="K640" i="1"/>
  <c r="I640" i="1"/>
  <c r="G640" i="1"/>
  <c r="D640" i="1"/>
  <c r="C640" i="1"/>
  <c r="Q637" i="1"/>
  <c r="O637" i="1"/>
  <c r="M637" i="1"/>
  <c r="K637" i="1"/>
  <c r="I637" i="1"/>
  <c r="G637" i="1"/>
  <c r="D637" i="1"/>
  <c r="C637" i="1"/>
  <c r="Q634" i="1"/>
  <c r="O634" i="1"/>
  <c r="M634" i="1"/>
  <c r="K634" i="1"/>
  <c r="I634" i="1"/>
  <c r="G634" i="1"/>
  <c r="D634" i="1"/>
  <c r="C634" i="1"/>
  <c r="Q631" i="1"/>
  <c r="O631" i="1"/>
  <c r="M631" i="1"/>
  <c r="K631" i="1"/>
  <c r="I631" i="1"/>
  <c r="G631" i="1"/>
  <c r="D631" i="1"/>
  <c r="C631" i="1"/>
  <c r="Q628" i="1"/>
  <c r="O628" i="1"/>
  <c r="M628" i="1"/>
  <c r="K628" i="1"/>
  <c r="I628" i="1"/>
  <c r="G628" i="1"/>
  <c r="D628" i="1"/>
  <c r="C628" i="1"/>
  <c r="Q625" i="1"/>
  <c r="O625" i="1"/>
  <c r="M625" i="1"/>
  <c r="K625" i="1"/>
  <c r="I625" i="1"/>
  <c r="G625" i="1"/>
  <c r="D625" i="1"/>
  <c r="C625" i="1"/>
  <c r="Q622" i="1"/>
  <c r="O622" i="1"/>
  <c r="M622" i="1"/>
  <c r="K622" i="1"/>
  <c r="I622" i="1"/>
  <c r="G622" i="1"/>
  <c r="D622" i="1"/>
  <c r="C622" i="1"/>
  <c r="Q619" i="1"/>
  <c r="O619" i="1"/>
  <c r="M619" i="1"/>
  <c r="K619" i="1"/>
  <c r="I619" i="1"/>
  <c r="G619" i="1"/>
  <c r="D619" i="1"/>
  <c r="C619" i="1"/>
  <c r="Q616" i="1"/>
  <c r="O616" i="1"/>
  <c r="M616" i="1"/>
  <c r="K616" i="1"/>
  <c r="I616" i="1"/>
  <c r="G616" i="1"/>
  <c r="D616" i="1"/>
  <c r="C616" i="1"/>
  <c r="Q613" i="1"/>
  <c r="O613" i="1"/>
  <c r="M613" i="1"/>
  <c r="K613" i="1"/>
  <c r="I613" i="1"/>
  <c r="G613" i="1"/>
  <c r="D613" i="1"/>
  <c r="C613" i="1"/>
  <c r="Q610" i="1"/>
  <c r="O610" i="1"/>
  <c r="M610" i="1"/>
  <c r="K610" i="1"/>
  <c r="I610" i="1"/>
  <c r="G610" i="1"/>
  <c r="D610" i="1"/>
  <c r="C610" i="1"/>
  <c r="Q607" i="1"/>
  <c r="O607" i="1"/>
  <c r="M607" i="1"/>
  <c r="K607" i="1"/>
  <c r="I607" i="1"/>
  <c r="G607" i="1"/>
  <c r="D607" i="1"/>
  <c r="C607" i="1"/>
  <c r="Q604" i="1"/>
  <c r="O604" i="1"/>
  <c r="M604" i="1"/>
  <c r="K604" i="1"/>
  <c r="I604" i="1"/>
  <c r="G604" i="1"/>
  <c r="D604" i="1"/>
  <c r="C604" i="1"/>
  <c r="Q601" i="1"/>
  <c r="O601" i="1"/>
  <c r="M601" i="1"/>
  <c r="K601" i="1"/>
  <c r="I601" i="1"/>
  <c r="G601" i="1"/>
  <c r="D601" i="1"/>
  <c r="C601" i="1"/>
  <c r="Q598" i="1"/>
  <c r="O598" i="1"/>
  <c r="M598" i="1"/>
  <c r="K598" i="1"/>
  <c r="I598" i="1"/>
  <c r="G598" i="1"/>
  <c r="D598" i="1"/>
  <c r="C598" i="1"/>
  <c r="Q595" i="1"/>
  <c r="O595" i="1"/>
  <c r="M595" i="1"/>
  <c r="K595" i="1"/>
  <c r="I595" i="1"/>
  <c r="G595" i="1"/>
  <c r="D595" i="1"/>
  <c r="C595" i="1"/>
  <c r="Q592" i="1"/>
  <c r="O592" i="1"/>
  <c r="M592" i="1"/>
  <c r="K592" i="1"/>
  <c r="I592" i="1"/>
  <c r="G592" i="1"/>
  <c r="D592" i="1"/>
  <c r="C592" i="1"/>
  <c r="Q589" i="1"/>
  <c r="O589" i="1"/>
  <c r="M589" i="1"/>
  <c r="K589" i="1"/>
  <c r="I589" i="1"/>
  <c r="G589" i="1"/>
  <c r="D589" i="1"/>
  <c r="C589" i="1"/>
  <c r="Q586" i="1"/>
  <c r="O586" i="1"/>
  <c r="M586" i="1"/>
  <c r="K586" i="1"/>
  <c r="I586" i="1"/>
  <c r="G586" i="1"/>
  <c r="D586" i="1"/>
  <c r="C586" i="1"/>
  <c r="Q583" i="1"/>
  <c r="O583" i="1"/>
  <c r="M583" i="1"/>
  <c r="K583" i="1"/>
  <c r="I583" i="1"/>
  <c r="G583" i="1"/>
  <c r="D583" i="1"/>
  <c r="C583" i="1"/>
  <c r="Q580" i="1"/>
  <c r="O580" i="1"/>
  <c r="M580" i="1"/>
  <c r="K580" i="1"/>
  <c r="I580" i="1"/>
  <c r="G580" i="1"/>
  <c r="D580" i="1"/>
  <c r="C580" i="1"/>
  <c r="Q577" i="1"/>
  <c r="O577" i="1"/>
  <c r="M577" i="1"/>
  <c r="K577" i="1"/>
  <c r="I577" i="1"/>
  <c r="G577" i="1"/>
  <c r="D577" i="1"/>
  <c r="C577" i="1"/>
  <c r="Q574" i="1"/>
  <c r="O574" i="1"/>
  <c r="M574" i="1"/>
  <c r="K574" i="1"/>
  <c r="I574" i="1"/>
  <c r="G574" i="1"/>
  <c r="D574" i="1"/>
  <c r="C574" i="1"/>
  <c r="Q571" i="1"/>
  <c r="O571" i="1"/>
  <c r="M571" i="1"/>
  <c r="K571" i="1"/>
  <c r="I571" i="1"/>
  <c r="G571" i="1"/>
  <c r="D571" i="1"/>
  <c r="C571" i="1"/>
  <c r="Q568" i="1"/>
  <c r="O568" i="1"/>
  <c r="M568" i="1"/>
  <c r="K568" i="1"/>
  <c r="I568" i="1"/>
  <c r="G568" i="1"/>
  <c r="D568" i="1"/>
  <c r="C568" i="1"/>
  <c r="Q565" i="1"/>
  <c r="O565" i="1"/>
  <c r="M565" i="1"/>
  <c r="K565" i="1"/>
  <c r="I565" i="1"/>
  <c r="G565" i="1"/>
  <c r="D565" i="1"/>
  <c r="C565" i="1"/>
  <c r="Q562" i="1"/>
  <c r="O562" i="1"/>
  <c r="M562" i="1"/>
  <c r="K562" i="1"/>
  <c r="I562" i="1"/>
  <c r="G562" i="1"/>
  <c r="D562" i="1"/>
  <c r="C562" i="1"/>
  <c r="Q559" i="1"/>
  <c r="O559" i="1"/>
  <c r="M559" i="1"/>
  <c r="K559" i="1"/>
  <c r="I559" i="1"/>
  <c r="G559" i="1"/>
  <c r="D559" i="1"/>
  <c r="C559" i="1"/>
  <c r="Q556" i="1"/>
  <c r="O556" i="1"/>
  <c r="M556" i="1"/>
  <c r="K556" i="1"/>
  <c r="I556" i="1"/>
  <c r="G556" i="1"/>
  <c r="D556" i="1"/>
  <c r="C556" i="1"/>
  <c r="Q553" i="1"/>
  <c r="O553" i="1"/>
  <c r="M553" i="1"/>
  <c r="K553" i="1"/>
  <c r="I553" i="1"/>
  <c r="G553" i="1"/>
  <c r="D553" i="1"/>
  <c r="C553" i="1"/>
  <c r="Q550" i="1"/>
  <c r="O550" i="1"/>
  <c r="M550" i="1"/>
  <c r="K550" i="1"/>
  <c r="I550" i="1"/>
  <c r="G550" i="1"/>
  <c r="D550" i="1"/>
  <c r="C550" i="1"/>
  <c r="Q547" i="1"/>
  <c r="O547" i="1"/>
  <c r="M547" i="1"/>
  <c r="K547" i="1"/>
  <c r="I547" i="1"/>
  <c r="G547" i="1"/>
  <c r="D547" i="1"/>
  <c r="C547" i="1"/>
  <c r="Q544" i="1"/>
  <c r="O544" i="1"/>
  <c r="M544" i="1"/>
  <c r="K544" i="1"/>
  <c r="I544" i="1"/>
  <c r="G544" i="1"/>
  <c r="D544" i="1"/>
  <c r="C544" i="1"/>
  <c r="Q541" i="1"/>
  <c r="O541" i="1"/>
  <c r="M541" i="1"/>
  <c r="K541" i="1"/>
  <c r="I541" i="1"/>
  <c r="G541" i="1"/>
  <c r="D541" i="1"/>
  <c r="C541" i="1"/>
  <c r="Q538" i="1"/>
  <c r="O538" i="1"/>
  <c r="M538" i="1"/>
  <c r="K538" i="1"/>
  <c r="I538" i="1"/>
  <c r="G538" i="1"/>
  <c r="D538" i="1"/>
  <c r="C538" i="1"/>
  <c r="Q535" i="1"/>
  <c r="O535" i="1"/>
  <c r="M535" i="1"/>
  <c r="K535" i="1"/>
  <c r="I535" i="1"/>
  <c r="G535" i="1"/>
  <c r="D535" i="1"/>
  <c r="C535" i="1"/>
  <c r="Q532" i="1"/>
  <c r="O532" i="1"/>
  <c r="M532" i="1"/>
  <c r="K532" i="1"/>
  <c r="I532" i="1"/>
  <c r="G532" i="1"/>
  <c r="D532" i="1"/>
  <c r="C532" i="1"/>
  <c r="Q529" i="1"/>
  <c r="O529" i="1"/>
  <c r="M529" i="1"/>
  <c r="K529" i="1"/>
  <c r="I529" i="1"/>
  <c r="G529" i="1"/>
  <c r="D529" i="1"/>
  <c r="C529" i="1"/>
  <c r="Q526" i="1"/>
  <c r="O526" i="1"/>
  <c r="M526" i="1"/>
  <c r="K526" i="1"/>
  <c r="I526" i="1"/>
  <c r="G526" i="1"/>
  <c r="D526" i="1"/>
  <c r="C526" i="1"/>
  <c r="Q523" i="1"/>
  <c r="O523" i="1"/>
  <c r="M523" i="1"/>
  <c r="K523" i="1"/>
  <c r="I523" i="1"/>
  <c r="G523" i="1"/>
  <c r="D523" i="1"/>
  <c r="C523" i="1"/>
  <c r="Q520" i="1"/>
  <c r="O520" i="1"/>
  <c r="M520" i="1"/>
  <c r="K520" i="1"/>
  <c r="I520" i="1"/>
  <c r="G520" i="1"/>
  <c r="D520" i="1"/>
  <c r="C520" i="1"/>
  <c r="Q517" i="1"/>
  <c r="O517" i="1"/>
  <c r="M517" i="1"/>
  <c r="K517" i="1"/>
  <c r="I517" i="1"/>
  <c r="G517" i="1"/>
  <c r="D517" i="1"/>
  <c r="C517" i="1"/>
  <c r="Q514" i="1"/>
  <c r="O514" i="1"/>
  <c r="M514" i="1"/>
  <c r="K514" i="1"/>
  <c r="I514" i="1"/>
  <c r="G514" i="1"/>
  <c r="D514" i="1"/>
  <c r="C514" i="1"/>
  <c r="Q511" i="1"/>
  <c r="O511" i="1"/>
  <c r="M511" i="1"/>
  <c r="K511" i="1"/>
  <c r="I511" i="1"/>
  <c r="G511" i="1"/>
  <c r="D511" i="1"/>
  <c r="C511" i="1"/>
  <c r="Q508" i="1"/>
  <c r="O508" i="1"/>
  <c r="M508" i="1"/>
  <c r="K508" i="1"/>
  <c r="I508" i="1"/>
  <c r="G508" i="1"/>
  <c r="D508" i="1"/>
  <c r="C508" i="1"/>
  <c r="Q505" i="1"/>
  <c r="O505" i="1"/>
  <c r="M505" i="1"/>
  <c r="K505" i="1"/>
  <c r="I505" i="1"/>
  <c r="G505" i="1"/>
  <c r="D505" i="1"/>
  <c r="C505" i="1"/>
  <c r="Q502" i="1"/>
  <c r="O502" i="1"/>
  <c r="M502" i="1"/>
  <c r="K502" i="1"/>
  <c r="I502" i="1"/>
  <c r="G502" i="1"/>
  <c r="D502" i="1"/>
  <c r="C502" i="1"/>
  <c r="Q499" i="1"/>
  <c r="O499" i="1"/>
  <c r="M499" i="1"/>
  <c r="K499" i="1"/>
  <c r="I499" i="1"/>
  <c r="G499" i="1"/>
  <c r="D499" i="1"/>
  <c r="C499" i="1"/>
  <c r="Q496" i="1"/>
  <c r="O496" i="1"/>
  <c r="M496" i="1"/>
  <c r="K496" i="1"/>
  <c r="I496" i="1"/>
  <c r="G496" i="1"/>
  <c r="D496" i="1"/>
  <c r="C496" i="1"/>
  <c r="Q493" i="1"/>
  <c r="O493" i="1"/>
  <c r="M493" i="1"/>
  <c r="K493" i="1"/>
  <c r="I493" i="1"/>
  <c r="G493" i="1"/>
  <c r="D493" i="1"/>
  <c r="C493" i="1"/>
  <c r="Q490" i="1"/>
  <c r="O490" i="1"/>
  <c r="M490" i="1"/>
  <c r="K490" i="1"/>
  <c r="I490" i="1"/>
  <c r="G490" i="1"/>
  <c r="D490" i="1"/>
  <c r="C490" i="1"/>
  <c r="Q487" i="1"/>
  <c r="O487" i="1"/>
  <c r="M487" i="1"/>
  <c r="K487" i="1"/>
  <c r="I487" i="1"/>
  <c r="G487" i="1"/>
  <c r="D487" i="1"/>
  <c r="C487" i="1"/>
  <c r="Q484" i="1"/>
  <c r="O484" i="1"/>
  <c r="M484" i="1"/>
  <c r="K484" i="1"/>
  <c r="I484" i="1"/>
  <c r="G484" i="1"/>
  <c r="D484" i="1"/>
  <c r="C484" i="1"/>
  <c r="Q481" i="1"/>
  <c r="O481" i="1"/>
  <c r="M481" i="1"/>
  <c r="K481" i="1"/>
  <c r="I481" i="1"/>
  <c r="G481" i="1"/>
  <c r="D481" i="1"/>
  <c r="C481" i="1"/>
  <c r="Q478" i="1"/>
  <c r="O478" i="1"/>
  <c r="M478" i="1"/>
  <c r="K478" i="1"/>
  <c r="I478" i="1"/>
  <c r="G478" i="1"/>
  <c r="D478" i="1"/>
  <c r="C478" i="1"/>
  <c r="Q475" i="1"/>
  <c r="O475" i="1"/>
  <c r="M475" i="1"/>
  <c r="K475" i="1"/>
  <c r="I475" i="1"/>
  <c r="G475" i="1"/>
  <c r="D475" i="1"/>
  <c r="C475" i="1"/>
  <c r="Q472" i="1"/>
  <c r="O472" i="1"/>
  <c r="M472" i="1"/>
  <c r="K472" i="1"/>
  <c r="I472" i="1"/>
  <c r="G472" i="1"/>
  <c r="D472" i="1"/>
  <c r="C472" i="1"/>
  <c r="Q469" i="1"/>
  <c r="O469" i="1"/>
  <c r="M469" i="1"/>
  <c r="K469" i="1"/>
  <c r="I469" i="1"/>
  <c r="G469" i="1"/>
  <c r="D469" i="1"/>
  <c r="C469" i="1"/>
  <c r="Q466" i="1"/>
  <c r="O466" i="1"/>
  <c r="M466" i="1"/>
  <c r="K466" i="1"/>
  <c r="I466" i="1"/>
  <c r="G466" i="1"/>
  <c r="D466" i="1"/>
  <c r="C466" i="1"/>
  <c r="Q463" i="1"/>
  <c r="O463" i="1"/>
  <c r="M463" i="1"/>
  <c r="K463" i="1"/>
  <c r="I463" i="1"/>
  <c r="G463" i="1"/>
  <c r="D463" i="1"/>
  <c r="C463" i="1"/>
  <c r="Q460" i="1"/>
  <c r="O460" i="1"/>
  <c r="M460" i="1"/>
  <c r="K460" i="1"/>
  <c r="I460" i="1"/>
  <c r="G460" i="1"/>
  <c r="D460" i="1"/>
  <c r="C460" i="1"/>
  <c r="Q457" i="1"/>
  <c r="O457" i="1"/>
  <c r="M457" i="1"/>
  <c r="K457" i="1"/>
  <c r="I457" i="1"/>
  <c r="G457" i="1"/>
  <c r="D457" i="1"/>
  <c r="C457" i="1"/>
  <c r="Q454" i="1"/>
  <c r="O454" i="1"/>
  <c r="M454" i="1"/>
  <c r="K454" i="1"/>
  <c r="I454" i="1"/>
  <c r="G454" i="1"/>
  <c r="D454" i="1"/>
  <c r="C454" i="1"/>
  <c r="Q2820" i="1"/>
  <c r="O2820" i="1"/>
  <c r="M2820" i="1"/>
  <c r="K2820" i="1"/>
  <c r="I2820" i="1"/>
  <c r="G2820" i="1"/>
  <c r="D2820" i="1"/>
  <c r="C2820" i="1"/>
  <c r="Q2817" i="1"/>
  <c r="O2817" i="1"/>
  <c r="M2817" i="1"/>
  <c r="K2817" i="1"/>
  <c r="I2817" i="1"/>
  <c r="G2817" i="1"/>
  <c r="D2817" i="1"/>
  <c r="C2817" i="1"/>
  <c r="Q2814" i="1"/>
  <c r="O2814" i="1"/>
  <c r="M2814" i="1"/>
  <c r="K2814" i="1"/>
  <c r="I2814" i="1"/>
  <c r="G2814" i="1"/>
  <c r="D2814" i="1"/>
  <c r="C2814" i="1"/>
  <c r="Q2811" i="1"/>
  <c r="O2811" i="1"/>
  <c r="M2811" i="1"/>
  <c r="K2811" i="1"/>
  <c r="I2811" i="1"/>
  <c r="G2811" i="1"/>
  <c r="D2811" i="1"/>
  <c r="C2811" i="1"/>
  <c r="Q2808" i="1"/>
  <c r="O2808" i="1"/>
  <c r="M2808" i="1"/>
  <c r="K2808" i="1"/>
  <c r="I2808" i="1"/>
  <c r="G2808" i="1"/>
  <c r="D2808" i="1"/>
  <c r="C2808" i="1"/>
  <c r="Q2805" i="1"/>
  <c r="O2805" i="1"/>
  <c r="M2805" i="1"/>
  <c r="K2805" i="1"/>
  <c r="I2805" i="1"/>
  <c r="G2805" i="1"/>
  <c r="D2805" i="1"/>
  <c r="C2805" i="1"/>
  <c r="Q2802" i="1"/>
  <c r="O2802" i="1"/>
  <c r="M2802" i="1"/>
  <c r="K2802" i="1"/>
  <c r="I2802" i="1"/>
  <c r="G2802" i="1"/>
  <c r="D2802" i="1"/>
  <c r="C2802" i="1"/>
  <c r="Q2799" i="1"/>
  <c r="O2799" i="1"/>
  <c r="M2799" i="1"/>
  <c r="K2799" i="1"/>
  <c r="I2799" i="1"/>
  <c r="G2799" i="1"/>
  <c r="D2799" i="1"/>
  <c r="C2799" i="1"/>
  <c r="Q2796" i="1"/>
  <c r="O2796" i="1"/>
  <c r="M2796" i="1"/>
  <c r="K2796" i="1"/>
  <c r="I2796" i="1"/>
  <c r="G2796" i="1"/>
  <c r="D2796" i="1"/>
  <c r="C2796" i="1"/>
  <c r="Q2793" i="1"/>
  <c r="O2793" i="1"/>
  <c r="M2793" i="1"/>
  <c r="K2793" i="1"/>
  <c r="I2793" i="1"/>
  <c r="G2793" i="1"/>
  <c r="D2793" i="1"/>
  <c r="C2793" i="1"/>
  <c r="Q2790" i="1"/>
  <c r="O2790" i="1"/>
  <c r="M2790" i="1"/>
  <c r="K2790" i="1"/>
  <c r="I2790" i="1"/>
  <c r="G2790" i="1"/>
  <c r="D2790" i="1"/>
  <c r="C2790" i="1"/>
  <c r="Q2787" i="1"/>
  <c r="O2787" i="1"/>
  <c r="M2787" i="1"/>
  <c r="K2787" i="1"/>
  <c r="I2787" i="1"/>
  <c r="G2787" i="1"/>
  <c r="D2787" i="1"/>
  <c r="C2787" i="1"/>
  <c r="Q2784" i="1"/>
  <c r="O2784" i="1"/>
  <c r="M2784" i="1"/>
  <c r="K2784" i="1"/>
  <c r="I2784" i="1"/>
  <c r="G2784" i="1"/>
  <c r="D2784" i="1"/>
  <c r="C2784" i="1"/>
  <c r="Q2781" i="1"/>
  <c r="O2781" i="1"/>
  <c r="M2781" i="1"/>
  <c r="K2781" i="1"/>
  <c r="I2781" i="1"/>
  <c r="G2781" i="1"/>
  <c r="D2781" i="1"/>
  <c r="C2781" i="1"/>
  <c r="Q2778" i="1"/>
  <c r="O2778" i="1"/>
  <c r="M2778" i="1"/>
  <c r="K2778" i="1"/>
  <c r="I2778" i="1"/>
  <c r="G2778" i="1"/>
  <c r="D2778" i="1"/>
  <c r="C2778" i="1"/>
  <c r="Q2775" i="1"/>
  <c r="O2775" i="1"/>
  <c r="M2775" i="1"/>
  <c r="K2775" i="1"/>
  <c r="I2775" i="1"/>
  <c r="G2775" i="1"/>
  <c r="D2775" i="1"/>
  <c r="C2775" i="1"/>
  <c r="Q2772" i="1"/>
  <c r="O2772" i="1"/>
  <c r="M2772" i="1"/>
  <c r="K2772" i="1"/>
  <c r="I2772" i="1"/>
  <c r="G2772" i="1"/>
  <c r="D2772" i="1"/>
  <c r="C2772" i="1"/>
  <c r="Q2769" i="1"/>
  <c r="O2769" i="1"/>
  <c r="M2769" i="1"/>
  <c r="K2769" i="1"/>
  <c r="I2769" i="1"/>
  <c r="G2769" i="1"/>
  <c r="D2769" i="1"/>
  <c r="C2769" i="1"/>
  <c r="Q2766" i="1"/>
  <c r="O2766" i="1"/>
  <c r="M2766" i="1"/>
  <c r="K2766" i="1"/>
  <c r="I2766" i="1"/>
  <c r="G2766" i="1"/>
  <c r="D2766" i="1"/>
  <c r="C2766" i="1"/>
  <c r="Q2763" i="1"/>
  <c r="O2763" i="1"/>
  <c r="M2763" i="1"/>
  <c r="K2763" i="1"/>
  <c r="I2763" i="1"/>
  <c r="G2763" i="1"/>
  <c r="D2763" i="1"/>
  <c r="C2763" i="1"/>
  <c r="Q2760" i="1"/>
  <c r="O2760" i="1"/>
  <c r="M2760" i="1"/>
  <c r="K2760" i="1"/>
  <c r="I2760" i="1"/>
  <c r="G2760" i="1"/>
  <c r="D2760" i="1"/>
  <c r="C2760" i="1"/>
  <c r="Q2757" i="1"/>
  <c r="O2757" i="1"/>
  <c r="M2757" i="1"/>
  <c r="K2757" i="1"/>
  <c r="I2757" i="1"/>
  <c r="G2757" i="1"/>
  <c r="D2757" i="1"/>
  <c r="C2757" i="1"/>
  <c r="Q2754" i="1"/>
  <c r="O2754" i="1"/>
  <c r="M2754" i="1"/>
  <c r="K2754" i="1"/>
  <c r="I2754" i="1"/>
  <c r="G2754" i="1"/>
  <c r="D2754" i="1"/>
  <c r="C2754" i="1"/>
  <c r="Q2751" i="1"/>
  <c r="O2751" i="1"/>
  <c r="M2751" i="1"/>
  <c r="K2751" i="1"/>
  <c r="I2751" i="1"/>
  <c r="G2751" i="1"/>
  <c r="D2751" i="1"/>
  <c r="C2751" i="1"/>
  <c r="Q2748" i="1"/>
  <c r="O2748" i="1"/>
  <c r="M2748" i="1"/>
  <c r="K2748" i="1"/>
  <c r="I2748" i="1"/>
  <c r="G2748" i="1"/>
  <c r="D2748" i="1"/>
  <c r="C2748" i="1"/>
  <c r="Q2745" i="1"/>
  <c r="O2745" i="1"/>
  <c r="M2745" i="1"/>
  <c r="K2745" i="1"/>
  <c r="I2745" i="1"/>
  <c r="G2745" i="1"/>
  <c r="D2745" i="1"/>
  <c r="C2745" i="1"/>
  <c r="Q2742" i="1"/>
  <c r="O2742" i="1"/>
  <c r="M2742" i="1"/>
  <c r="K2742" i="1"/>
  <c r="I2742" i="1"/>
  <c r="G2742" i="1"/>
  <c r="D2742" i="1"/>
  <c r="C2742" i="1"/>
  <c r="Q2739" i="1"/>
  <c r="O2739" i="1"/>
  <c r="M2739" i="1"/>
  <c r="K2739" i="1"/>
  <c r="I2739" i="1"/>
  <c r="G2739" i="1"/>
  <c r="D2739" i="1"/>
  <c r="C2739" i="1"/>
  <c r="Q2736" i="1"/>
  <c r="O2736" i="1"/>
  <c r="M2736" i="1"/>
  <c r="K2736" i="1"/>
  <c r="I2736" i="1"/>
  <c r="G2736" i="1"/>
  <c r="D2736" i="1"/>
  <c r="C2736" i="1"/>
  <c r="Q2733" i="1"/>
  <c r="O2733" i="1"/>
  <c r="M2733" i="1"/>
  <c r="K2733" i="1"/>
  <c r="I2733" i="1"/>
  <c r="G2733" i="1"/>
  <c r="D2733" i="1"/>
  <c r="C2733" i="1"/>
  <c r="Q2730" i="1"/>
  <c r="O2730" i="1"/>
  <c r="M2730" i="1"/>
  <c r="K2730" i="1"/>
  <c r="I2730" i="1"/>
  <c r="G2730" i="1"/>
  <c r="D2730" i="1"/>
  <c r="C2730" i="1"/>
  <c r="Q2727" i="1"/>
  <c r="O2727" i="1"/>
  <c r="M2727" i="1"/>
  <c r="K2727" i="1"/>
  <c r="I2727" i="1"/>
  <c r="G2727" i="1"/>
  <c r="D2727" i="1"/>
  <c r="C2727" i="1"/>
  <c r="Q2724" i="1"/>
  <c r="O2724" i="1"/>
  <c r="M2724" i="1"/>
  <c r="K2724" i="1"/>
  <c r="I2724" i="1"/>
  <c r="G2724" i="1"/>
  <c r="D2724" i="1"/>
  <c r="C2724" i="1"/>
  <c r="Q2721" i="1"/>
  <c r="O2721" i="1"/>
  <c r="M2721" i="1"/>
  <c r="K2721" i="1"/>
  <c r="I2721" i="1"/>
  <c r="G2721" i="1"/>
  <c r="D2721" i="1"/>
  <c r="C2721" i="1"/>
  <c r="Q2718" i="1"/>
  <c r="O2718" i="1"/>
  <c r="M2718" i="1"/>
  <c r="K2718" i="1"/>
  <c r="I2718" i="1"/>
  <c r="G2718" i="1"/>
  <c r="D2718" i="1"/>
  <c r="C2718" i="1"/>
  <c r="Q2715" i="1"/>
  <c r="O2715" i="1"/>
  <c r="M2715" i="1"/>
  <c r="K2715" i="1"/>
  <c r="I2715" i="1"/>
  <c r="G2715" i="1"/>
  <c r="D2715" i="1"/>
  <c r="C2715" i="1"/>
  <c r="Q2712" i="1"/>
  <c r="O2712" i="1"/>
  <c r="M2712" i="1"/>
  <c r="K2712" i="1"/>
  <c r="I2712" i="1"/>
  <c r="G2712" i="1"/>
  <c r="D2712" i="1"/>
  <c r="C2712" i="1"/>
  <c r="Q2709" i="1"/>
  <c r="O2709" i="1"/>
  <c r="M2709" i="1"/>
  <c r="K2709" i="1"/>
  <c r="I2709" i="1"/>
  <c r="G2709" i="1"/>
  <c r="D2709" i="1"/>
  <c r="C2709" i="1"/>
  <c r="Q2706" i="1"/>
  <c r="O2706" i="1"/>
  <c r="M2706" i="1"/>
  <c r="K2706" i="1"/>
  <c r="I2706" i="1"/>
  <c r="G2706" i="1"/>
  <c r="D2706" i="1"/>
  <c r="C2706" i="1"/>
  <c r="Q2703" i="1"/>
  <c r="O2703" i="1"/>
  <c r="M2703" i="1"/>
  <c r="K2703" i="1"/>
  <c r="I2703" i="1"/>
  <c r="G2703" i="1"/>
  <c r="D2703" i="1"/>
  <c r="C2703" i="1"/>
  <c r="Q2700" i="1"/>
  <c r="O2700" i="1"/>
  <c r="M2700" i="1"/>
  <c r="K2700" i="1"/>
  <c r="I2700" i="1"/>
  <c r="G2700" i="1"/>
  <c r="D2700" i="1"/>
  <c r="C2700" i="1"/>
  <c r="Q2697" i="1"/>
  <c r="O2697" i="1"/>
  <c r="M2697" i="1"/>
  <c r="K2697" i="1"/>
  <c r="I2697" i="1"/>
  <c r="G2697" i="1"/>
  <c r="D2697" i="1"/>
  <c r="C2697" i="1"/>
  <c r="Q2694" i="1"/>
  <c r="O2694" i="1"/>
  <c r="M2694" i="1"/>
  <c r="K2694" i="1"/>
  <c r="I2694" i="1"/>
  <c r="G2694" i="1"/>
  <c r="D2694" i="1"/>
  <c r="C2694" i="1"/>
  <c r="Q2691" i="1"/>
  <c r="O2691" i="1"/>
  <c r="M2691" i="1"/>
  <c r="K2691" i="1"/>
  <c r="I2691" i="1"/>
  <c r="G2691" i="1"/>
  <c r="D2691" i="1"/>
  <c r="C2691" i="1"/>
  <c r="Q2688" i="1"/>
  <c r="O2688" i="1"/>
  <c r="M2688" i="1"/>
  <c r="K2688" i="1"/>
  <c r="I2688" i="1"/>
  <c r="G2688" i="1"/>
  <c r="D2688" i="1"/>
  <c r="C2688" i="1"/>
  <c r="Q2685" i="1"/>
  <c r="O2685" i="1"/>
  <c r="M2685" i="1"/>
  <c r="K2685" i="1"/>
  <c r="I2685" i="1"/>
  <c r="G2685" i="1"/>
  <c r="D2685" i="1"/>
  <c r="C2685" i="1"/>
  <c r="Q2682" i="1"/>
  <c r="O2682" i="1"/>
  <c r="M2682" i="1"/>
  <c r="K2682" i="1"/>
  <c r="I2682" i="1"/>
  <c r="G2682" i="1"/>
  <c r="D2682" i="1"/>
  <c r="C2682" i="1"/>
  <c r="Q2679" i="1"/>
  <c r="O2679" i="1"/>
  <c r="M2679" i="1"/>
  <c r="K2679" i="1"/>
  <c r="I2679" i="1"/>
  <c r="G2679" i="1"/>
  <c r="D2679" i="1"/>
  <c r="C2679" i="1"/>
  <c r="Q2676" i="1"/>
  <c r="O2676" i="1"/>
  <c r="M2676" i="1"/>
  <c r="K2676" i="1"/>
  <c r="I2676" i="1"/>
  <c r="G2676" i="1"/>
  <c r="D2676" i="1"/>
  <c r="C2676" i="1"/>
  <c r="Q2673" i="1"/>
  <c r="O2673" i="1"/>
  <c r="M2673" i="1"/>
  <c r="K2673" i="1"/>
  <c r="I2673" i="1"/>
  <c r="G2673" i="1"/>
  <c r="D2673" i="1"/>
  <c r="C2673" i="1"/>
  <c r="Q2670" i="1"/>
  <c r="O2670" i="1"/>
  <c r="M2670" i="1"/>
  <c r="K2670" i="1"/>
  <c r="I2670" i="1"/>
  <c r="G2670" i="1"/>
  <c r="D2670" i="1"/>
  <c r="C2670" i="1"/>
  <c r="Q2667" i="1"/>
  <c r="O2667" i="1"/>
  <c r="M2667" i="1"/>
  <c r="K2667" i="1"/>
  <c r="I2667" i="1"/>
  <c r="G2667" i="1"/>
  <c r="D2667" i="1"/>
  <c r="C2667" i="1"/>
  <c r="Q2664" i="1"/>
  <c r="O2664" i="1"/>
  <c r="M2664" i="1"/>
  <c r="K2664" i="1"/>
  <c r="I2664" i="1"/>
  <c r="G2664" i="1"/>
  <c r="D2664" i="1"/>
  <c r="C2664" i="1"/>
  <c r="Q2661" i="1"/>
  <c r="O2661" i="1"/>
  <c r="M2661" i="1"/>
  <c r="K2661" i="1"/>
  <c r="I2661" i="1"/>
  <c r="G2661" i="1"/>
  <c r="D2661" i="1"/>
  <c r="C2661" i="1"/>
  <c r="Q2658" i="1"/>
  <c r="O2658" i="1"/>
  <c r="M2658" i="1"/>
  <c r="K2658" i="1"/>
  <c r="I2658" i="1"/>
  <c r="G2658" i="1"/>
  <c r="D2658" i="1"/>
  <c r="C2658" i="1"/>
  <c r="Q2655" i="1"/>
  <c r="O2655" i="1"/>
  <c r="M2655" i="1"/>
  <c r="K2655" i="1"/>
  <c r="I2655" i="1"/>
  <c r="G2655" i="1"/>
  <c r="D2655" i="1"/>
  <c r="C2655" i="1"/>
  <c r="Q2652" i="1"/>
  <c r="O2652" i="1"/>
  <c r="M2652" i="1"/>
  <c r="K2652" i="1"/>
  <c r="I2652" i="1"/>
  <c r="G2652" i="1"/>
  <c r="D2652" i="1"/>
  <c r="C2652" i="1"/>
  <c r="Q2649" i="1"/>
  <c r="O2649" i="1"/>
  <c r="M2649" i="1"/>
  <c r="K2649" i="1"/>
  <c r="I2649" i="1"/>
  <c r="G2649" i="1"/>
  <c r="D2649" i="1"/>
  <c r="C2649" i="1"/>
  <c r="Q2646" i="1"/>
  <c r="O2646" i="1"/>
  <c r="M2646" i="1"/>
  <c r="K2646" i="1"/>
  <c r="I2646" i="1"/>
  <c r="G2646" i="1"/>
  <c r="D2646" i="1"/>
  <c r="C2646" i="1"/>
  <c r="Q2643" i="1"/>
  <c r="O2643" i="1"/>
  <c r="M2643" i="1"/>
  <c r="K2643" i="1"/>
  <c r="I2643" i="1"/>
  <c r="G2643" i="1"/>
  <c r="D2643" i="1"/>
  <c r="C2643" i="1"/>
  <c r="Q2640" i="1"/>
  <c r="O2640" i="1"/>
  <c r="M2640" i="1"/>
  <c r="K2640" i="1"/>
  <c r="I2640" i="1"/>
  <c r="G2640" i="1"/>
  <c r="D2640" i="1"/>
  <c r="C2640" i="1"/>
  <c r="Q2637" i="1"/>
  <c r="O2637" i="1"/>
  <c r="M2637" i="1"/>
  <c r="K2637" i="1"/>
  <c r="I2637" i="1"/>
  <c r="G2637" i="1"/>
  <c r="D2637" i="1"/>
  <c r="C2637" i="1"/>
  <c r="Q2634" i="1"/>
  <c r="O2634" i="1"/>
  <c r="M2634" i="1"/>
  <c r="K2634" i="1"/>
  <c r="I2634" i="1"/>
  <c r="G2634" i="1"/>
  <c r="D2634" i="1"/>
  <c r="C2634" i="1"/>
  <c r="Q2631" i="1"/>
  <c r="O2631" i="1"/>
  <c r="M2631" i="1"/>
  <c r="K2631" i="1"/>
  <c r="I2631" i="1"/>
  <c r="G2631" i="1"/>
  <c r="D2631" i="1"/>
  <c r="C2631" i="1"/>
  <c r="Q2628" i="1"/>
  <c r="O2628" i="1"/>
  <c r="M2628" i="1"/>
  <c r="K2628" i="1"/>
  <c r="I2628" i="1"/>
  <c r="G2628" i="1"/>
  <c r="D2628" i="1"/>
  <c r="C2628" i="1"/>
  <c r="Q2625" i="1"/>
  <c r="O2625" i="1"/>
  <c r="M2625" i="1"/>
  <c r="K2625" i="1"/>
  <c r="I2625" i="1"/>
  <c r="G2625" i="1"/>
  <c r="D2625" i="1"/>
  <c r="C2625" i="1"/>
  <c r="Q2622" i="1"/>
  <c r="O2622" i="1"/>
  <c r="M2622" i="1"/>
  <c r="K2622" i="1"/>
  <c r="I2622" i="1"/>
  <c r="G2622" i="1"/>
  <c r="D2622" i="1"/>
  <c r="C2622" i="1"/>
  <c r="Q2619" i="1"/>
  <c r="O2619" i="1"/>
  <c r="M2619" i="1"/>
  <c r="K2619" i="1"/>
  <c r="I2619" i="1"/>
  <c r="G2619" i="1"/>
  <c r="D2619" i="1"/>
  <c r="C2619" i="1"/>
  <c r="Q2616" i="1"/>
  <c r="O2616" i="1"/>
  <c r="M2616" i="1"/>
  <c r="K2616" i="1"/>
  <c r="I2616" i="1"/>
  <c r="G2616" i="1"/>
  <c r="D2616" i="1"/>
  <c r="C2616" i="1"/>
  <c r="Q2613" i="1"/>
  <c r="O2613" i="1"/>
  <c r="M2613" i="1"/>
  <c r="K2613" i="1"/>
  <c r="I2613" i="1"/>
  <c r="G2613" i="1"/>
  <c r="D2613" i="1"/>
  <c r="C2613" i="1"/>
  <c r="Q2610" i="1"/>
  <c r="O2610" i="1"/>
  <c r="M2610" i="1"/>
  <c r="K2610" i="1"/>
  <c r="I2610" i="1"/>
  <c r="G2610" i="1"/>
  <c r="D2610" i="1"/>
  <c r="C2610" i="1"/>
  <c r="Q2607" i="1"/>
  <c r="O2607" i="1"/>
  <c r="M2607" i="1"/>
  <c r="K2607" i="1"/>
  <c r="I2607" i="1"/>
  <c r="G2607" i="1"/>
  <c r="D2607" i="1"/>
  <c r="C2607" i="1"/>
  <c r="Q2604" i="1"/>
  <c r="O2604" i="1"/>
  <c r="M2604" i="1"/>
  <c r="K2604" i="1"/>
  <c r="I2604" i="1"/>
  <c r="G2604" i="1"/>
  <c r="D2604" i="1"/>
  <c r="C2604" i="1"/>
  <c r="Q2601" i="1"/>
  <c r="O2601" i="1"/>
  <c r="M2601" i="1"/>
  <c r="K2601" i="1"/>
  <c r="I2601" i="1"/>
  <c r="G2601" i="1"/>
  <c r="D2601" i="1"/>
  <c r="C2601" i="1"/>
  <c r="Q2598" i="1"/>
  <c r="O2598" i="1"/>
  <c r="M2598" i="1"/>
  <c r="K2598" i="1"/>
  <c r="I2598" i="1"/>
  <c r="G2598" i="1"/>
  <c r="D2598" i="1"/>
  <c r="C2598" i="1"/>
  <c r="Q2595" i="1"/>
  <c r="O2595" i="1"/>
  <c r="M2595" i="1"/>
  <c r="K2595" i="1"/>
  <c r="I2595" i="1"/>
  <c r="G2595" i="1"/>
  <c r="D2595" i="1"/>
  <c r="C2595" i="1"/>
  <c r="Q2592" i="1"/>
  <c r="O2592" i="1"/>
  <c r="M2592" i="1"/>
  <c r="K2592" i="1"/>
  <c r="I2592" i="1"/>
  <c r="G2592" i="1"/>
  <c r="D2592" i="1"/>
  <c r="C2592" i="1"/>
  <c r="Q2589" i="1"/>
  <c r="O2589" i="1"/>
  <c r="M2589" i="1"/>
  <c r="K2589" i="1"/>
  <c r="I2589" i="1"/>
  <c r="G2589" i="1"/>
  <c r="D2589" i="1"/>
  <c r="C2589" i="1"/>
  <c r="Q2586" i="1"/>
  <c r="O2586" i="1"/>
  <c r="M2586" i="1"/>
  <c r="K2586" i="1"/>
  <c r="I2586" i="1"/>
  <c r="G2586" i="1"/>
  <c r="D2586" i="1"/>
  <c r="C2586" i="1"/>
  <c r="Q2583" i="1"/>
  <c r="O2583" i="1"/>
  <c r="M2583" i="1"/>
  <c r="K2583" i="1"/>
  <c r="I2583" i="1"/>
  <c r="G2583" i="1"/>
  <c r="D2583" i="1"/>
  <c r="C2583" i="1"/>
  <c r="Q2580" i="1"/>
  <c r="O2580" i="1"/>
  <c r="M2580" i="1"/>
  <c r="K2580" i="1"/>
  <c r="I2580" i="1"/>
  <c r="G2580" i="1"/>
  <c r="D2580" i="1"/>
  <c r="C2580" i="1"/>
  <c r="Q2577" i="1"/>
  <c r="O2577" i="1"/>
  <c r="M2577" i="1"/>
  <c r="K2577" i="1"/>
  <c r="I2577" i="1"/>
  <c r="G2577" i="1"/>
  <c r="D2577" i="1"/>
  <c r="C2577" i="1"/>
  <c r="Q2574" i="1"/>
  <c r="O2574" i="1"/>
  <c r="M2574" i="1"/>
  <c r="K2574" i="1"/>
  <c r="I2574" i="1"/>
  <c r="G2574" i="1"/>
  <c r="D2574" i="1"/>
  <c r="C2574" i="1"/>
  <c r="Q2571" i="1"/>
  <c r="O2571" i="1"/>
  <c r="M2571" i="1"/>
  <c r="K2571" i="1"/>
  <c r="I2571" i="1"/>
  <c r="G2571" i="1"/>
  <c r="D2571" i="1"/>
  <c r="C2571" i="1"/>
  <c r="Q2568" i="1"/>
  <c r="O2568" i="1"/>
  <c r="M2568" i="1"/>
  <c r="K2568" i="1"/>
  <c r="I2568" i="1"/>
  <c r="G2568" i="1"/>
  <c r="D2568" i="1"/>
  <c r="C2568" i="1"/>
  <c r="Q2565" i="1"/>
  <c r="O2565" i="1"/>
  <c r="M2565" i="1"/>
  <c r="K2565" i="1"/>
  <c r="I2565" i="1"/>
  <c r="G2565" i="1"/>
  <c r="D2565" i="1"/>
  <c r="C2565" i="1"/>
  <c r="Q2562" i="1"/>
  <c r="O2562" i="1"/>
  <c r="M2562" i="1"/>
  <c r="K2562" i="1"/>
  <c r="I2562" i="1"/>
  <c r="G2562" i="1"/>
  <c r="D2562" i="1"/>
  <c r="C2562" i="1"/>
  <c r="Q2559" i="1"/>
  <c r="O2559" i="1"/>
  <c r="M2559" i="1"/>
  <c r="K2559" i="1"/>
  <c r="I2559" i="1"/>
  <c r="G2559" i="1"/>
  <c r="D2559" i="1"/>
  <c r="C2559" i="1"/>
  <c r="Q2556" i="1"/>
  <c r="O2556" i="1"/>
  <c r="M2556" i="1"/>
  <c r="K2556" i="1"/>
  <c r="I2556" i="1"/>
  <c r="G2556" i="1"/>
  <c r="D2556" i="1"/>
  <c r="C2556" i="1"/>
  <c r="Q2553" i="1"/>
  <c r="O2553" i="1"/>
  <c r="M2553" i="1"/>
  <c r="K2553" i="1"/>
  <c r="I2553" i="1"/>
  <c r="G2553" i="1"/>
  <c r="D2553" i="1"/>
  <c r="C2553" i="1"/>
  <c r="Q2550" i="1"/>
  <c r="O2550" i="1"/>
  <c r="M2550" i="1"/>
  <c r="K2550" i="1"/>
  <c r="I2550" i="1"/>
  <c r="G2550" i="1"/>
  <c r="D2550" i="1"/>
  <c r="C2550" i="1"/>
  <c r="Q2547" i="1"/>
  <c r="O2547" i="1"/>
  <c r="M2547" i="1"/>
  <c r="K2547" i="1"/>
  <c r="I2547" i="1"/>
  <c r="G2547" i="1"/>
  <c r="D2547" i="1"/>
  <c r="C2547" i="1"/>
  <c r="Q2544" i="1"/>
  <c r="O2544" i="1"/>
  <c r="M2544" i="1"/>
  <c r="K2544" i="1"/>
  <c r="I2544" i="1"/>
  <c r="G2544" i="1"/>
  <c r="D2544" i="1"/>
  <c r="C2544" i="1"/>
  <c r="Q2541" i="1"/>
  <c r="O2541" i="1"/>
  <c r="M2541" i="1"/>
  <c r="K2541" i="1"/>
  <c r="I2541" i="1"/>
  <c r="G2541" i="1"/>
  <c r="D2541" i="1"/>
  <c r="C2541" i="1"/>
  <c r="Q2538" i="1"/>
  <c r="O2538" i="1"/>
  <c r="M2538" i="1"/>
  <c r="K2538" i="1"/>
  <c r="I2538" i="1"/>
  <c r="G2538" i="1"/>
  <c r="D2538" i="1"/>
  <c r="C2538" i="1"/>
  <c r="Q2535" i="1"/>
  <c r="O2535" i="1"/>
  <c r="M2535" i="1"/>
  <c r="K2535" i="1"/>
  <c r="I2535" i="1"/>
  <c r="G2535" i="1"/>
  <c r="D2535" i="1"/>
  <c r="C2535" i="1"/>
  <c r="Q2532" i="1"/>
  <c r="O2532" i="1"/>
  <c r="M2532" i="1"/>
  <c r="K2532" i="1"/>
  <c r="I2532" i="1"/>
  <c r="G2532" i="1"/>
  <c r="D2532" i="1"/>
  <c r="C2532" i="1"/>
  <c r="Q2529" i="1"/>
  <c r="O2529" i="1"/>
  <c r="M2529" i="1"/>
  <c r="K2529" i="1"/>
  <c r="I2529" i="1"/>
  <c r="G2529" i="1"/>
  <c r="D2529" i="1"/>
  <c r="C2529" i="1"/>
  <c r="Q2526" i="1"/>
  <c r="O2526" i="1"/>
  <c r="M2526" i="1"/>
  <c r="K2526" i="1"/>
  <c r="I2526" i="1"/>
  <c r="G2526" i="1"/>
  <c r="D2526" i="1"/>
  <c r="C2526" i="1"/>
  <c r="Q2523" i="1"/>
  <c r="O2523" i="1"/>
  <c r="M2523" i="1"/>
  <c r="K2523" i="1"/>
  <c r="I2523" i="1"/>
  <c r="G2523" i="1"/>
  <c r="D2523" i="1"/>
  <c r="C2523" i="1"/>
  <c r="Q2520" i="1"/>
  <c r="O2520" i="1"/>
  <c r="M2520" i="1"/>
  <c r="K2520" i="1"/>
  <c r="I2520" i="1"/>
  <c r="G2520" i="1"/>
  <c r="D2520" i="1"/>
  <c r="C2520" i="1"/>
  <c r="Q2517" i="1"/>
  <c r="O2517" i="1"/>
  <c r="M2517" i="1"/>
  <c r="K2517" i="1"/>
  <c r="I2517" i="1"/>
  <c r="G2517" i="1"/>
  <c r="D2517" i="1"/>
  <c r="C2517" i="1"/>
  <c r="Q2514" i="1"/>
  <c r="O2514" i="1"/>
  <c r="M2514" i="1"/>
  <c r="K2514" i="1"/>
  <c r="I2514" i="1"/>
  <c r="G2514" i="1"/>
  <c r="D2514" i="1"/>
  <c r="C2514" i="1"/>
  <c r="Q2511" i="1"/>
  <c r="O2511" i="1"/>
  <c r="M2511" i="1"/>
  <c r="K2511" i="1"/>
  <c r="I2511" i="1"/>
  <c r="G2511" i="1"/>
  <c r="D2511" i="1"/>
  <c r="C2511" i="1"/>
  <c r="Q2508" i="1"/>
  <c r="O2508" i="1"/>
  <c r="M2508" i="1"/>
  <c r="K2508" i="1"/>
  <c r="I2508" i="1"/>
  <c r="G2508" i="1"/>
  <c r="D2508" i="1"/>
  <c r="C2508" i="1"/>
  <c r="Q2505" i="1"/>
  <c r="O2505" i="1"/>
  <c r="M2505" i="1"/>
  <c r="K2505" i="1"/>
  <c r="I2505" i="1"/>
  <c r="G2505" i="1"/>
  <c r="D2505" i="1"/>
  <c r="C2505" i="1"/>
  <c r="Q2502" i="1"/>
  <c r="O2502" i="1"/>
  <c r="M2502" i="1"/>
  <c r="K2502" i="1"/>
  <c r="I2502" i="1"/>
  <c r="G2502" i="1"/>
  <c r="D2502" i="1"/>
  <c r="C2502" i="1"/>
  <c r="Q2499" i="1"/>
  <c r="O2499" i="1"/>
  <c r="M2499" i="1"/>
  <c r="K2499" i="1"/>
  <c r="I2499" i="1"/>
  <c r="G2499" i="1"/>
  <c r="D2499" i="1"/>
  <c r="C2499" i="1"/>
  <c r="Q2496" i="1"/>
  <c r="O2496" i="1"/>
  <c r="M2496" i="1"/>
  <c r="K2496" i="1"/>
  <c r="I2496" i="1"/>
  <c r="G2496" i="1"/>
  <c r="D2496" i="1"/>
  <c r="C2496" i="1"/>
  <c r="Q2493" i="1"/>
  <c r="O2493" i="1"/>
  <c r="M2493" i="1"/>
  <c r="K2493" i="1"/>
  <c r="I2493" i="1"/>
  <c r="G2493" i="1"/>
  <c r="D2493" i="1"/>
  <c r="C2493" i="1"/>
  <c r="Q2490" i="1"/>
  <c r="O2490" i="1"/>
  <c r="M2490" i="1"/>
  <c r="K2490" i="1"/>
  <c r="I2490" i="1"/>
  <c r="G2490" i="1"/>
  <c r="D2490" i="1"/>
  <c r="C2490" i="1"/>
  <c r="Q2487" i="1"/>
  <c r="O2487" i="1"/>
  <c r="M2487" i="1"/>
  <c r="K2487" i="1"/>
  <c r="I2487" i="1"/>
  <c r="G2487" i="1"/>
  <c r="D2487" i="1"/>
  <c r="C2487" i="1"/>
  <c r="Q2484" i="1"/>
  <c r="O2484" i="1"/>
  <c r="M2484" i="1"/>
  <c r="K2484" i="1"/>
  <c r="I2484" i="1"/>
  <c r="G2484" i="1"/>
  <c r="D2484" i="1"/>
  <c r="C2484" i="1"/>
  <c r="Q2481" i="1"/>
  <c r="O2481" i="1"/>
  <c r="M2481" i="1"/>
  <c r="K2481" i="1"/>
  <c r="I2481" i="1"/>
  <c r="G2481" i="1"/>
  <c r="D2481" i="1"/>
  <c r="C2481" i="1"/>
  <c r="Q2478" i="1"/>
  <c r="O2478" i="1"/>
  <c r="M2478" i="1"/>
  <c r="K2478" i="1"/>
  <c r="I2478" i="1"/>
  <c r="G2478" i="1"/>
  <c r="D2478" i="1"/>
  <c r="C2478" i="1"/>
  <c r="Q2475" i="1"/>
  <c r="O2475" i="1"/>
  <c r="M2475" i="1"/>
  <c r="K2475" i="1"/>
  <c r="I2475" i="1"/>
  <c r="G2475" i="1"/>
  <c r="D2475" i="1"/>
  <c r="C2475" i="1"/>
  <c r="Q2472" i="1"/>
  <c r="O2472" i="1"/>
  <c r="M2472" i="1"/>
  <c r="K2472" i="1"/>
  <c r="I2472" i="1"/>
  <c r="G2472" i="1"/>
  <c r="D2472" i="1"/>
  <c r="C2472" i="1"/>
  <c r="Q2469" i="1"/>
  <c r="O2469" i="1"/>
  <c r="M2469" i="1"/>
  <c r="K2469" i="1"/>
  <c r="I2469" i="1"/>
  <c r="G2469" i="1"/>
  <c r="D2469" i="1"/>
  <c r="C2469" i="1"/>
  <c r="Q2466" i="1"/>
  <c r="O2466" i="1"/>
  <c r="M2466" i="1"/>
  <c r="K2466" i="1"/>
  <c r="I2466" i="1"/>
  <c r="G2466" i="1"/>
  <c r="D2466" i="1"/>
  <c r="C2466" i="1"/>
  <c r="Q2463" i="1"/>
  <c r="O2463" i="1"/>
  <c r="M2463" i="1"/>
  <c r="K2463" i="1"/>
  <c r="I2463" i="1"/>
  <c r="G2463" i="1"/>
  <c r="D2463" i="1"/>
  <c r="C2463" i="1"/>
  <c r="Q2460" i="1"/>
  <c r="O2460" i="1"/>
  <c r="M2460" i="1"/>
  <c r="K2460" i="1"/>
  <c r="I2460" i="1"/>
  <c r="G2460" i="1"/>
  <c r="D2460" i="1"/>
  <c r="C2460" i="1"/>
  <c r="Q2457" i="1"/>
  <c r="O2457" i="1"/>
  <c r="M2457" i="1"/>
  <c r="K2457" i="1"/>
  <c r="I2457" i="1"/>
  <c r="G2457" i="1"/>
  <c r="D2457" i="1"/>
  <c r="C2457" i="1"/>
  <c r="Q2454" i="1"/>
  <c r="O2454" i="1"/>
  <c r="M2454" i="1"/>
  <c r="K2454" i="1"/>
  <c r="I2454" i="1"/>
  <c r="G2454" i="1"/>
  <c r="D2454" i="1"/>
  <c r="C2454" i="1"/>
  <c r="Q2451" i="1"/>
  <c r="O2451" i="1"/>
  <c r="M2451" i="1"/>
  <c r="K2451" i="1"/>
  <c r="I2451" i="1"/>
  <c r="G2451" i="1"/>
  <c r="D2451" i="1"/>
  <c r="C2451" i="1"/>
  <c r="Q2448" i="1"/>
  <c r="O2448" i="1"/>
  <c r="M2448" i="1"/>
  <c r="K2448" i="1"/>
  <c r="I2448" i="1"/>
  <c r="G2448" i="1"/>
  <c r="D2448" i="1"/>
  <c r="C2448" i="1"/>
  <c r="Q2445" i="1"/>
  <c r="O2445" i="1"/>
  <c r="M2445" i="1"/>
  <c r="K2445" i="1"/>
  <c r="I2445" i="1"/>
  <c r="G2445" i="1"/>
  <c r="D2445" i="1"/>
  <c r="C2445" i="1"/>
  <c r="Q2442" i="1"/>
  <c r="O2442" i="1"/>
  <c r="M2442" i="1"/>
  <c r="K2442" i="1"/>
  <c r="I2442" i="1"/>
  <c r="G2442" i="1"/>
  <c r="D2442" i="1"/>
  <c r="C2442" i="1"/>
  <c r="Q2439" i="1"/>
  <c r="O2439" i="1"/>
  <c r="M2439" i="1"/>
  <c r="K2439" i="1"/>
  <c r="I2439" i="1"/>
  <c r="G2439" i="1"/>
  <c r="D2439" i="1"/>
  <c r="C2439" i="1"/>
  <c r="Q2436" i="1"/>
  <c r="O2436" i="1"/>
  <c r="M2436" i="1"/>
  <c r="K2436" i="1"/>
  <c r="I2436" i="1"/>
  <c r="G2436" i="1"/>
  <c r="D2436" i="1"/>
  <c r="C2436" i="1"/>
  <c r="Q2433" i="1"/>
  <c r="O2433" i="1"/>
  <c r="M2433" i="1"/>
  <c r="K2433" i="1"/>
  <c r="I2433" i="1"/>
  <c r="G2433" i="1"/>
  <c r="D2433" i="1"/>
  <c r="C2433" i="1"/>
  <c r="Q2430" i="1"/>
  <c r="O2430" i="1"/>
  <c r="M2430" i="1"/>
  <c r="K2430" i="1"/>
  <c r="I2430" i="1"/>
  <c r="G2430" i="1"/>
  <c r="D2430" i="1"/>
  <c r="C2430" i="1"/>
  <c r="Q2427" i="1"/>
  <c r="O2427" i="1"/>
  <c r="M2427" i="1"/>
  <c r="K2427" i="1"/>
  <c r="I2427" i="1"/>
  <c r="G2427" i="1"/>
  <c r="D2427" i="1"/>
  <c r="C2427" i="1"/>
  <c r="Q2424" i="1"/>
  <c r="O2424" i="1"/>
  <c r="M2424" i="1"/>
  <c r="K2424" i="1"/>
  <c r="I2424" i="1"/>
  <c r="G2424" i="1"/>
  <c r="D2424" i="1"/>
  <c r="C2424" i="1"/>
  <c r="Q2421" i="1"/>
  <c r="O2421" i="1"/>
  <c r="M2421" i="1"/>
  <c r="K2421" i="1"/>
  <c r="I2421" i="1"/>
  <c r="G2421" i="1"/>
  <c r="D2421" i="1"/>
  <c r="C2421" i="1"/>
  <c r="Q2418" i="1"/>
  <c r="O2418" i="1"/>
  <c r="M2418" i="1"/>
  <c r="K2418" i="1"/>
  <c r="I2418" i="1"/>
  <c r="G2418" i="1"/>
  <c r="D2418" i="1"/>
  <c r="C2418" i="1"/>
  <c r="Q2415" i="1"/>
  <c r="O2415" i="1"/>
  <c r="M2415" i="1"/>
  <c r="K2415" i="1"/>
  <c r="I2415" i="1"/>
  <c r="G2415" i="1"/>
  <c r="D2415" i="1"/>
  <c r="C2415" i="1"/>
  <c r="Q2412" i="1"/>
  <c r="O2412" i="1"/>
  <c r="M2412" i="1"/>
  <c r="K2412" i="1"/>
  <c r="I2412" i="1"/>
  <c r="G2412" i="1"/>
  <c r="D2412" i="1"/>
  <c r="C2412" i="1"/>
  <c r="Q2409" i="1"/>
  <c r="O2409" i="1"/>
  <c r="M2409" i="1"/>
  <c r="K2409" i="1"/>
  <c r="I2409" i="1"/>
  <c r="G2409" i="1"/>
  <c r="D2409" i="1"/>
  <c r="C2409" i="1"/>
  <c r="Q2406" i="1"/>
  <c r="O2406" i="1"/>
  <c r="M2406" i="1"/>
  <c r="K2406" i="1"/>
  <c r="I2406" i="1"/>
  <c r="G2406" i="1"/>
  <c r="D2406" i="1"/>
  <c r="C2406" i="1"/>
  <c r="Q2403" i="1"/>
  <c r="O2403" i="1"/>
  <c r="M2403" i="1"/>
  <c r="K2403" i="1"/>
  <c r="I2403" i="1"/>
  <c r="G2403" i="1"/>
  <c r="D2403" i="1"/>
  <c r="C2403" i="1"/>
  <c r="Q2400" i="1"/>
  <c r="O2400" i="1"/>
  <c r="M2400" i="1"/>
  <c r="K2400" i="1"/>
  <c r="I2400" i="1"/>
  <c r="G2400" i="1"/>
  <c r="D2400" i="1"/>
  <c r="C2400" i="1"/>
  <c r="Q2397" i="1"/>
  <c r="O2397" i="1"/>
  <c r="M2397" i="1"/>
  <c r="K2397" i="1"/>
  <c r="I2397" i="1"/>
  <c r="G2397" i="1"/>
  <c r="D2397" i="1"/>
  <c r="C2397" i="1"/>
  <c r="Q2394" i="1"/>
  <c r="O2394" i="1"/>
  <c r="M2394" i="1"/>
  <c r="K2394" i="1"/>
  <c r="I2394" i="1"/>
  <c r="G2394" i="1"/>
  <c r="D2394" i="1"/>
  <c r="C2394" i="1"/>
  <c r="Q2391" i="1"/>
  <c r="O2391" i="1"/>
  <c r="M2391" i="1"/>
  <c r="K2391" i="1"/>
  <c r="I2391" i="1"/>
  <c r="G2391" i="1"/>
  <c r="D2391" i="1"/>
  <c r="C2391" i="1"/>
  <c r="Q2388" i="1"/>
  <c r="O2388" i="1"/>
  <c r="M2388" i="1"/>
  <c r="K2388" i="1"/>
  <c r="I2388" i="1"/>
  <c r="G2388" i="1"/>
  <c r="D2388" i="1"/>
  <c r="C2388" i="1"/>
  <c r="Q2385" i="1"/>
  <c r="O2385" i="1"/>
  <c r="M2385" i="1"/>
  <c r="K2385" i="1"/>
  <c r="I2385" i="1"/>
  <c r="G2385" i="1"/>
  <c r="D2385" i="1"/>
  <c r="C2385" i="1"/>
  <c r="Q2382" i="1"/>
  <c r="O2382" i="1"/>
  <c r="M2382" i="1"/>
  <c r="K2382" i="1"/>
  <c r="I2382" i="1"/>
  <c r="G2382" i="1"/>
  <c r="D2382" i="1"/>
  <c r="C2382" i="1"/>
  <c r="Q2379" i="1"/>
  <c r="O2379" i="1"/>
  <c r="M2379" i="1"/>
  <c r="K2379" i="1"/>
  <c r="I2379" i="1"/>
  <c r="G2379" i="1"/>
  <c r="D2379" i="1"/>
  <c r="C2379" i="1"/>
  <c r="Q2376" i="1"/>
  <c r="O2376" i="1"/>
  <c r="M2376" i="1"/>
  <c r="K2376" i="1"/>
  <c r="I2376" i="1"/>
  <c r="G2376" i="1"/>
  <c r="D2376" i="1"/>
  <c r="C2376" i="1"/>
  <c r="Q2373" i="1"/>
  <c r="O2373" i="1"/>
  <c r="M2373" i="1"/>
  <c r="K2373" i="1"/>
  <c r="I2373" i="1"/>
  <c r="G2373" i="1"/>
  <c r="D2373" i="1"/>
  <c r="C2373" i="1"/>
  <c r="Q2370" i="1"/>
  <c r="O2370" i="1"/>
  <c r="M2370" i="1"/>
  <c r="K2370" i="1"/>
  <c r="I2370" i="1"/>
  <c r="G2370" i="1"/>
  <c r="D2370" i="1"/>
  <c r="C2370" i="1"/>
  <c r="Q2367" i="1"/>
  <c r="O2367" i="1"/>
  <c r="M2367" i="1"/>
  <c r="K2367" i="1"/>
  <c r="I2367" i="1"/>
  <c r="G2367" i="1"/>
  <c r="D2367" i="1"/>
  <c r="C2367" i="1"/>
  <c r="Q2364" i="1"/>
  <c r="O2364" i="1"/>
  <c r="M2364" i="1"/>
  <c r="K2364" i="1"/>
  <c r="I2364" i="1"/>
  <c r="G2364" i="1"/>
  <c r="D2364" i="1"/>
  <c r="C2364" i="1"/>
  <c r="Q2361" i="1"/>
  <c r="O2361" i="1"/>
  <c r="M2361" i="1"/>
  <c r="K2361" i="1"/>
  <c r="I2361" i="1"/>
  <c r="G2361" i="1"/>
  <c r="D2361" i="1"/>
  <c r="C2361" i="1"/>
  <c r="Q2358" i="1"/>
  <c r="O2358" i="1"/>
  <c r="M2358" i="1"/>
  <c r="K2358" i="1"/>
  <c r="I2358" i="1"/>
  <c r="G2358" i="1"/>
  <c r="D2358" i="1"/>
  <c r="C2358" i="1"/>
  <c r="Q2355" i="1"/>
  <c r="O2355" i="1"/>
  <c r="M2355" i="1"/>
  <c r="K2355" i="1"/>
  <c r="I2355" i="1"/>
  <c r="G2355" i="1"/>
  <c r="D2355" i="1"/>
  <c r="C2355" i="1"/>
  <c r="Q2352" i="1"/>
  <c r="O2352" i="1"/>
  <c r="M2352" i="1"/>
  <c r="K2352" i="1"/>
  <c r="I2352" i="1"/>
  <c r="G2352" i="1"/>
  <c r="D2352" i="1"/>
  <c r="C2352" i="1"/>
  <c r="Q2349" i="1"/>
  <c r="O2349" i="1"/>
  <c r="M2349" i="1"/>
  <c r="K2349" i="1"/>
  <c r="I2349" i="1"/>
  <c r="G2349" i="1"/>
  <c r="D2349" i="1"/>
  <c r="C2349" i="1"/>
  <c r="Q2346" i="1"/>
  <c r="O2346" i="1"/>
  <c r="M2346" i="1"/>
  <c r="K2346" i="1"/>
  <c r="I2346" i="1"/>
  <c r="G2346" i="1"/>
  <c r="D2346" i="1"/>
  <c r="C2346" i="1"/>
  <c r="Q2343" i="1"/>
  <c r="O2343" i="1"/>
  <c r="M2343" i="1"/>
  <c r="K2343" i="1"/>
  <c r="I2343" i="1"/>
  <c r="G2343" i="1"/>
  <c r="D2343" i="1"/>
  <c r="C2343" i="1"/>
  <c r="Q2340" i="1"/>
  <c r="O2340" i="1"/>
  <c r="M2340" i="1"/>
  <c r="K2340" i="1"/>
  <c r="I2340" i="1"/>
  <c r="G2340" i="1"/>
  <c r="D2340" i="1"/>
  <c r="C2340" i="1"/>
  <c r="Q2337" i="1"/>
  <c r="O2337" i="1"/>
  <c r="M2337" i="1"/>
  <c r="K2337" i="1"/>
  <c r="I2337" i="1"/>
  <c r="G2337" i="1"/>
  <c r="D2337" i="1"/>
  <c r="C2337" i="1"/>
  <c r="Q2334" i="1"/>
  <c r="O2334" i="1"/>
  <c r="M2334" i="1"/>
  <c r="K2334" i="1"/>
  <c r="I2334" i="1"/>
  <c r="G2334" i="1"/>
  <c r="D2334" i="1"/>
  <c r="C2334" i="1"/>
  <c r="Q2331" i="1"/>
  <c r="O2331" i="1"/>
  <c r="M2331" i="1"/>
  <c r="K2331" i="1"/>
  <c r="I2331" i="1"/>
  <c r="G2331" i="1"/>
  <c r="D2331" i="1"/>
  <c r="C2331" i="1"/>
  <c r="Q2328" i="1"/>
  <c r="O2328" i="1"/>
  <c r="M2328" i="1"/>
  <c r="K2328" i="1"/>
  <c r="I2328" i="1"/>
  <c r="G2328" i="1"/>
  <c r="D2328" i="1"/>
  <c r="C2328" i="1"/>
  <c r="Q2325" i="1"/>
  <c r="O2325" i="1"/>
  <c r="M2325" i="1"/>
  <c r="K2325" i="1"/>
  <c r="I2325" i="1"/>
  <c r="G2325" i="1"/>
  <c r="D2325" i="1"/>
  <c r="C2325" i="1"/>
  <c r="Q2322" i="1"/>
  <c r="O2322" i="1"/>
  <c r="M2322" i="1"/>
  <c r="K2322" i="1"/>
  <c r="I2322" i="1"/>
  <c r="G2322" i="1"/>
  <c r="D2322" i="1"/>
  <c r="C2322" i="1"/>
  <c r="Q2319" i="1"/>
  <c r="O2319" i="1"/>
  <c r="M2319" i="1"/>
  <c r="K2319" i="1"/>
  <c r="I2319" i="1"/>
  <c r="G2319" i="1"/>
  <c r="D2319" i="1"/>
  <c r="C2319" i="1"/>
  <c r="Q2316" i="1"/>
  <c r="O2316" i="1"/>
  <c r="M2316" i="1"/>
  <c r="K2316" i="1"/>
  <c r="I2316" i="1"/>
  <c r="G2316" i="1"/>
  <c r="D2316" i="1"/>
  <c r="C2316" i="1"/>
  <c r="Q2313" i="1"/>
  <c r="O2313" i="1"/>
  <c r="M2313" i="1"/>
  <c r="K2313" i="1"/>
  <c r="I2313" i="1"/>
  <c r="G2313" i="1"/>
  <c r="D2313" i="1"/>
  <c r="C2313" i="1"/>
  <c r="Q2310" i="1"/>
  <c r="O2310" i="1"/>
  <c r="M2310" i="1"/>
  <c r="K2310" i="1"/>
  <c r="I2310" i="1"/>
  <c r="G2310" i="1"/>
  <c r="D2310" i="1"/>
  <c r="C2310" i="1"/>
  <c r="Q2307" i="1"/>
  <c r="O2307" i="1"/>
  <c r="M2307" i="1"/>
  <c r="K2307" i="1"/>
  <c r="I2307" i="1"/>
  <c r="G2307" i="1"/>
  <c r="D2307" i="1"/>
  <c r="C2307" i="1"/>
  <c r="Q2304" i="1"/>
  <c r="O2304" i="1"/>
  <c r="M2304" i="1"/>
  <c r="K2304" i="1"/>
  <c r="I2304" i="1"/>
  <c r="G2304" i="1"/>
  <c r="D2304" i="1"/>
  <c r="C2304" i="1"/>
  <c r="Q2301" i="1"/>
  <c r="O2301" i="1"/>
  <c r="M2301" i="1"/>
  <c r="K2301" i="1"/>
  <c r="I2301" i="1"/>
  <c r="G2301" i="1"/>
  <c r="D2301" i="1"/>
  <c r="C2301" i="1"/>
  <c r="Q2298" i="1"/>
  <c r="O2298" i="1"/>
  <c r="M2298" i="1"/>
  <c r="K2298" i="1"/>
  <c r="I2298" i="1"/>
  <c r="G2298" i="1"/>
  <c r="D2298" i="1"/>
  <c r="C2298" i="1"/>
  <c r="Q2295" i="1"/>
  <c r="O2295" i="1"/>
  <c r="M2295" i="1"/>
  <c r="K2295" i="1"/>
  <c r="I2295" i="1"/>
  <c r="G2295" i="1"/>
  <c r="D2295" i="1"/>
  <c r="C2295" i="1"/>
  <c r="Q2292" i="1"/>
  <c r="O2292" i="1"/>
  <c r="M2292" i="1"/>
  <c r="K2292" i="1"/>
  <c r="I2292" i="1"/>
  <c r="G2292" i="1"/>
  <c r="D2292" i="1"/>
  <c r="C2292" i="1"/>
  <c r="Q2289" i="1"/>
  <c r="O2289" i="1"/>
  <c r="M2289" i="1"/>
  <c r="K2289" i="1"/>
  <c r="I2289" i="1"/>
  <c r="G2289" i="1"/>
  <c r="D2289" i="1"/>
  <c r="C2289" i="1"/>
  <c r="Q2286" i="1"/>
  <c r="O2286" i="1"/>
  <c r="M2286" i="1"/>
  <c r="K2286" i="1"/>
  <c r="I2286" i="1"/>
  <c r="G2286" i="1"/>
  <c r="D2286" i="1"/>
  <c r="C2286" i="1"/>
  <c r="Q2283" i="1"/>
  <c r="O2283" i="1"/>
  <c r="M2283" i="1"/>
  <c r="K2283" i="1"/>
  <c r="I2283" i="1"/>
  <c r="G2283" i="1"/>
  <c r="D2283" i="1"/>
  <c r="C2283" i="1"/>
  <c r="Q2280" i="1"/>
  <c r="O2280" i="1"/>
  <c r="M2280" i="1"/>
  <c r="K2280" i="1"/>
  <c r="I2280" i="1"/>
  <c r="G2280" i="1"/>
  <c r="D2280" i="1"/>
  <c r="C2280" i="1"/>
  <c r="Q2277" i="1"/>
  <c r="O2277" i="1"/>
  <c r="M2277" i="1"/>
  <c r="K2277" i="1"/>
  <c r="I2277" i="1"/>
  <c r="G2277" i="1"/>
  <c r="D2277" i="1"/>
  <c r="C2277" i="1"/>
  <c r="Q2274" i="1"/>
  <c r="O2274" i="1"/>
  <c r="M2274" i="1"/>
  <c r="K2274" i="1"/>
  <c r="I2274" i="1"/>
  <c r="G2274" i="1"/>
  <c r="D2274" i="1"/>
  <c r="C2274" i="1"/>
  <c r="Q2271" i="1"/>
  <c r="O2271" i="1"/>
  <c r="M2271" i="1"/>
  <c r="K2271" i="1"/>
  <c r="I2271" i="1"/>
  <c r="G2271" i="1"/>
  <c r="D2271" i="1"/>
  <c r="C2271" i="1"/>
  <c r="Q2268" i="1"/>
  <c r="O2268" i="1"/>
  <c r="M2268" i="1"/>
  <c r="K2268" i="1"/>
  <c r="I2268" i="1"/>
  <c r="G2268" i="1"/>
  <c r="D2268" i="1"/>
  <c r="C2268" i="1"/>
  <c r="Q2265" i="1"/>
  <c r="O2265" i="1"/>
  <c r="M2265" i="1"/>
  <c r="K2265" i="1"/>
  <c r="I2265" i="1"/>
  <c r="G2265" i="1"/>
  <c r="D2265" i="1"/>
  <c r="C2265" i="1"/>
  <c r="Q2262" i="1"/>
  <c r="O2262" i="1"/>
  <c r="M2262" i="1"/>
  <c r="K2262" i="1"/>
  <c r="I2262" i="1"/>
  <c r="G2262" i="1"/>
  <c r="D2262" i="1"/>
  <c r="C2262" i="1"/>
  <c r="Q2259" i="1"/>
  <c r="O2259" i="1"/>
  <c r="M2259" i="1"/>
  <c r="K2259" i="1"/>
  <c r="I2259" i="1"/>
  <c r="G2259" i="1"/>
  <c r="D2259" i="1"/>
  <c r="C2259" i="1"/>
  <c r="Q2256" i="1"/>
  <c r="O2256" i="1"/>
  <c r="M2256" i="1"/>
  <c r="K2256" i="1"/>
  <c r="I2256" i="1"/>
  <c r="G2256" i="1"/>
  <c r="D2256" i="1"/>
  <c r="C2256" i="1"/>
  <c r="Q2253" i="1"/>
  <c r="O2253" i="1"/>
  <c r="M2253" i="1"/>
  <c r="K2253" i="1"/>
  <c r="I2253" i="1"/>
  <c r="G2253" i="1"/>
  <c r="D2253" i="1"/>
  <c r="C2253" i="1"/>
  <c r="Q2250" i="1"/>
  <c r="O2250" i="1"/>
  <c r="M2250" i="1"/>
  <c r="K2250" i="1"/>
  <c r="I2250" i="1"/>
  <c r="G2250" i="1"/>
  <c r="D2250" i="1"/>
  <c r="C2250" i="1"/>
  <c r="Q2247" i="1"/>
  <c r="O2247" i="1"/>
  <c r="M2247" i="1"/>
  <c r="K2247" i="1"/>
  <c r="I2247" i="1"/>
  <c r="G2247" i="1"/>
  <c r="D2247" i="1"/>
  <c r="C2247" i="1"/>
  <c r="Q2244" i="1"/>
  <c r="O2244" i="1"/>
  <c r="M2244" i="1"/>
  <c r="K2244" i="1"/>
  <c r="I2244" i="1"/>
  <c r="G2244" i="1"/>
  <c r="D2244" i="1"/>
  <c r="C2244" i="1"/>
  <c r="Q2241" i="1"/>
  <c r="O2241" i="1"/>
  <c r="M2241" i="1"/>
  <c r="K2241" i="1"/>
  <c r="I2241" i="1"/>
  <c r="G2241" i="1"/>
  <c r="D2241" i="1"/>
  <c r="C2241" i="1"/>
  <c r="Q2238" i="1"/>
  <c r="O2238" i="1"/>
  <c r="M2238" i="1"/>
  <c r="K2238" i="1"/>
  <c r="I2238" i="1"/>
  <c r="G2238" i="1"/>
  <c r="D2238" i="1"/>
  <c r="C2238" i="1"/>
  <c r="Q2235" i="1"/>
  <c r="O2235" i="1"/>
  <c r="M2235" i="1"/>
  <c r="K2235" i="1"/>
  <c r="I2235" i="1"/>
  <c r="G2235" i="1"/>
  <c r="D2235" i="1"/>
  <c r="C2235" i="1"/>
  <c r="Q2232" i="1"/>
  <c r="O2232" i="1"/>
  <c r="M2232" i="1"/>
  <c r="K2232" i="1"/>
  <c r="I2232" i="1"/>
  <c r="G2232" i="1"/>
  <c r="D2232" i="1"/>
  <c r="C2232" i="1"/>
  <c r="Q2229" i="1"/>
  <c r="O2229" i="1"/>
  <c r="M2229" i="1"/>
  <c r="K2229" i="1"/>
  <c r="I2229" i="1"/>
  <c r="G2229" i="1"/>
  <c r="D2229" i="1"/>
  <c r="C2229" i="1"/>
  <c r="Q2226" i="1"/>
  <c r="O2226" i="1"/>
  <c r="M2226" i="1"/>
  <c r="K2226" i="1"/>
  <c r="I2226" i="1"/>
  <c r="G2226" i="1"/>
  <c r="D2226" i="1"/>
  <c r="C2226" i="1"/>
  <c r="Q2223" i="1"/>
  <c r="O2223" i="1"/>
  <c r="M2223" i="1"/>
  <c r="K2223" i="1"/>
  <c r="I2223" i="1"/>
  <c r="G2223" i="1"/>
  <c r="D2223" i="1"/>
  <c r="C2223" i="1"/>
  <c r="Q2220" i="1"/>
  <c r="O2220" i="1"/>
  <c r="M2220" i="1"/>
  <c r="K2220" i="1"/>
  <c r="I2220" i="1"/>
  <c r="G2220" i="1"/>
  <c r="D2220" i="1"/>
  <c r="C2220" i="1"/>
  <c r="Q2217" i="1"/>
  <c r="O2217" i="1"/>
  <c r="M2217" i="1"/>
  <c r="K2217" i="1"/>
  <c r="I2217" i="1"/>
  <c r="G2217" i="1"/>
  <c r="D2217" i="1"/>
  <c r="C2217" i="1"/>
  <c r="Q2214" i="1"/>
  <c r="O2214" i="1"/>
  <c r="M2214" i="1"/>
  <c r="K2214" i="1"/>
  <c r="I2214" i="1"/>
  <c r="G2214" i="1"/>
  <c r="D2214" i="1"/>
  <c r="C2214" i="1"/>
  <c r="Q2211" i="1"/>
  <c r="O2211" i="1"/>
  <c r="M2211" i="1"/>
  <c r="K2211" i="1"/>
  <c r="I2211" i="1"/>
  <c r="G2211" i="1"/>
  <c r="D2211" i="1"/>
  <c r="C2211" i="1"/>
  <c r="Q2208" i="1"/>
  <c r="O2208" i="1"/>
  <c r="M2208" i="1"/>
  <c r="K2208" i="1"/>
  <c r="I2208" i="1"/>
  <c r="G2208" i="1"/>
  <c r="D2208" i="1"/>
  <c r="C2208" i="1"/>
  <c r="Q2205" i="1"/>
  <c r="O2205" i="1"/>
  <c r="M2205" i="1"/>
  <c r="K2205" i="1"/>
  <c r="I2205" i="1"/>
  <c r="G2205" i="1"/>
  <c r="D2205" i="1"/>
  <c r="C2205" i="1"/>
  <c r="Q2202" i="1"/>
  <c r="O2202" i="1"/>
  <c r="M2202" i="1"/>
  <c r="K2202" i="1"/>
  <c r="I2202" i="1"/>
  <c r="G2202" i="1"/>
  <c r="D2202" i="1"/>
  <c r="C2202" i="1"/>
  <c r="Q2199" i="1"/>
  <c r="O2199" i="1"/>
  <c r="M2199" i="1"/>
  <c r="K2199" i="1"/>
  <c r="I2199" i="1"/>
  <c r="G2199" i="1"/>
  <c r="D2199" i="1"/>
  <c r="C2199" i="1"/>
  <c r="Q2196" i="1"/>
  <c r="O2196" i="1"/>
  <c r="M2196" i="1"/>
  <c r="K2196" i="1"/>
  <c r="I2196" i="1"/>
  <c r="G2196" i="1"/>
  <c r="D2196" i="1"/>
  <c r="C2196" i="1"/>
  <c r="Q2193" i="1"/>
  <c r="O2193" i="1"/>
  <c r="M2193" i="1"/>
  <c r="K2193" i="1"/>
  <c r="I2193" i="1"/>
  <c r="G2193" i="1"/>
  <c r="D2193" i="1"/>
  <c r="C2193" i="1"/>
  <c r="Q2190" i="1"/>
  <c r="O2190" i="1"/>
  <c r="M2190" i="1"/>
  <c r="K2190" i="1"/>
  <c r="I2190" i="1"/>
  <c r="G2190" i="1"/>
  <c r="D2190" i="1"/>
  <c r="C2190" i="1"/>
  <c r="Q2187" i="1"/>
  <c r="O2187" i="1"/>
  <c r="M2187" i="1"/>
  <c r="K2187" i="1"/>
  <c r="I2187" i="1"/>
  <c r="G2187" i="1"/>
  <c r="D2187" i="1"/>
  <c r="C2187" i="1"/>
  <c r="Q2184" i="1"/>
  <c r="O2184" i="1"/>
  <c r="M2184" i="1"/>
  <c r="K2184" i="1"/>
  <c r="I2184" i="1"/>
  <c r="G2184" i="1"/>
  <c r="D2184" i="1"/>
  <c r="C2184" i="1"/>
  <c r="Q2181" i="1"/>
  <c r="O2181" i="1"/>
  <c r="M2181" i="1"/>
  <c r="K2181" i="1"/>
  <c r="I2181" i="1"/>
  <c r="G2181" i="1"/>
  <c r="D2181" i="1"/>
  <c r="C2181" i="1"/>
  <c r="Q2178" i="1"/>
  <c r="O2178" i="1"/>
  <c r="M2178" i="1"/>
  <c r="K2178" i="1"/>
  <c r="I2178" i="1"/>
  <c r="G2178" i="1"/>
  <c r="D2178" i="1"/>
  <c r="C2178" i="1"/>
  <c r="Q2175" i="1"/>
  <c r="O2175" i="1"/>
  <c r="M2175" i="1"/>
  <c r="K2175" i="1"/>
  <c r="I2175" i="1"/>
  <c r="G2175" i="1"/>
  <c r="D2175" i="1"/>
  <c r="C2175" i="1"/>
  <c r="Q2172" i="1"/>
  <c r="O2172" i="1"/>
  <c r="M2172" i="1"/>
  <c r="K2172" i="1"/>
  <c r="I2172" i="1"/>
  <c r="G2172" i="1"/>
  <c r="D2172" i="1"/>
  <c r="C2172" i="1"/>
  <c r="Q2169" i="1"/>
  <c r="O2169" i="1"/>
  <c r="M2169" i="1"/>
  <c r="K2169" i="1"/>
  <c r="I2169" i="1"/>
  <c r="G2169" i="1"/>
  <c r="D2169" i="1"/>
  <c r="C2169" i="1"/>
  <c r="Q2166" i="1"/>
  <c r="O2166" i="1"/>
  <c r="M2166" i="1"/>
  <c r="K2166" i="1"/>
  <c r="I2166" i="1"/>
  <c r="G2166" i="1"/>
  <c r="D2166" i="1"/>
  <c r="C2166" i="1"/>
  <c r="Q2163" i="1"/>
  <c r="O2163" i="1"/>
  <c r="M2163" i="1"/>
  <c r="K2163" i="1"/>
  <c r="I2163" i="1"/>
  <c r="G2163" i="1"/>
  <c r="D2163" i="1"/>
  <c r="C2163" i="1"/>
  <c r="Q2160" i="1"/>
  <c r="O2160" i="1"/>
  <c r="M2160" i="1"/>
  <c r="K2160" i="1"/>
  <c r="I2160" i="1"/>
  <c r="G2160" i="1"/>
  <c r="D2160" i="1"/>
  <c r="C2160" i="1"/>
  <c r="Q2157" i="1"/>
  <c r="O2157" i="1"/>
  <c r="M2157" i="1"/>
  <c r="K2157" i="1"/>
  <c r="I2157" i="1"/>
  <c r="G2157" i="1"/>
  <c r="D2157" i="1"/>
  <c r="C2157" i="1"/>
  <c r="Q2154" i="1"/>
  <c r="O2154" i="1"/>
  <c r="M2154" i="1"/>
  <c r="K2154" i="1"/>
  <c r="I2154" i="1"/>
  <c r="G2154" i="1"/>
  <c r="D2154" i="1"/>
  <c r="C2154" i="1"/>
  <c r="Q2151" i="1"/>
  <c r="O2151" i="1"/>
  <c r="M2151" i="1"/>
  <c r="K2151" i="1"/>
  <c r="I2151" i="1"/>
  <c r="G2151" i="1"/>
  <c r="D2151" i="1"/>
  <c r="C2151" i="1"/>
  <c r="Q2148" i="1"/>
  <c r="O2148" i="1"/>
  <c r="M2148" i="1"/>
  <c r="K2148" i="1"/>
  <c r="I2148" i="1"/>
  <c r="G2148" i="1"/>
  <c r="D2148" i="1"/>
  <c r="C2148" i="1"/>
  <c r="Q2145" i="1"/>
  <c r="O2145" i="1"/>
  <c r="M2145" i="1"/>
  <c r="K2145" i="1"/>
  <c r="I2145" i="1"/>
  <c r="G2145" i="1"/>
  <c r="D2145" i="1"/>
  <c r="C2145" i="1"/>
  <c r="Q2142" i="1"/>
  <c r="O2142" i="1"/>
  <c r="M2142" i="1"/>
  <c r="K2142" i="1"/>
  <c r="I2142" i="1"/>
  <c r="G2142" i="1"/>
  <c r="D2142" i="1"/>
  <c r="C2142" i="1"/>
  <c r="Q2139" i="1"/>
  <c r="O2139" i="1"/>
  <c r="M2139" i="1"/>
  <c r="K2139" i="1"/>
  <c r="I2139" i="1"/>
  <c r="G2139" i="1"/>
  <c r="D2139" i="1"/>
  <c r="C2139" i="1"/>
  <c r="Q2136" i="1"/>
  <c r="O2136" i="1"/>
  <c r="M2136" i="1"/>
  <c r="K2136" i="1"/>
  <c r="I2136" i="1"/>
  <c r="G2136" i="1"/>
  <c r="D2136" i="1"/>
  <c r="C2136" i="1"/>
  <c r="Q2133" i="1"/>
  <c r="O2133" i="1"/>
  <c r="M2133" i="1"/>
  <c r="K2133" i="1"/>
  <c r="I2133" i="1"/>
  <c r="G2133" i="1"/>
  <c r="D2133" i="1"/>
  <c r="C2133" i="1"/>
  <c r="Q2130" i="1"/>
  <c r="O2130" i="1"/>
  <c r="M2130" i="1"/>
  <c r="K2130" i="1"/>
  <c r="I2130" i="1"/>
  <c r="G2130" i="1"/>
  <c r="D2130" i="1"/>
  <c r="C2130" i="1"/>
  <c r="Q2127" i="1"/>
  <c r="O2127" i="1"/>
  <c r="M2127" i="1"/>
  <c r="K2127" i="1"/>
  <c r="I2127" i="1"/>
  <c r="G2127" i="1"/>
  <c r="D2127" i="1"/>
  <c r="C2127" i="1"/>
  <c r="Q2124" i="1"/>
  <c r="O2124" i="1"/>
  <c r="M2124" i="1"/>
  <c r="K2124" i="1"/>
  <c r="I2124" i="1"/>
  <c r="G2124" i="1"/>
  <c r="D2124" i="1"/>
  <c r="C2124" i="1"/>
  <c r="Q2121" i="1"/>
  <c r="O2121" i="1"/>
  <c r="M2121" i="1"/>
  <c r="K2121" i="1"/>
  <c r="I2121" i="1"/>
  <c r="G2121" i="1"/>
  <c r="D2121" i="1"/>
  <c r="C2121" i="1"/>
  <c r="Q2118" i="1"/>
  <c r="O2118" i="1"/>
  <c r="M2118" i="1"/>
  <c r="K2118" i="1"/>
  <c r="I2118" i="1"/>
  <c r="G2118" i="1"/>
  <c r="D2118" i="1"/>
  <c r="C2118" i="1"/>
  <c r="Q2115" i="1"/>
  <c r="O2115" i="1"/>
  <c r="M2115" i="1"/>
  <c r="K2115" i="1"/>
  <c r="I2115" i="1"/>
  <c r="G2115" i="1"/>
  <c r="D2115" i="1"/>
  <c r="C2115" i="1"/>
  <c r="Q2112" i="1"/>
  <c r="O2112" i="1"/>
  <c r="M2112" i="1"/>
  <c r="K2112" i="1"/>
  <c r="I2112" i="1"/>
  <c r="G2112" i="1"/>
  <c r="D2112" i="1"/>
  <c r="C2112" i="1"/>
  <c r="Q2109" i="1"/>
  <c r="O2109" i="1"/>
  <c r="M2109" i="1"/>
  <c r="K2109" i="1"/>
  <c r="I2109" i="1"/>
  <c r="G2109" i="1"/>
  <c r="D2109" i="1"/>
  <c r="C2109" i="1"/>
  <c r="Q2106" i="1"/>
  <c r="O2106" i="1"/>
  <c r="M2106" i="1"/>
  <c r="K2106" i="1"/>
  <c r="I2106" i="1"/>
  <c r="G2106" i="1"/>
  <c r="D2106" i="1"/>
  <c r="C2106" i="1"/>
  <c r="Q2103" i="1"/>
  <c r="O2103" i="1"/>
  <c r="M2103" i="1"/>
  <c r="K2103" i="1"/>
  <c r="I2103" i="1"/>
  <c r="G2103" i="1"/>
  <c r="D2103" i="1"/>
  <c r="C2103" i="1"/>
  <c r="Q2100" i="1"/>
  <c r="O2100" i="1"/>
  <c r="M2100" i="1"/>
  <c r="K2100" i="1"/>
  <c r="I2100" i="1"/>
  <c r="G2100" i="1"/>
  <c r="D2100" i="1"/>
  <c r="C2100" i="1"/>
  <c r="Q2097" i="1"/>
  <c r="O2097" i="1"/>
  <c r="M2097" i="1"/>
  <c r="K2097" i="1"/>
  <c r="I2097" i="1"/>
  <c r="G2097" i="1"/>
  <c r="D2097" i="1"/>
  <c r="C2097" i="1"/>
  <c r="Q2094" i="1"/>
  <c r="O2094" i="1"/>
  <c r="M2094" i="1"/>
  <c r="K2094" i="1"/>
  <c r="I2094" i="1"/>
  <c r="G2094" i="1"/>
  <c r="D2094" i="1"/>
  <c r="C2094" i="1"/>
  <c r="Q2091" i="1"/>
  <c r="O2091" i="1"/>
  <c r="M2091" i="1"/>
  <c r="K2091" i="1"/>
  <c r="I2091" i="1"/>
  <c r="G2091" i="1"/>
  <c r="D2091" i="1"/>
  <c r="C2091" i="1"/>
  <c r="Q2088" i="1"/>
  <c r="O2088" i="1"/>
  <c r="M2088" i="1"/>
  <c r="K2088" i="1"/>
  <c r="I2088" i="1"/>
  <c r="G2088" i="1"/>
  <c r="D2088" i="1"/>
  <c r="C2088" i="1"/>
  <c r="Q2085" i="1"/>
  <c r="O2085" i="1"/>
  <c r="M2085" i="1"/>
  <c r="K2085" i="1"/>
  <c r="I2085" i="1"/>
  <c r="G2085" i="1"/>
  <c r="D2085" i="1"/>
  <c r="C2085" i="1"/>
  <c r="Q2082" i="1"/>
  <c r="O2082" i="1"/>
  <c r="M2082" i="1"/>
  <c r="K2082" i="1"/>
  <c r="I2082" i="1"/>
  <c r="G2082" i="1"/>
  <c r="D2082" i="1"/>
  <c r="C2082" i="1"/>
  <c r="Q2079" i="1"/>
  <c r="O2079" i="1"/>
  <c r="M2079" i="1"/>
  <c r="K2079" i="1"/>
  <c r="I2079" i="1"/>
  <c r="G2079" i="1"/>
  <c r="D2079" i="1"/>
  <c r="C2079" i="1"/>
  <c r="Q2076" i="1"/>
  <c r="O2076" i="1"/>
  <c r="M2076" i="1"/>
  <c r="K2076" i="1"/>
  <c r="I2076" i="1"/>
  <c r="G2076" i="1"/>
  <c r="D2076" i="1"/>
  <c r="C2076" i="1"/>
  <c r="Q2073" i="1"/>
  <c r="O2073" i="1"/>
  <c r="M2073" i="1"/>
  <c r="K2073" i="1"/>
  <c r="I2073" i="1"/>
  <c r="G2073" i="1"/>
  <c r="D2073" i="1"/>
  <c r="C2073" i="1"/>
  <c r="Q2070" i="1"/>
  <c r="O2070" i="1"/>
  <c r="M2070" i="1"/>
  <c r="K2070" i="1"/>
  <c r="I2070" i="1"/>
  <c r="G2070" i="1"/>
  <c r="D2070" i="1"/>
  <c r="C2070" i="1"/>
  <c r="Q2067" i="1"/>
  <c r="O2067" i="1"/>
  <c r="M2067" i="1"/>
  <c r="K2067" i="1"/>
  <c r="I2067" i="1"/>
  <c r="G2067" i="1"/>
  <c r="D2067" i="1"/>
  <c r="C2067" i="1"/>
  <c r="Q2064" i="1"/>
  <c r="O2064" i="1"/>
  <c r="M2064" i="1"/>
  <c r="K2064" i="1"/>
  <c r="I2064" i="1"/>
  <c r="G2064" i="1"/>
  <c r="D2064" i="1"/>
  <c r="C2064" i="1"/>
  <c r="Q2061" i="1"/>
  <c r="O2061" i="1"/>
  <c r="M2061" i="1"/>
  <c r="K2061" i="1"/>
  <c r="I2061" i="1"/>
  <c r="G2061" i="1"/>
  <c r="D2061" i="1"/>
  <c r="C2061" i="1"/>
  <c r="Q2058" i="1"/>
  <c r="O2058" i="1"/>
  <c r="M2058" i="1"/>
  <c r="K2058" i="1"/>
  <c r="I2058" i="1"/>
  <c r="G2058" i="1"/>
  <c r="D2058" i="1"/>
  <c r="C2058" i="1"/>
  <c r="Q2055" i="1"/>
  <c r="O2055" i="1"/>
  <c r="M2055" i="1"/>
  <c r="K2055" i="1"/>
  <c r="I2055" i="1"/>
  <c r="G2055" i="1"/>
  <c r="D2055" i="1"/>
  <c r="C2055" i="1"/>
  <c r="Q2052" i="1"/>
  <c r="O2052" i="1"/>
  <c r="M2052" i="1"/>
  <c r="K2052" i="1"/>
  <c r="I2052" i="1"/>
  <c r="G2052" i="1"/>
  <c r="D2052" i="1"/>
  <c r="C2052" i="1"/>
  <c r="Q2049" i="1"/>
  <c r="O2049" i="1"/>
  <c r="M2049" i="1"/>
  <c r="K2049" i="1"/>
  <c r="I2049" i="1"/>
  <c r="G2049" i="1"/>
  <c r="D2049" i="1"/>
  <c r="C2049" i="1"/>
  <c r="Q2046" i="1"/>
  <c r="O2046" i="1"/>
  <c r="M2046" i="1"/>
  <c r="K2046" i="1"/>
  <c r="I2046" i="1"/>
  <c r="G2046" i="1"/>
  <c r="D2046" i="1"/>
  <c r="C2046" i="1"/>
  <c r="Q2043" i="1"/>
  <c r="O2043" i="1"/>
  <c r="M2043" i="1"/>
  <c r="K2043" i="1"/>
  <c r="I2043" i="1"/>
  <c r="G2043" i="1"/>
  <c r="D2043" i="1"/>
  <c r="C2043" i="1"/>
  <c r="Q2040" i="1"/>
  <c r="O2040" i="1"/>
  <c r="M2040" i="1"/>
  <c r="K2040" i="1"/>
  <c r="I2040" i="1"/>
  <c r="G2040" i="1"/>
  <c r="D2040" i="1"/>
  <c r="C2040" i="1"/>
  <c r="Q2037" i="1"/>
  <c r="O2037" i="1"/>
  <c r="M2037" i="1"/>
  <c r="K2037" i="1"/>
  <c r="I2037" i="1"/>
  <c r="G2037" i="1"/>
  <c r="D2037" i="1"/>
  <c r="C2037" i="1"/>
  <c r="Q2034" i="1"/>
  <c r="O2034" i="1"/>
  <c r="M2034" i="1"/>
  <c r="K2034" i="1"/>
  <c r="I2034" i="1"/>
  <c r="G2034" i="1"/>
  <c r="D2034" i="1"/>
  <c r="C2034" i="1"/>
  <c r="Q2031" i="1"/>
  <c r="O2031" i="1"/>
  <c r="M2031" i="1"/>
  <c r="K2031" i="1"/>
  <c r="I2031" i="1"/>
  <c r="G2031" i="1"/>
  <c r="D2031" i="1"/>
  <c r="C2031" i="1"/>
  <c r="Q2028" i="1"/>
  <c r="O2028" i="1"/>
  <c r="M2028" i="1"/>
  <c r="K2028" i="1"/>
  <c r="I2028" i="1"/>
  <c r="G2028" i="1"/>
  <c r="D2028" i="1"/>
  <c r="C2028" i="1"/>
  <c r="Q2025" i="1"/>
  <c r="O2025" i="1"/>
  <c r="M2025" i="1"/>
  <c r="K2025" i="1"/>
  <c r="I2025" i="1"/>
  <c r="G2025" i="1"/>
  <c r="D2025" i="1"/>
  <c r="C2025" i="1"/>
  <c r="Q2022" i="1"/>
  <c r="O2022" i="1"/>
  <c r="M2022" i="1"/>
  <c r="K2022" i="1"/>
  <c r="I2022" i="1"/>
  <c r="G2022" i="1"/>
  <c r="D2022" i="1"/>
  <c r="C2022" i="1"/>
  <c r="Q2019" i="1"/>
  <c r="O2019" i="1"/>
  <c r="M2019" i="1"/>
  <c r="K2019" i="1"/>
  <c r="I2019" i="1"/>
  <c r="G2019" i="1"/>
  <c r="D2019" i="1"/>
  <c r="C2019" i="1"/>
  <c r="Q2016" i="1"/>
  <c r="O2016" i="1"/>
  <c r="M2016" i="1"/>
  <c r="K2016" i="1"/>
  <c r="I2016" i="1"/>
  <c r="G2016" i="1"/>
  <c r="D2016" i="1"/>
  <c r="C2016" i="1"/>
  <c r="Q2013" i="1"/>
  <c r="O2013" i="1"/>
  <c r="M2013" i="1"/>
  <c r="K2013" i="1"/>
  <c r="I2013" i="1"/>
  <c r="G2013" i="1"/>
  <c r="D2013" i="1"/>
  <c r="C2013" i="1"/>
  <c r="Q2010" i="1"/>
  <c r="O2010" i="1"/>
  <c r="M2010" i="1"/>
  <c r="K2010" i="1"/>
  <c r="I2010" i="1"/>
  <c r="G2010" i="1"/>
  <c r="D2010" i="1"/>
  <c r="C2010" i="1"/>
  <c r="Q2007" i="1"/>
  <c r="O2007" i="1"/>
  <c r="M2007" i="1"/>
  <c r="K2007" i="1"/>
  <c r="I2007" i="1"/>
  <c r="G2007" i="1"/>
  <c r="D2007" i="1"/>
  <c r="C2007" i="1"/>
  <c r="Q2004" i="1"/>
  <c r="O2004" i="1"/>
  <c r="M2004" i="1"/>
  <c r="K2004" i="1"/>
  <c r="I2004" i="1"/>
  <c r="G2004" i="1"/>
  <c r="D2004" i="1"/>
  <c r="C2004" i="1"/>
  <c r="Q2001" i="1"/>
  <c r="O2001" i="1"/>
  <c r="M2001" i="1"/>
  <c r="K2001" i="1"/>
  <c r="I2001" i="1"/>
  <c r="G2001" i="1"/>
  <c r="D2001" i="1"/>
  <c r="C2001" i="1"/>
  <c r="Q1998" i="1"/>
  <c r="O1998" i="1"/>
  <c r="M1998" i="1"/>
  <c r="K1998" i="1"/>
  <c r="I1998" i="1"/>
  <c r="G1998" i="1"/>
  <c r="D1998" i="1"/>
  <c r="C1998" i="1"/>
  <c r="Q1995" i="1"/>
  <c r="O1995" i="1"/>
  <c r="M1995" i="1"/>
  <c r="K1995" i="1"/>
  <c r="I1995" i="1"/>
  <c r="G1995" i="1"/>
  <c r="D1995" i="1"/>
  <c r="C1995" i="1"/>
  <c r="Q1992" i="1"/>
  <c r="O1992" i="1"/>
  <c r="M1992" i="1"/>
  <c r="K1992" i="1"/>
  <c r="I1992" i="1"/>
  <c r="G1992" i="1"/>
  <c r="D1992" i="1"/>
  <c r="C1992" i="1"/>
  <c r="Q1989" i="1"/>
  <c r="O1989" i="1"/>
  <c r="M1989" i="1"/>
  <c r="K1989" i="1"/>
  <c r="I1989" i="1"/>
  <c r="G1989" i="1"/>
  <c r="D1989" i="1"/>
  <c r="C1989" i="1"/>
  <c r="Q1986" i="1"/>
  <c r="O1986" i="1"/>
  <c r="M1986" i="1"/>
  <c r="K1986" i="1"/>
  <c r="I1986" i="1"/>
  <c r="G1986" i="1"/>
  <c r="D1986" i="1"/>
  <c r="C1986" i="1"/>
  <c r="Q1983" i="1"/>
  <c r="O1983" i="1"/>
  <c r="M1983" i="1"/>
  <c r="K1983" i="1"/>
  <c r="I1983" i="1"/>
  <c r="G1983" i="1"/>
  <c r="D1983" i="1"/>
  <c r="C1983" i="1"/>
  <c r="Q1980" i="1"/>
  <c r="O1980" i="1"/>
  <c r="M1980" i="1"/>
  <c r="K1980" i="1"/>
  <c r="I1980" i="1"/>
  <c r="G1980" i="1"/>
  <c r="D1980" i="1"/>
  <c r="C1980" i="1"/>
  <c r="Q1977" i="1"/>
  <c r="O1977" i="1"/>
  <c r="M1977" i="1"/>
  <c r="K1977" i="1"/>
  <c r="I1977" i="1"/>
  <c r="G1977" i="1"/>
  <c r="D1977" i="1"/>
  <c r="C1977" i="1"/>
  <c r="Q1974" i="1"/>
  <c r="O1974" i="1"/>
  <c r="M1974" i="1"/>
  <c r="K1974" i="1"/>
  <c r="I1974" i="1"/>
  <c r="G1974" i="1"/>
  <c r="D1974" i="1"/>
  <c r="C1974" i="1"/>
  <c r="Q1971" i="1"/>
  <c r="O1971" i="1"/>
  <c r="M1971" i="1"/>
  <c r="K1971" i="1"/>
  <c r="I1971" i="1"/>
  <c r="G1971" i="1"/>
  <c r="D1971" i="1"/>
  <c r="C1971" i="1"/>
  <c r="Q1968" i="1"/>
  <c r="O1968" i="1"/>
  <c r="M1968" i="1"/>
  <c r="K1968" i="1"/>
  <c r="I1968" i="1"/>
  <c r="G1968" i="1"/>
  <c r="D1968" i="1"/>
  <c r="C1968" i="1"/>
  <c r="Q1965" i="1"/>
  <c r="O1965" i="1"/>
  <c r="M1965" i="1"/>
  <c r="K1965" i="1"/>
  <c r="I1965" i="1"/>
  <c r="G1965" i="1"/>
  <c r="D1965" i="1"/>
  <c r="C1965" i="1"/>
  <c r="Q1962" i="1"/>
  <c r="O1962" i="1"/>
  <c r="M1962" i="1"/>
  <c r="K1962" i="1"/>
  <c r="I1962" i="1"/>
  <c r="G1962" i="1"/>
  <c r="D1962" i="1"/>
  <c r="C1962" i="1"/>
  <c r="Q1926" i="1"/>
  <c r="O1926" i="1"/>
  <c r="M1926" i="1"/>
  <c r="K1926" i="1"/>
  <c r="I1926" i="1"/>
  <c r="G1926" i="1"/>
  <c r="D1926" i="1"/>
  <c r="C1926" i="1"/>
  <c r="Q1923" i="1"/>
  <c r="O1923" i="1"/>
  <c r="M1923" i="1"/>
  <c r="K1923" i="1"/>
  <c r="I1923" i="1"/>
  <c r="G1923" i="1"/>
  <c r="D1923" i="1"/>
  <c r="C1923" i="1"/>
  <c r="Q1920" i="1"/>
  <c r="O1920" i="1"/>
  <c r="M1920" i="1"/>
  <c r="K1920" i="1"/>
  <c r="I1920" i="1"/>
  <c r="G1920" i="1"/>
  <c r="D1920" i="1"/>
  <c r="C1920" i="1"/>
  <c r="Q1917" i="1"/>
  <c r="O1917" i="1"/>
  <c r="M1917" i="1"/>
  <c r="K1917" i="1"/>
  <c r="I1917" i="1"/>
  <c r="G1917" i="1"/>
  <c r="D1917" i="1"/>
  <c r="C1917" i="1"/>
  <c r="Q1914" i="1"/>
  <c r="O1914" i="1"/>
  <c r="M1914" i="1"/>
  <c r="K1914" i="1"/>
  <c r="I1914" i="1"/>
  <c r="G1914" i="1"/>
  <c r="D1914" i="1"/>
  <c r="C1914" i="1"/>
  <c r="Q1911" i="1"/>
  <c r="O1911" i="1"/>
  <c r="M1911" i="1"/>
  <c r="K1911" i="1"/>
  <c r="I1911" i="1"/>
  <c r="G1911" i="1"/>
  <c r="D1911" i="1"/>
  <c r="C1911" i="1"/>
  <c r="Q1908" i="1"/>
  <c r="O1908" i="1"/>
  <c r="M1908" i="1"/>
  <c r="K1908" i="1"/>
  <c r="I1908" i="1"/>
  <c r="G1908" i="1"/>
  <c r="D1908" i="1"/>
  <c r="C1908" i="1"/>
  <c r="Q1905" i="1"/>
  <c r="O1905" i="1"/>
  <c r="M1905" i="1"/>
  <c r="K1905" i="1"/>
  <c r="I1905" i="1"/>
  <c r="G1905" i="1"/>
  <c r="D1905" i="1"/>
  <c r="C1905" i="1"/>
  <c r="Q1902" i="1"/>
  <c r="O1902" i="1"/>
  <c r="M1902" i="1"/>
  <c r="K1902" i="1"/>
  <c r="I1902" i="1"/>
  <c r="G1902" i="1"/>
  <c r="D1902" i="1"/>
  <c r="C1902" i="1"/>
  <c r="Q1899" i="1"/>
  <c r="O1899" i="1"/>
  <c r="M1899" i="1"/>
  <c r="K1899" i="1"/>
  <c r="I1899" i="1"/>
  <c r="G1899" i="1"/>
  <c r="D1899" i="1"/>
  <c r="C1899" i="1"/>
  <c r="Q1896" i="1"/>
  <c r="O1896" i="1"/>
  <c r="M1896" i="1"/>
  <c r="K1896" i="1"/>
  <c r="I1896" i="1"/>
  <c r="G1896" i="1"/>
  <c r="D1896" i="1"/>
  <c r="C1896" i="1"/>
  <c r="Q1893" i="1"/>
  <c r="O1893" i="1"/>
  <c r="M1893" i="1"/>
  <c r="K1893" i="1"/>
  <c r="I1893" i="1"/>
  <c r="G1893" i="1"/>
  <c r="D1893" i="1"/>
  <c r="C1893" i="1"/>
  <c r="Q1890" i="1"/>
  <c r="O1890" i="1"/>
  <c r="M1890" i="1"/>
  <c r="K1890" i="1"/>
  <c r="I1890" i="1"/>
  <c r="G1890" i="1"/>
  <c r="D1890" i="1"/>
  <c r="C1890" i="1"/>
  <c r="Q1887" i="1"/>
  <c r="O1887" i="1"/>
  <c r="M1887" i="1"/>
  <c r="K1887" i="1"/>
  <c r="I1887" i="1"/>
  <c r="G1887" i="1"/>
  <c r="D1887" i="1"/>
  <c r="C1887" i="1"/>
  <c r="Q1884" i="1"/>
  <c r="O1884" i="1"/>
  <c r="M1884" i="1"/>
  <c r="K1884" i="1"/>
  <c r="I1884" i="1"/>
  <c r="G1884" i="1"/>
  <c r="D1884" i="1"/>
  <c r="C1884" i="1"/>
  <c r="Q1881" i="1"/>
  <c r="O1881" i="1"/>
  <c r="M1881" i="1"/>
  <c r="K1881" i="1"/>
  <c r="I1881" i="1"/>
  <c r="G1881" i="1"/>
  <c r="D1881" i="1"/>
  <c r="C1881" i="1"/>
  <c r="Q1878" i="1"/>
  <c r="O1878" i="1"/>
  <c r="M1878" i="1"/>
  <c r="K1878" i="1"/>
  <c r="I1878" i="1"/>
  <c r="G1878" i="1"/>
  <c r="D1878" i="1"/>
  <c r="C1878" i="1"/>
  <c r="Q1875" i="1"/>
  <c r="O1875" i="1"/>
  <c r="M1875" i="1"/>
  <c r="K1875" i="1"/>
  <c r="I1875" i="1"/>
  <c r="G1875" i="1"/>
  <c r="D1875" i="1"/>
  <c r="C1875" i="1"/>
  <c r="Q1872" i="1"/>
  <c r="O1872" i="1"/>
  <c r="M1872" i="1"/>
  <c r="K1872" i="1"/>
  <c r="I1872" i="1"/>
  <c r="G1872" i="1"/>
  <c r="D1872" i="1"/>
  <c r="C1872" i="1"/>
  <c r="Q1869" i="1"/>
  <c r="O1869" i="1"/>
  <c r="M1869" i="1"/>
  <c r="K1869" i="1"/>
  <c r="I1869" i="1"/>
  <c r="G1869" i="1"/>
  <c r="D1869" i="1"/>
  <c r="C1869" i="1"/>
  <c r="Q1866" i="1"/>
  <c r="O1866" i="1"/>
  <c r="M1866" i="1"/>
  <c r="K1866" i="1"/>
  <c r="I1866" i="1"/>
  <c r="G1866" i="1"/>
  <c r="D1866" i="1"/>
  <c r="C1866" i="1"/>
  <c r="Q1863" i="1"/>
  <c r="O1863" i="1"/>
  <c r="M1863" i="1"/>
  <c r="K1863" i="1"/>
  <c r="I1863" i="1"/>
  <c r="G1863" i="1"/>
  <c r="D1863" i="1"/>
  <c r="C1863" i="1"/>
  <c r="Q1860" i="1"/>
  <c r="O1860" i="1"/>
  <c r="M1860" i="1"/>
  <c r="K1860" i="1"/>
  <c r="I1860" i="1"/>
  <c r="G1860" i="1"/>
  <c r="D1860" i="1"/>
  <c r="C1860" i="1"/>
  <c r="Q1857" i="1"/>
  <c r="O1857" i="1"/>
  <c r="M1857" i="1"/>
  <c r="K1857" i="1"/>
  <c r="I1857" i="1"/>
  <c r="G1857" i="1"/>
  <c r="D1857" i="1"/>
  <c r="C1857" i="1"/>
  <c r="Q1854" i="1"/>
  <c r="O1854" i="1"/>
  <c r="M1854" i="1"/>
  <c r="K1854" i="1"/>
  <c r="I1854" i="1"/>
  <c r="G1854" i="1"/>
  <c r="D1854" i="1"/>
  <c r="C1854" i="1"/>
  <c r="Q1851" i="1"/>
  <c r="O1851" i="1"/>
  <c r="M1851" i="1"/>
  <c r="K1851" i="1"/>
  <c r="I1851" i="1"/>
  <c r="G1851" i="1"/>
  <c r="D1851" i="1"/>
  <c r="C1851" i="1"/>
  <c r="Q1848" i="1"/>
  <c r="O1848" i="1"/>
  <c r="M1848" i="1"/>
  <c r="K1848" i="1"/>
  <c r="I1848" i="1"/>
  <c r="G1848" i="1"/>
  <c r="D1848" i="1"/>
  <c r="C1848" i="1"/>
  <c r="Q1845" i="1"/>
  <c r="O1845" i="1"/>
  <c r="M1845" i="1"/>
  <c r="K1845" i="1"/>
  <c r="I1845" i="1"/>
  <c r="G1845" i="1"/>
  <c r="D1845" i="1"/>
  <c r="C1845" i="1"/>
  <c r="Q1842" i="1"/>
  <c r="O1842" i="1"/>
  <c r="M1842" i="1"/>
  <c r="K1842" i="1"/>
  <c r="I1842" i="1"/>
  <c r="G1842" i="1"/>
  <c r="D1842" i="1"/>
  <c r="C1842" i="1"/>
  <c r="Q1839" i="1"/>
  <c r="O1839" i="1"/>
  <c r="M1839" i="1"/>
  <c r="K1839" i="1"/>
  <c r="I1839" i="1"/>
  <c r="G1839" i="1"/>
  <c r="D1839" i="1"/>
  <c r="C1839" i="1"/>
  <c r="Q1836" i="1"/>
  <c r="O1836" i="1"/>
  <c r="M1836" i="1"/>
  <c r="K1836" i="1"/>
  <c r="I1836" i="1"/>
  <c r="G1836" i="1"/>
  <c r="D1836" i="1"/>
  <c r="C1836" i="1"/>
  <c r="Q1833" i="1"/>
  <c r="O1833" i="1"/>
  <c r="M1833" i="1"/>
  <c r="K1833" i="1"/>
  <c r="I1833" i="1"/>
  <c r="G1833" i="1"/>
  <c r="D1833" i="1"/>
  <c r="C1833" i="1"/>
  <c r="Q1830" i="1"/>
  <c r="O1830" i="1"/>
  <c r="M1830" i="1"/>
  <c r="K1830" i="1"/>
  <c r="I1830" i="1"/>
  <c r="G1830" i="1"/>
  <c r="D1830" i="1"/>
  <c r="C1830" i="1"/>
  <c r="Q1827" i="1"/>
  <c r="O1827" i="1"/>
  <c r="M1827" i="1"/>
  <c r="K1827" i="1"/>
  <c r="I1827" i="1"/>
  <c r="G1827" i="1"/>
  <c r="D1827" i="1"/>
  <c r="C1827" i="1"/>
  <c r="Q1824" i="1"/>
  <c r="O1824" i="1"/>
  <c r="M1824" i="1"/>
  <c r="K1824" i="1"/>
  <c r="I1824" i="1"/>
  <c r="G1824" i="1"/>
  <c r="D1824" i="1"/>
  <c r="C1824" i="1"/>
  <c r="Q1821" i="1"/>
  <c r="O1821" i="1"/>
  <c r="M1821" i="1"/>
  <c r="K1821" i="1"/>
  <c r="I1821" i="1"/>
  <c r="G1821" i="1"/>
  <c r="D1821" i="1"/>
  <c r="C1821" i="1"/>
  <c r="Q1818" i="1"/>
  <c r="O1818" i="1"/>
  <c r="M1818" i="1"/>
  <c r="K1818" i="1"/>
  <c r="I1818" i="1"/>
  <c r="G1818" i="1"/>
  <c r="D1818" i="1"/>
  <c r="C1818" i="1"/>
  <c r="Q1815" i="1"/>
  <c r="O1815" i="1"/>
  <c r="M1815" i="1"/>
  <c r="K1815" i="1"/>
  <c r="I1815" i="1"/>
  <c r="G1815" i="1"/>
  <c r="D1815" i="1"/>
  <c r="C1815" i="1"/>
  <c r="Q1812" i="1"/>
  <c r="O1812" i="1"/>
  <c r="M1812" i="1"/>
  <c r="K1812" i="1"/>
  <c r="I1812" i="1"/>
  <c r="G1812" i="1"/>
  <c r="D1812" i="1"/>
  <c r="C1812" i="1"/>
  <c r="Q1809" i="1"/>
  <c r="O1809" i="1"/>
  <c r="M1809" i="1"/>
  <c r="K1809" i="1"/>
  <c r="I1809" i="1"/>
  <c r="G1809" i="1"/>
  <c r="D1809" i="1"/>
  <c r="C1809" i="1"/>
  <c r="Q1806" i="1"/>
  <c r="O1806" i="1"/>
  <c r="M1806" i="1"/>
  <c r="K1806" i="1"/>
  <c r="I1806" i="1"/>
  <c r="G1806" i="1"/>
  <c r="D1806" i="1"/>
  <c r="C1806" i="1"/>
  <c r="Q1803" i="1"/>
  <c r="O1803" i="1"/>
  <c r="M1803" i="1"/>
  <c r="K1803" i="1"/>
  <c r="I1803" i="1"/>
  <c r="G1803" i="1"/>
  <c r="D1803" i="1"/>
  <c r="C1803" i="1"/>
  <c r="Q1800" i="1"/>
  <c r="O1800" i="1"/>
  <c r="M1800" i="1"/>
  <c r="K1800" i="1"/>
  <c r="I1800" i="1"/>
  <c r="G1800" i="1"/>
  <c r="D1800" i="1"/>
  <c r="C1800" i="1"/>
  <c r="Q1797" i="1"/>
  <c r="O1797" i="1"/>
  <c r="M1797" i="1"/>
  <c r="K1797" i="1"/>
  <c r="I1797" i="1"/>
  <c r="G1797" i="1"/>
  <c r="D1797" i="1"/>
  <c r="C1797" i="1"/>
  <c r="Q1794" i="1"/>
  <c r="O1794" i="1"/>
  <c r="M1794" i="1"/>
  <c r="K1794" i="1"/>
  <c r="I1794" i="1"/>
  <c r="G1794" i="1"/>
  <c r="D1794" i="1"/>
  <c r="C1794" i="1"/>
  <c r="Q1791" i="1"/>
  <c r="O1791" i="1"/>
  <c r="M1791" i="1"/>
  <c r="K1791" i="1"/>
  <c r="I1791" i="1"/>
  <c r="G1791" i="1"/>
  <c r="D1791" i="1"/>
  <c r="C1791" i="1"/>
  <c r="Q1788" i="1"/>
  <c r="O1788" i="1"/>
  <c r="M1788" i="1"/>
  <c r="K1788" i="1"/>
  <c r="I1788" i="1"/>
  <c r="G1788" i="1"/>
  <c r="D1788" i="1"/>
  <c r="C1788" i="1"/>
  <c r="Q1785" i="1"/>
  <c r="O1785" i="1"/>
  <c r="M1785" i="1"/>
  <c r="K1785" i="1"/>
  <c r="I1785" i="1"/>
  <c r="G1785" i="1"/>
  <c r="D1785" i="1"/>
  <c r="C1785" i="1"/>
  <c r="Q1782" i="1"/>
  <c r="O1782" i="1"/>
  <c r="M1782" i="1"/>
  <c r="K1782" i="1"/>
  <c r="I1782" i="1"/>
  <c r="G1782" i="1"/>
  <c r="D1782" i="1"/>
  <c r="C1782" i="1"/>
  <c r="Q1779" i="1"/>
  <c r="O1779" i="1"/>
  <c r="M1779" i="1"/>
  <c r="K1779" i="1"/>
  <c r="I1779" i="1"/>
  <c r="G1779" i="1"/>
  <c r="D1779" i="1"/>
  <c r="C1779" i="1"/>
  <c r="Q1776" i="1"/>
  <c r="O1776" i="1"/>
  <c r="M1776" i="1"/>
  <c r="K1776" i="1"/>
  <c r="I1776" i="1"/>
  <c r="G1776" i="1"/>
  <c r="D1776" i="1"/>
  <c r="C1776" i="1"/>
  <c r="Q1773" i="1"/>
  <c r="O1773" i="1"/>
  <c r="M1773" i="1"/>
  <c r="K1773" i="1"/>
  <c r="I1773" i="1"/>
  <c r="G1773" i="1"/>
  <c r="D1773" i="1"/>
  <c r="C1773" i="1"/>
  <c r="Q1770" i="1"/>
  <c r="O1770" i="1"/>
  <c r="M1770" i="1"/>
  <c r="K1770" i="1"/>
  <c r="I1770" i="1"/>
  <c r="G1770" i="1"/>
  <c r="D1770" i="1"/>
  <c r="C1770" i="1"/>
  <c r="Q1767" i="1"/>
  <c r="O1767" i="1"/>
  <c r="M1767" i="1"/>
  <c r="K1767" i="1"/>
  <c r="I1767" i="1"/>
  <c r="G1767" i="1"/>
  <c r="D1767" i="1"/>
  <c r="C1767" i="1"/>
  <c r="Q1764" i="1"/>
  <c r="O1764" i="1"/>
  <c r="M1764" i="1"/>
  <c r="K1764" i="1"/>
  <c r="I1764" i="1"/>
  <c r="G1764" i="1"/>
  <c r="D1764" i="1"/>
  <c r="C1764" i="1"/>
  <c r="Q1761" i="1"/>
  <c r="O1761" i="1"/>
  <c r="M1761" i="1"/>
  <c r="K1761" i="1"/>
  <c r="I1761" i="1"/>
  <c r="G1761" i="1"/>
  <c r="D1761" i="1"/>
  <c r="C1761" i="1"/>
  <c r="Q1758" i="1"/>
  <c r="O1758" i="1"/>
  <c r="M1758" i="1"/>
  <c r="K1758" i="1"/>
  <c r="I1758" i="1"/>
  <c r="G1758" i="1"/>
  <c r="D1758" i="1"/>
  <c r="C1758" i="1"/>
  <c r="Q1755" i="1"/>
  <c r="O1755" i="1"/>
  <c r="M1755" i="1"/>
  <c r="K1755" i="1"/>
  <c r="I1755" i="1"/>
  <c r="G1755" i="1"/>
  <c r="D1755" i="1"/>
  <c r="C1755" i="1"/>
  <c r="Q1752" i="1"/>
  <c r="O1752" i="1"/>
  <c r="M1752" i="1"/>
  <c r="K1752" i="1"/>
  <c r="I1752" i="1"/>
  <c r="G1752" i="1"/>
  <c r="D1752" i="1"/>
  <c r="C1752" i="1"/>
  <c r="Q1749" i="1"/>
  <c r="O1749" i="1"/>
  <c r="M1749" i="1"/>
  <c r="K1749" i="1"/>
  <c r="I1749" i="1"/>
  <c r="G1749" i="1"/>
  <c r="D1749" i="1"/>
  <c r="C1749" i="1"/>
  <c r="Q1746" i="1"/>
  <c r="O1746" i="1"/>
  <c r="M1746" i="1"/>
  <c r="K1746" i="1"/>
  <c r="I1746" i="1"/>
  <c r="G1746" i="1"/>
  <c r="D1746" i="1"/>
  <c r="C1746" i="1"/>
  <c r="Q1743" i="1"/>
  <c r="O1743" i="1"/>
  <c r="M1743" i="1"/>
  <c r="K1743" i="1"/>
  <c r="I1743" i="1"/>
  <c r="G1743" i="1"/>
  <c r="D1743" i="1"/>
  <c r="C1743" i="1"/>
  <c r="Q1740" i="1"/>
  <c r="O1740" i="1"/>
  <c r="M1740" i="1"/>
  <c r="K1740" i="1"/>
  <c r="I1740" i="1"/>
  <c r="G1740" i="1"/>
  <c r="D1740" i="1"/>
  <c r="C1740" i="1"/>
  <c r="Q1737" i="1"/>
  <c r="O1737" i="1"/>
  <c r="M1737" i="1"/>
  <c r="K1737" i="1"/>
  <c r="I1737" i="1"/>
  <c r="G1737" i="1"/>
  <c r="D1737" i="1"/>
  <c r="C1737" i="1"/>
  <c r="Q1734" i="1"/>
  <c r="O1734" i="1"/>
  <c r="M1734" i="1"/>
  <c r="K1734" i="1"/>
  <c r="I1734" i="1"/>
  <c r="G1734" i="1"/>
  <c r="D1734" i="1"/>
  <c r="C1734" i="1"/>
  <c r="Q1731" i="1"/>
  <c r="O1731" i="1"/>
  <c r="M1731" i="1"/>
  <c r="K1731" i="1"/>
  <c r="I1731" i="1"/>
  <c r="G1731" i="1"/>
  <c r="D1731" i="1"/>
  <c r="C1731" i="1"/>
  <c r="Q1728" i="1"/>
  <c r="O1728" i="1"/>
  <c r="M1728" i="1"/>
  <c r="K1728" i="1"/>
  <c r="I1728" i="1"/>
  <c r="G1728" i="1"/>
  <c r="D1728" i="1"/>
  <c r="C1728" i="1"/>
  <c r="Q1725" i="1"/>
  <c r="O1725" i="1"/>
  <c r="M1725" i="1"/>
  <c r="K1725" i="1"/>
  <c r="I1725" i="1"/>
  <c r="G1725" i="1"/>
  <c r="D1725" i="1"/>
  <c r="C1725" i="1"/>
  <c r="Q1722" i="1"/>
  <c r="O1722" i="1"/>
  <c r="M1722" i="1"/>
  <c r="K1722" i="1"/>
  <c r="I1722" i="1"/>
  <c r="G1722" i="1"/>
  <c r="D1722" i="1"/>
  <c r="C1722" i="1"/>
  <c r="Q1719" i="1"/>
  <c r="O1719" i="1"/>
  <c r="M1719" i="1"/>
  <c r="K1719" i="1"/>
  <c r="I1719" i="1"/>
  <c r="G1719" i="1"/>
  <c r="D1719" i="1"/>
  <c r="C1719" i="1"/>
  <c r="Q1716" i="1"/>
  <c r="O1716" i="1"/>
  <c r="M1716" i="1"/>
  <c r="K1716" i="1"/>
  <c r="I1716" i="1"/>
  <c r="G1716" i="1"/>
  <c r="D1716" i="1"/>
  <c r="C1716" i="1"/>
  <c r="Q1713" i="1"/>
  <c r="O1713" i="1"/>
  <c r="M1713" i="1"/>
  <c r="K1713" i="1"/>
  <c r="I1713" i="1"/>
  <c r="G1713" i="1"/>
  <c r="D1713" i="1"/>
  <c r="C1713" i="1"/>
  <c r="Q1710" i="1"/>
  <c r="O1710" i="1"/>
  <c r="M1710" i="1"/>
  <c r="K1710" i="1"/>
  <c r="I1710" i="1"/>
  <c r="G1710" i="1"/>
  <c r="D1710" i="1"/>
  <c r="C1710" i="1"/>
  <c r="Q1707" i="1"/>
  <c r="O1707" i="1"/>
  <c r="M1707" i="1"/>
  <c r="K1707" i="1"/>
  <c r="I1707" i="1"/>
  <c r="G1707" i="1"/>
  <c r="D1707" i="1"/>
  <c r="C1707" i="1"/>
  <c r="Q1704" i="1"/>
  <c r="O1704" i="1"/>
  <c r="M1704" i="1"/>
  <c r="K1704" i="1"/>
  <c r="I1704" i="1"/>
  <c r="G1704" i="1"/>
  <c r="D1704" i="1"/>
  <c r="C1704" i="1"/>
  <c r="Q1701" i="1"/>
  <c r="O1701" i="1"/>
  <c r="M1701" i="1"/>
  <c r="K1701" i="1"/>
  <c r="I1701" i="1"/>
  <c r="G1701" i="1"/>
  <c r="D1701" i="1"/>
  <c r="C1701" i="1"/>
  <c r="Q1698" i="1"/>
  <c r="O1698" i="1"/>
  <c r="M1698" i="1"/>
  <c r="K1698" i="1"/>
  <c r="I1698" i="1"/>
  <c r="G1698" i="1"/>
  <c r="D1698" i="1"/>
  <c r="C1698" i="1"/>
  <c r="Q1695" i="1"/>
  <c r="O1695" i="1"/>
  <c r="M1695" i="1"/>
  <c r="K1695" i="1"/>
  <c r="I1695" i="1"/>
  <c r="G1695" i="1"/>
  <c r="D1695" i="1"/>
  <c r="C1695" i="1"/>
  <c r="Q1692" i="1"/>
  <c r="O1692" i="1"/>
  <c r="M1692" i="1"/>
  <c r="K1692" i="1"/>
  <c r="I1692" i="1"/>
  <c r="G1692" i="1"/>
  <c r="D1692" i="1"/>
  <c r="C1692" i="1"/>
  <c r="Q1689" i="1"/>
  <c r="O1689" i="1"/>
  <c r="M1689" i="1"/>
  <c r="K1689" i="1"/>
  <c r="I1689" i="1"/>
  <c r="G1689" i="1"/>
  <c r="D1689" i="1"/>
  <c r="C1689" i="1"/>
  <c r="Q1686" i="1"/>
  <c r="O1686" i="1"/>
  <c r="M1686" i="1"/>
  <c r="K1686" i="1"/>
  <c r="I1686" i="1"/>
  <c r="G1686" i="1"/>
  <c r="D1686" i="1"/>
  <c r="C1686" i="1"/>
  <c r="Q1683" i="1"/>
  <c r="O1683" i="1"/>
  <c r="M1683" i="1"/>
  <c r="K1683" i="1"/>
  <c r="I1683" i="1"/>
  <c r="G1683" i="1"/>
  <c r="D1683" i="1"/>
  <c r="C1683" i="1"/>
  <c r="Q1680" i="1"/>
  <c r="O1680" i="1"/>
  <c r="M1680" i="1"/>
  <c r="K1680" i="1"/>
  <c r="I1680" i="1"/>
  <c r="G1680" i="1"/>
  <c r="D1680" i="1"/>
  <c r="C1680" i="1"/>
  <c r="Q1677" i="1"/>
  <c r="O1677" i="1"/>
  <c r="M1677" i="1"/>
  <c r="K1677" i="1"/>
  <c r="I1677" i="1"/>
  <c r="G1677" i="1"/>
  <c r="D1677" i="1"/>
  <c r="C1677" i="1"/>
  <c r="Q1674" i="1"/>
  <c r="O1674" i="1"/>
  <c r="M1674" i="1"/>
  <c r="K1674" i="1"/>
  <c r="I1674" i="1"/>
  <c r="G1674" i="1"/>
  <c r="D1674" i="1"/>
  <c r="C1674" i="1"/>
  <c r="Q1671" i="1"/>
  <c r="O1671" i="1"/>
  <c r="M1671" i="1"/>
  <c r="K1671" i="1"/>
  <c r="I1671" i="1"/>
  <c r="G1671" i="1"/>
  <c r="D1671" i="1"/>
  <c r="C1671" i="1"/>
  <c r="Q1668" i="1"/>
  <c r="O1668" i="1"/>
  <c r="M1668" i="1"/>
  <c r="K1668" i="1"/>
  <c r="I1668" i="1"/>
  <c r="G1668" i="1"/>
  <c r="D1668" i="1"/>
  <c r="C1668" i="1"/>
  <c r="Q1665" i="1"/>
  <c r="O1665" i="1"/>
  <c r="M1665" i="1"/>
  <c r="K1665" i="1"/>
  <c r="I1665" i="1"/>
  <c r="G1665" i="1"/>
  <c r="D1665" i="1"/>
  <c r="C1665" i="1"/>
  <c r="Q1662" i="1"/>
  <c r="O1662" i="1"/>
  <c r="M1662" i="1"/>
  <c r="K1662" i="1"/>
  <c r="I1662" i="1"/>
  <c r="G1662" i="1"/>
  <c r="D1662" i="1"/>
  <c r="C1662" i="1"/>
  <c r="Q1659" i="1"/>
  <c r="O1659" i="1"/>
  <c r="M1659" i="1"/>
  <c r="K1659" i="1"/>
  <c r="I1659" i="1"/>
  <c r="G1659" i="1"/>
  <c r="D1659" i="1"/>
  <c r="C1659" i="1"/>
  <c r="Q1656" i="1"/>
  <c r="O1656" i="1"/>
  <c r="M1656" i="1"/>
  <c r="K1656" i="1"/>
  <c r="I1656" i="1"/>
  <c r="G1656" i="1"/>
  <c r="D1656" i="1"/>
  <c r="C1656" i="1"/>
  <c r="Q1653" i="1"/>
  <c r="O1653" i="1"/>
  <c r="M1653" i="1"/>
  <c r="K1653" i="1"/>
  <c r="I1653" i="1"/>
  <c r="G1653" i="1"/>
  <c r="D1653" i="1"/>
  <c r="C1653" i="1"/>
  <c r="Q1650" i="1"/>
  <c r="O1650" i="1"/>
  <c r="M1650" i="1"/>
  <c r="K1650" i="1"/>
  <c r="I1650" i="1"/>
  <c r="G1650" i="1"/>
  <c r="D1650" i="1"/>
  <c r="C1650" i="1"/>
  <c r="Q1647" i="1"/>
  <c r="O1647" i="1"/>
  <c r="M1647" i="1"/>
  <c r="K1647" i="1"/>
  <c r="I1647" i="1"/>
  <c r="G1647" i="1"/>
  <c r="D1647" i="1"/>
  <c r="C1647" i="1"/>
  <c r="Q1644" i="1"/>
  <c r="O1644" i="1"/>
  <c r="M1644" i="1"/>
  <c r="K1644" i="1"/>
  <c r="I1644" i="1"/>
  <c r="G1644" i="1"/>
  <c r="D1644" i="1"/>
  <c r="C1644" i="1"/>
  <c r="Q1641" i="1"/>
  <c r="O1641" i="1"/>
  <c r="M1641" i="1"/>
  <c r="K1641" i="1"/>
  <c r="I1641" i="1"/>
  <c r="G1641" i="1"/>
  <c r="D1641" i="1"/>
  <c r="C1641" i="1"/>
  <c r="Q1638" i="1"/>
  <c r="O1638" i="1"/>
  <c r="M1638" i="1"/>
  <c r="K1638" i="1"/>
  <c r="I1638" i="1"/>
  <c r="G1638" i="1"/>
  <c r="D1638" i="1"/>
  <c r="C1638" i="1"/>
  <c r="Q1635" i="1"/>
  <c r="O1635" i="1"/>
  <c r="M1635" i="1"/>
  <c r="K1635" i="1"/>
  <c r="I1635" i="1"/>
  <c r="G1635" i="1"/>
  <c r="D1635" i="1"/>
  <c r="C1635" i="1"/>
  <c r="Q1632" i="1"/>
  <c r="O1632" i="1"/>
  <c r="M1632" i="1"/>
  <c r="K1632" i="1"/>
  <c r="I1632" i="1"/>
  <c r="G1632" i="1"/>
  <c r="D1632" i="1"/>
  <c r="C1632" i="1"/>
  <c r="Q1629" i="1"/>
  <c r="O1629" i="1"/>
  <c r="M1629" i="1"/>
  <c r="K1629" i="1"/>
  <c r="I1629" i="1"/>
  <c r="G1629" i="1"/>
  <c r="D1629" i="1"/>
  <c r="C1629" i="1"/>
  <c r="Q1626" i="1"/>
  <c r="O1626" i="1"/>
  <c r="M1626" i="1"/>
  <c r="K1626" i="1"/>
  <c r="I1626" i="1"/>
  <c r="G1626" i="1"/>
  <c r="D1626" i="1"/>
  <c r="C1626" i="1"/>
  <c r="Q1623" i="1"/>
  <c r="O1623" i="1"/>
  <c r="M1623" i="1"/>
  <c r="K1623" i="1"/>
  <c r="I1623" i="1"/>
  <c r="G1623" i="1"/>
  <c r="D1623" i="1"/>
  <c r="C1623" i="1"/>
  <c r="Q1620" i="1"/>
  <c r="O1620" i="1"/>
  <c r="M1620" i="1"/>
  <c r="K1620" i="1"/>
  <c r="I1620" i="1"/>
  <c r="G1620" i="1"/>
  <c r="D1620" i="1"/>
  <c r="C1620" i="1"/>
  <c r="Q1617" i="1"/>
  <c r="O1617" i="1"/>
  <c r="M1617" i="1"/>
  <c r="K1617" i="1"/>
  <c r="I1617" i="1"/>
  <c r="G1617" i="1"/>
  <c r="D1617" i="1"/>
  <c r="C1617" i="1"/>
  <c r="Q1614" i="1"/>
  <c r="O1614" i="1"/>
  <c r="M1614" i="1"/>
  <c r="K1614" i="1"/>
  <c r="I1614" i="1"/>
  <c r="G1614" i="1"/>
  <c r="D1614" i="1"/>
  <c r="C1614" i="1"/>
  <c r="Q1611" i="1"/>
  <c r="O1611" i="1"/>
  <c r="M1611" i="1"/>
  <c r="K1611" i="1"/>
  <c r="I1611" i="1"/>
  <c r="G1611" i="1"/>
  <c r="D1611" i="1"/>
  <c r="C1611" i="1"/>
  <c r="Q1608" i="1"/>
  <c r="O1608" i="1"/>
  <c r="M1608" i="1"/>
  <c r="K1608" i="1"/>
  <c r="I1608" i="1"/>
  <c r="G1608" i="1"/>
  <c r="D1608" i="1"/>
  <c r="C1608" i="1"/>
  <c r="Q1605" i="1"/>
  <c r="O1605" i="1"/>
  <c r="M1605" i="1"/>
  <c r="K1605" i="1"/>
  <c r="I1605" i="1"/>
  <c r="G1605" i="1"/>
  <c r="D1605" i="1"/>
  <c r="C1605" i="1"/>
  <c r="Q1602" i="1"/>
  <c r="O1602" i="1"/>
  <c r="M1602" i="1"/>
  <c r="K1602" i="1"/>
  <c r="I1602" i="1"/>
  <c r="G1602" i="1"/>
  <c r="D1602" i="1"/>
  <c r="C1602" i="1"/>
  <c r="Q1599" i="1"/>
  <c r="O1599" i="1"/>
  <c r="M1599" i="1"/>
  <c r="K1599" i="1"/>
  <c r="I1599" i="1"/>
  <c r="G1599" i="1"/>
  <c r="D1599" i="1"/>
  <c r="C1599" i="1"/>
  <c r="Q1596" i="1"/>
  <c r="O1596" i="1"/>
  <c r="M1596" i="1"/>
  <c r="K1596" i="1"/>
  <c r="I1596" i="1"/>
  <c r="G1596" i="1"/>
  <c r="D1596" i="1"/>
  <c r="C1596" i="1"/>
  <c r="Q1593" i="1"/>
  <c r="O1593" i="1"/>
  <c r="M1593" i="1"/>
  <c r="K1593" i="1"/>
  <c r="I1593" i="1"/>
  <c r="G1593" i="1"/>
  <c r="D1593" i="1"/>
  <c r="C1593" i="1"/>
  <c r="Q1590" i="1"/>
  <c r="O1590" i="1"/>
  <c r="M1590" i="1"/>
  <c r="K1590" i="1"/>
  <c r="I1590" i="1"/>
  <c r="G1590" i="1"/>
  <c r="D1590" i="1"/>
  <c r="C1590" i="1"/>
  <c r="Q1587" i="1"/>
  <c r="O1587" i="1"/>
  <c r="M1587" i="1"/>
  <c r="K1587" i="1"/>
  <c r="I1587" i="1"/>
  <c r="G1587" i="1"/>
  <c r="D1587" i="1"/>
  <c r="C1587" i="1"/>
  <c r="Q1584" i="1"/>
  <c r="O1584" i="1"/>
  <c r="M1584" i="1"/>
  <c r="K1584" i="1"/>
  <c r="I1584" i="1"/>
  <c r="G1584" i="1"/>
  <c r="D1584" i="1"/>
  <c r="C1584" i="1"/>
  <c r="Q1581" i="1"/>
  <c r="O1581" i="1"/>
  <c r="M1581" i="1"/>
  <c r="K1581" i="1"/>
  <c r="I1581" i="1"/>
  <c r="G1581" i="1"/>
  <c r="D1581" i="1"/>
  <c r="C1581" i="1"/>
  <c r="Q1578" i="1"/>
  <c r="O1578" i="1"/>
  <c r="M1578" i="1"/>
  <c r="K1578" i="1"/>
  <c r="I1578" i="1"/>
  <c r="G1578" i="1"/>
  <c r="D1578" i="1"/>
  <c r="C1578" i="1"/>
  <c r="Q1575" i="1"/>
  <c r="O1575" i="1"/>
  <c r="M1575" i="1"/>
  <c r="K1575" i="1"/>
  <c r="I1575" i="1"/>
  <c r="G1575" i="1"/>
  <c r="D1575" i="1"/>
  <c r="C1575" i="1"/>
  <c r="Q1572" i="1"/>
  <c r="O1572" i="1"/>
  <c r="M1572" i="1"/>
  <c r="K1572" i="1"/>
  <c r="I1572" i="1"/>
  <c r="G1572" i="1"/>
  <c r="D1572" i="1"/>
  <c r="C1572" i="1"/>
  <c r="Q1569" i="1"/>
  <c r="O1569" i="1"/>
  <c r="M1569" i="1"/>
  <c r="K1569" i="1"/>
  <c r="I1569" i="1"/>
  <c r="G1569" i="1"/>
  <c r="D1569" i="1"/>
  <c r="C1569" i="1"/>
  <c r="Q1566" i="1"/>
  <c r="O1566" i="1"/>
  <c r="M1566" i="1"/>
  <c r="K1566" i="1"/>
  <c r="I1566" i="1"/>
  <c r="G1566" i="1"/>
  <c r="D1566" i="1"/>
  <c r="C1566" i="1"/>
  <c r="Q1563" i="1"/>
  <c r="O1563" i="1"/>
  <c r="M1563" i="1"/>
  <c r="K1563" i="1"/>
  <c r="I1563" i="1"/>
  <c r="G1563" i="1"/>
  <c r="D1563" i="1"/>
  <c r="C1563" i="1"/>
  <c r="Q1560" i="1"/>
  <c r="O1560" i="1"/>
  <c r="M1560" i="1"/>
  <c r="K1560" i="1"/>
  <c r="I1560" i="1"/>
  <c r="G1560" i="1"/>
  <c r="D1560" i="1"/>
  <c r="C1560" i="1"/>
  <c r="Q1557" i="1"/>
  <c r="O1557" i="1"/>
  <c r="M1557" i="1"/>
  <c r="K1557" i="1"/>
  <c r="I1557" i="1"/>
  <c r="G1557" i="1"/>
  <c r="D1557" i="1"/>
  <c r="C1557" i="1"/>
  <c r="Q1554" i="1"/>
  <c r="O1554" i="1"/>
  <c r="M1554" i="1"/>
  <c r="K1554" i="1"/>
  <c r="I1554" i="1"/>
  <c r="G1554" i="1"/>
  <c r="D1554" i="1"/>
  <c r="C1554" i="1"/>
  <c r="Q1939" i="1"/>
  <c r="O1939" i="1"/>
  <c r="M1939" i="1"/>
  <c r="K1939" i="1"/>
  <c r="I1939" i="1"/>
  <c r="G1939" i="1"/>
  <c r="D1939" i="1"/>
  <c r="C1939" i="1"/>
  <c r="Q1551" i="1"/>
  <c r="O1551" i="1"/>
  <c r="M1551" i="1"/>
  <c r="K1551" i="1"/>
  <c r="I1551" i="1"/>
  <c r="G1551" i="1"/>
  <c r="D1551" i="1"/>
  <c r="C1551" i="1"/>
  <c r="Q1548" i="1"/>
  <c r="O1548" i="1"/>
  <c r="M1548" i="1"/>
  <c r="K1548" i="1"/>
  <c r="I1548" i="1"/>
  <c r="G1548" i="1"/>
  <c r="D1548" i="1"/>
  <c r="C1548" i="1"/>
  <c r="Q1545" i="1"/>
  <c r="O1545" i="1"/>
  <c r="M1545" i="1"/>
  <c r="K1545" i="1"/>
  <c r="I1545" i="1"/>
  <c r="G1545" i="1"/>
  <c r="D1545" i="1"/>
  <c r="C1545" i="1"/>
  <c r="Q1542" i="1"/>
  <c r="O1542" i="1"/>
  <c r="M1542" i="1"/>
  <c r="K1542" i="1"/>
  <c r="I1542" i="1"/>
  <c r="G1542" i="1"/>
  <c r="D1542" i="1"/>
  <c r="C1542" i="1"/>
  <c r="Q1539" i="1"/>
  <c r="O1539" i="1"/>
  <c r="M1539" i="1"/>
  <c r="K1539" i="1"/>
  <c r="I1539" i="1"/>
  <c r="G1539" i="1"/>
  <c r="D1539" i="1"/>
  <c r="C1539" i="1"/>
  <c r="Q1536" i="1"/>
  <c r="O1536" i="1"/>
  <c r="M1536" i="1"/>
  <c r="K1536" i="1"/>
  <c r="I1536" i="1"/>
  <c r="G1536" i="1"/>
  <c r="D1536" i="1"/>
  <c r="C1536" i="1"/>
  <c r="Q1533" i="1"/>
  <c r="O1533" i="1"/>
  <c r="M1533" i="1"/>
  <c r="K1533" i="1"/>
  <c r="I1533" i="1"/>
  <c r="G1533" i="1"/>
  <c r="D1533" i="1"/>
  <c r="C1533" i="1"/>
  <c r="Q1530" i="1"/>
  <c r="O1530" i="1"/>
  <c r="M1530" i="1"/>
  <c r="K1530" i="1"/>
  <c r="I1530" i="1"/>
  <c r="G1530" i="1"/>
  <c r="D1530" i="1"/>
  <c r="C1530" i="1"/>
  <c r="Q1527" i="1"/>
  <c r="O1527" i="1"/>
  <c r="M1527" i="1"/>
  <c r="K1527" i="1"/>
  <c r="I1527" i="1"/>
  <c r="G1527" i="1"/>
  <c r="D1527" i="1"/>
  <c r="C1527" i="1"/>
  <c r="Q1524" i="1"/>
  <c r="O1524" i="1"/>
  <c r="M1524" i="1"/>
  <c r="K1524" i="1"/>
  <c r="I1524" i="1"/>
  <c r="G1524" i="1"/>
  <c r="D1524" i="1"/>
  <c r="C1524" i="1"/>
  <c r="Q1521" i="1"/>
  <c r="O1521" i="1"/>
  <c r="M1521" i="1"/>
  <c r="K1521" i="1"/>
  <c r="I1521" i="1"/>
  <c r="G1521" i="1"/>
  <c r="D1521" i="1"/>
  <c r="C1521" i="1"/>
  <c r="Q1518" i="1"/>
  <c r="O1518" i="1"/>
  <c r="M1518" i="1"/>
  <c r="K1518" i="1"/>
  <c r="I1518" i="1"/>
  <c r="G1518" i="1"/>
  <c r="D1518" i="1"/>
  <c r="C1518" i="1"/>
  <c r="Q1515" i="1"/>
  <c r="O1515" i="1"/>
  <c r="M1515" i="1"/>
  <c r="K1515" i="1"/>
  <c r="I1515" i="1"/>
  <c r="G1515" i="1"/>
  <c r="D1515" i="1"/>
  <c r="C1515" i="1"/>
  <c r="Q1512" i="1"/>
  <c r="O1512" i="1"/>
  <c r="M1512" i="1"/>
  <c r="K1512" i="1"/>
  <c r="I1512" i="1"/>
  <c r="G1512" i="1"/>
  <c r="D1512" i="1"/>
  <c r="C1512" i="1"/>
  <c r="Q1509" i="1"/>
  <c r="O1509" i="1"/>
  <c r="M1509" i="1"/>
  <c r="K1509" i="1"/>
  <c r="I1509" i="1"/>
  <c r="G1509" i="1"/>
  <c r="D1509" i="1"/>
  <c r="C1509" i="1"/>
  <c r="Q1506" i="1"/>
  <c r="O1506" i="1"/>
  <c r="M1506" i="1"/>
  <c r="K1506" i="1"/>
  <c r="I1506" i="1"/>
  <c r="G1506" i="1"/>
  <c r="D1506" i="1"/>
  <c r="C1506" i="1"/>
  <c r="Q1503" i="1"/>
  <c r="O1503" i="1"/>
  <c r="M1503" i="1"/>
  <c r="K1503" i="1"/>
  <c r="I1503" i="1"/>
  <c r="G1503" i="1"/>
  <c r="D1503" i="1"/>
  <c r="C1503" i="1"/>
  <c r="Q1938" i="1"/>
  <c r="O1938" i="1"/>
  <c r="M1938" i="1"/>
  <c r="K1938" i="1"/>
  <c r="I1938" i="1"/>
  <c r="G1938" i="1"/>
  <c r="D1938" i="1"/>
  <c r="C1938" i="1"/>
  <c r="Q1500" i="1"/>
  <c r="O1500" i="1"/>
  <c r="M1500" i="1"/>
  <c r="K1500" i="1"/>
  <c r="I1500" i="1"/>
  <c r="G1500" i="1"/>
  <c r="D1500" i="1"/>
  <c r="C1500" i="1"/>
  <c r="Q1497" i="1"/>
  <c r="O1497" i="1"/>
  <c r="M1497" i="1"/>
  <c r="K1497" i="1"/>
  <c r="I1497" i="1"/>
  <c r="G1497" i="1"/>
  <c r="D1497" i="1"/>
  <c r="C1497" i="1"/>
  <c r="Q1494" i="1"/>
  <c r="O1494" i="1"/>
  <c r="M1494" i="1"/>
  <c r="K1494" i="1"/>
  <c r="I1494" i="1"/>
  <c r="G1494" i="1"/>
  <c r="D1494" i="1"/>
  <c r="C1494" i="1"/>
  <c r="Q1491" i="1"/>
  <c r="O1491" i="1"/>
  <c r="M1491" i="1"/>
  <c r="K1491" i="1"/>
  <c r="I1491" i="1"/>
  <c r="G1491" i="1"/>
  <c r="D1491" i="1"/>
  <c r="C1491" i="1"/>
  <c r="Q1488" i="1"/>
  <c r="O1488" i="1"/>
  <c r="M1488" i="1"/>
  <c r="K1488" i="1"/>
  <c r="I1488" i="1"/>
  <c r="G1488" i="1"/>
  <c r="D1488" i="1"/>
  <c r="C1488" i="1"/>
  <c r="Q1485" i="1"/>
  <c r="O1485" i="1"/>
  <c r="M1485" i="1"/>
  <c r="K1485" i="1"/>
  <c r="I1485" i="1"/>
  <c r="G1485" i="1"/>
  <c r="D1485" i="1"/>
  <c r="C1485" i="1"/>
  <c r="Q1482" i="1"/>
  <c r="O1482" i="1"/>
  <c r="M1482" i="1"/>
  <c r="K1482" i="1"/>
  <c r="I1482" i="1"/>
  <c r="G1482" i="1"/>
  <c r="D1482" i="1"/>
  <c r="C1482" i="1"/>
  <c r="Q1479" i="1"/>
  <c r="O1479" i="1"/>
  <c r="M1479" i="1"/>
  <c r="K1479" i="1"/>
  <c r="I1479" i="1"/>
  <c r="G1479" i="1"/>
  <c r="D1479" i="1"/>
  <c r="C1479" i="1"/>
  <c r="Q1937" i="1"/>
  <c r="O1937" i="1"/>
  <c r="M1937" i="1"/>
  <c r="K1937" i="1"/>
  <c r="I1937" i="1"/>
  <c r="G1937" i="1"/>
  <c r="D1937" i="1"/>
  <c r="C1937" i="1"/>
  <c r="Q1476" i="1"/>
  <c r="O1476" i="1"/>
  <c r="M1476" i="1"/>
  <c r="K1476" i="1"/>
  <c r="I1476" i="1"/>
  <c r="G1476" i="1"/>
  <c r="D1476" i="1"/>
  <c r="C1476" i="1"/>
  <c r="Q1473" i="1"/>
  <c r="O1473" i="1"/>
  <c r="M1473" i="1"/>
  <c r="K1473" i="1"/>
  <c r="I1473" i="1"/>
  <c r="G1473" i="1"/>
  <c r="D1473" i="1"/>
  <c r="C1473" i="1"/>
  <c r="Q1470" i="1"/>
  <c r="O1470" i="1"/>
  <c r="M1470" i="1"/>
  <c r="K1470" i="1"/>
  <c r="I1470" i="1"/>
  <c r="G1470" i="1"/>
  <c r="D1470" i="1"/>
  <c r="C1470" i="1"/>
  <c r="Q1467" i="1"/>
  <c r="O1467" i="1"/>
  <c r="M1467" i="1"/>
  <c r="K1467" i="1"/>
  <c r="I1467" i="1"/>
  <c r="G1467" i="1"/>
  <c r="D1467" i="1"/>
  <c r="C1467" i="1"/>
  <c r="Q1464" i="1"/>
  <c r="O1464" i="1"/>
  <c r="M1464" i="1"/>
  <c r="K1464" i="1"/>
  <c r="I1464" i="1"/>
  <c r="G1464" i="1"/>
  <c r="D1464" i="1"/>
  <c r="C1464" i="1"/>
  <c r="Q1461" i="1"/>
  <c r="O1461" i="1"/>
  <c r="M1461" i="1"/>
  <c r="K1461" i="1"/>
  <c r="I1461" i="1"/>
  <c r="G1461" i="1"/>
  <c r="D1461" i="1"/>
  <c r="C1461" i="1"/>
  <c r="Q1458" i="1"/>
  <c r="O1458" i="1"/>
  <c r="M1458" i="1"/>
  <c r="K1458" i="1"/>
  <c r="I1458" i="1"/>
  <c r="G1458" i="1"/>
  <c r="D1458" i="1"/>
  <c r="C1458" i="1"/>
  <c r="Q1455" i="1"/>
  <c r="O1455" i="1"/>
  <c r="M1455" i="1"/>
  <c r="K1455" i="1"/>
  <c r="I1455" i="1"/>
  <c r="G1455" i="1"/>
  <c r="D1455" i="1"/>
  <c r="C1455" i="1"/>
  <c r="Q1452" i="1"/>
  <c r="O1452" i="1"/>
  <c r="M1452" i="1"/>
  <c r="K1452" i="1"/>
  <c r="I1452" i="1"/>
  <c r="G1452" i="1"/>
  <c r="D1452" i="1"/>
  <c r="C1452" i="1"/>
  <c r="Q1449" i="1"/>
  <c r="O1449" i="1"/>
  <c r="M1449" i="1"/>
  <c r="K1449" i="1"/>
  <c r="I1449" i="1"/>
  <c r="G1449" i="1"/>
  <c r="D1449" i="1"/>
  <c r="C1449" i="1"/>
  <c r="Q1446" i="1"/>
  <c r="O1446" i="1"/>
  <c r="M1446" i="1"/>
  <c r="K1446" i="1"/>
  <c r="I1446" i="1"/>
  <c r="G1446" i="1"/>
  <c r="D1446" i="1"/>
  <c r="C1446" i="1"/>
  <c r="Q1443" i="1"/>
  <c r="O1443" i="1"/>
  <c r="M1443" i="1"/>
  <c r="K1443" i="1"/>
  <c r="I1443" i="1"/>
  <c r="G1443" i="1"/>
  <c r="D1443" i="1"/>
  <c r="C1443" i="1"/>
  <c r="Q1440" i="1"/>
  <c r="O1440" i="1"/>
  <c r="M1440" i="1"/>
  <c r="K1440" i="1"/>
  <c r="I1440" i="1"/>
  <c r="G1440" i="1"/>
  <c r="D1440" i="1"/>
  <c r="C1440" i="1"/>
  <c r="Q1437" i="1"/>
  <c r="O1437" i="1"/>
  <c r="M1437" i="1"/>
  <c r="K1437" i="1"/>
  <c r="I1437" i="1"/>
  <c r="G1437" i="1"/>
  <c r="D1437" i="1"/>
  <c r="C1437" i="1"/>
  <c r="Q1434" i="1"/>
  <c r="O1434" i="1"/>
  <c r="M1434" i="1"/>
  <c r="K1434" i="1"/>
  <c r="I1434" i="1"/>
  <c r="G1434" i="1"/>
  <c r="D1434" i="1"/>
  <c r="C1434" i="1"/>
  <c r="Q1431" i="1"/>
  <c r="O1431" i="1"/>
  <c r="M1431" i="1"/>
  <c r="K1431" i="1"/>
  <c r="I1431" i="1"/>
  <c r="G1431" i="1"/>
  <c r="D1431" i="1"/>
  <c r="C1431" i="1"/>
  <c r="Q1428" i="1"/>
  <c r="O1428" i="1"/>
  <c r="M1428" i="1"/>
  <c r="K1428" i="1"/>
  <c r="I1428" i="1"/>
  <c r="G1428" i="1"/>
  <c r="D1428" i="1"/>
  <c r="C1428" i="1"/>
  <c r="Q1425" i="1"/>
  <c r="O1425" i="1"/>
  <c r="M1425" i="1"/>
  <c r="K1425" i="1"/>
  <c r="I1425" i="1"/>
  <c r="G1425" i="1"/>
  <c r="D1425" i="1"/>
  <c r="C1425" i="1"/>
  <c r="Q1422" i="1"/>
  <c r="O1422" i="1"/>
  <c r="M1422" i="1"/>
  <c r="K1422" i="1"/>
  <c r="I1422" i="1"/>
  <c r="G1422" i="1"/>
  <c r="D1422" i="1"/>
  <c r="C1422" i="1"/>
  <c r="Q1419" i="1"/>
  <c r="O1419" i="1"/>
  <c r="M1419" i="1"/>
  <c r="K1419" i="1"/>
  <c r="I1419" i="1"/>
  <c r="G1419" i="1"/>
  <c r="D1419" i="1"/>
  <c r="C1419" i="1"/>
  <c r="Q1416" i="1"/>
  <c r="O1416" i="1"/>
  <c r="M1416" i="1"/>
  <c r="K1416" i="1"/>
  <c r="I1416" i="1"/>
  <c r="G1416" i="1"/>
  <c r="D1416" i="1"/>
  <c r="C1416" i="1"/>
  <c r="Q1413" i="1"/>
  <c r="O1413" i="1"/>
  <c r="M1413" i="1"/>
  <c r="K1413" i="1"/>
  <c r="I1413" i="1"/>
  <c r="G1413" i="1"/>
  <c r="D1413" i="1"/>
  <c r="C1413" i="1"/>
  <c r="Q1410" i="1"/>
  <c r="O1410" i="1"/>
  <c r="M1410" i="1"/>
  <c r="K1410" i="1"/>
  <c r="I1410" i="1"/>
  <c r="G1410" i="1"/>
  <c r="D1410" i="1"/>
  <c r="C1410" i="1"/>
  <c r="Q1407" i="1"/>
  <c r="O1407" i="1"/>
  <c r="M1407" i="1"/>
  <c r="K1407" i="1"/>
  <c r="I1407" i="1"/>
  <c r="G1407" i="1"/>
  <c r="D1407" i="1"/>
  <c r="C1407" i="1"/>
  <c r="Q1404" i="1"/>
  <c r="O1404" i="1"/>
  <c r="M1404" i="1"/>
  <c r="K1404" i="1"/>
  <c r="I1404" i="1"/>
  <c r="G1404" i="1"/>
  <c r="D1404" i="1"/>
  <c r="C1404" i="1"/>
  <c r="Q1401" i="1"/>
  <c r="O1401" i="1"/>
  <c r="M1401" i="1"/>
  <c r="K1401" i="1"/>
  <c r="I1401" i="1"/>
  <c r="G1401" i="1"/>
  <c r="D1401" i="1"/>
  <c r="C1401" i="1"/>
  <c r="Q1398" i="1"/>
  <c r="O1398" i="1"/>
  <c r="M1398" i="1"/>
  <c r="K1398" i="1"/>
  <c r="I1398" i="1"/>
  <c r="G1398" i="1"/>
  <c r="D1398" i="1"/>
  <c r="C1398" i="1"/>
  <c r="Q1395" i="1"/>
  <c r="O1395" i="1"/>
  <c r="M1395" i="1"/>
  <c r="K1395" i="1"/>
  <c r="I1395" i="1"/>
  <c r="G1395" i="1"/>
  <c r="D1395" i="1"/>
  <c r="C1395" i="1"/>
  <c r="Q1392" i="1"/>
  <c r="O1392" i="1"/>
  <c r="M1392" i="1"/>
  <c r="K1392" i="1"/>
  <c r="I1392" i="1"/>
  <c r="G1392" i="1"/>
  <c r="D1392" i="1"/>
  <c r="C1392" i="1"/>
  <c r="Q1389" i="1"/>
  <c r="O1389" i="1"/>
  <c r="M1389" i="1"/>
  <c r="K1389" i="1"/>
  <c r="I1389" i="1"/>
  <c r="G1389" i="1"/>
  <c r="D1389" i="1"/>
  <c r="C1389" i="1"/>
  <c r="Q1386" i="1"/>
  <c r="O1386" i="1"/>
  <c r="M1386" i="1"/>
  <c r="K1386" i="1"/>
  <c r="I1386" i="1"/>
  <c r="G1386" i="1"/>
  <c r="D1386" i="1"/>
  <c r="C1386" i="1"/>
  <c r="Q1383" i="1"/>
  <c r="O1383" i="1"/>
  <c r="M1383" i="1"/>
  <c r="K1383" i="1"/>
  <c r="I1383" i="1"/>
  <c r="G1383" i="1"/>
  <c r="D1383" i="1"/>
  <c r="C1383" i="1"/>
  <c r="Q1380" i="1"/>
  <c r="O1380" i="1"/>
  <c r="M1380" i="1"/>
  <c r="K1380" i="1"/>
  <c r="I1380" i="1"/>
  <c r="G1380" i="1"/>
  <c r="D1380" i="1"/>
  <c r="C1380" i="1"/>
  <c r="Q1377" i="1"/>
  <c r="O1377" i="1"/>
  <c r="M1377" i="1"/>
  <c r="K1377" i="1"/>
  <c r="I1377" i="1"/>
  <c r="G1377" i="1"/>
  <c r="D1377" i="1"/>
  <c r="C1377" i="1"/>
  <c r="Q1374" i="1"/>
  <c r="O1374" i="1"/>
  <c r="M1374" i="1"/>
  <c r="K1374" i="1"/>
  <c r="I1374" i="1"/>
  <c r="G1374" i="1"/>
  <c r="D1374" i="1"/>
  <c r="C1374" i="1"/>
  <c r="Q1371" i="1"/>
  <c r="O1371" i="1"/>
  <c r="M1371" i="1"/>
  <c r="K1371" i="1"/>
  <c r="I1371" i="1"/>
  <c r="G1371" i="1"/>
  <c r="D1371" i="1"/>
  <c r="C1371" i="1"/>
  <c r="Q1368" i="1"/>
  <c r="O1368" i="1"/>
  <c r="M1368" i="1"/>
  <c r="K1368" i="1"/>
  <c r="I1368" i="1"/>
  <c r="G1368" i="1"/>
  <c r="D1368" i="1"/>
  <c r="C1368" i="1"/>
  <c r="Q1365" i="1"/>
  <c r="O1365" i="1"/>
  <c r="M1365" i="1"/>
  <c r="K1365" i="1"/>
  <c r="I1365" i="1"/>
  <c r="G1365" i="1"/>
  <c r="D1365" i="1"/>
  <c r="C1365" i="1"/>
  <c r="Q1362" i="1"/>
  <c r="O1362" i="1"/>
  <c r="M1362" i="1"/>
  <c r="K1362" i="1"/>
  <c r="I1362" i="1"/>
  <c r="G1362" i="1"/>
  <c r="D1362" i="1"/>
  <c r="C1362" i="1"/>
  <c r="Q1359" i="1"/>
  <c r="O1359" i="1"/>
  <c r="M1359" i="1"/>
  <c r="K1359" i="1"/>
  <c r="I1359" i="1"/>
  <c r="G1359" i="1"/>
  <c r="D1359" i="1"/>
  <c r="C1359" i="1"/>
  <c r="Q1356" i="1"/>
  <c r="O1356" i="1"/>
  <c r="M1356" i="1"/>
  <c r="K1356" i="1"/>
  <c r="I1356" i="1"/>
  <c r="G1356" i="1"/>
  <c r="D1356" i="1"/>
  <c r="C1356" i="1"/>
  <c r="Q1353" i="1"/>
  <c r="O1353" i="1"/>
  <c r="M1353" i="1"/>
  <c r="K1353" i="1"/>
  <c r="I1353" i="1"/>
  <c r="G1353" i="1"/>
  <c r="D1353" i="1"/>
  <c r="C1353" i="1"/>
  <c r="Q1350" i="1"/>
  <c r="O1350" i="1"/>
  <c r="M1350" i="1"/>
  <c r="K1350" i="1"/>
  <c r="I1350" i="1"/>
  <c r="G1350" i="1"/>
  <c r="D1350" i="1"/>
  <c r="C1350" i="1"/>
  <c r="Q1347" i="1"/>
  <c r="O1347" i="1"/>
  <c r="M1347" i="1"/>
  <c r="K1347" i="1"/>
  <c r="I1347" i="1"/>
  <c r="G1347" i="1"/>
  <c r="D1347" i="1"/>
  <c r="C1347" i="1"/>
  <c r="Q1344" i="1"/>
  <c r="O1344" i="1"/>
  <c r="M1344" i="1"/>
  <c r="K1344" i="1"/>
  <c r="I1344" i="1"/>
  <c r="G1344" i="1"/>
  <c r="D1344" i="1"/>
  <c r="C1344" i="1"/>
  <c r="Q1341" i="1"/>
  <c r="O1341" i="1"/>
  <c r="M1341" i="1"/>
  <c r="K1341" i="1"/>
  <c r="I1341" i="1"/>
  <c r="G1341" i="1"/>
  <c r="D1341" i="1"/>
  <c r="C1341" i="1"/>
  <c r="Q1338" i="1"/>
  <c r="O1338" i="1"/>
  <c r="M1338" i="1"/>
  <c r="K1338" i="1"/>
  <c r="I1338" i="1"/>
  <c r="G1338" i="1"/>
  <c r="D1338" i="1"/>
  <c r="C1338" i="1"/>
  <c r="Q1335" i="1"/>
  <c r="O1335" i="1"/>
  <c r="M1335" i="1"/>
  <c r="K1335" i="1"/>
  <c r="I1335" i="1"/>
  <c r="G1335" i="1"/>
  <c r="D1335" i="1"/>
  <c r="C1335" i="1"/>
  <c r="Q1936" i="1"/>
  <c r="O1936" i="1"/>
  <c r="M1936" i="1"/>
  <c r="K1936" i="1"/>
  <c r="I1936" i="1"/>
  <c r="G1936" i="1"/>
  <c r="D1936" i="1"/>
  <c r="C1936" i="1"/>
  <c r="Q1332" i="1"/>
  <c r="O1332" i="1"/>
  <c r="M1332" i="1"/>
  <c r="K1332" i="1"/>
  <c r="I1332" i="1"/>
  <c r="G1332" i="1"/>
  <c r="D1332" i="1"/>
  <c r="C1332" i="1"/>
  <c r="Q1329" i="1"/>
  <c r="O1329" i="1"/>
  <c r="M1329" i="1"/>
  <c r="K1329" i="1"/>
  <c r="I1329" i="1"/>
  <c r="G1329" i="1"/>
  <c r="D1329" i="1"/>
  <c r="C1329" i="1"/>
  <c r="Q1326" i="1"/>
  <c r="O1326" i="1"/>
  <c r="M1326" i="1"/>
  <c r="K1326" i="1"/>
  <c r="I1326" i="1"/>
  <c r="G1326" i="1"/>
  <c r="D1326" i="1"/>
  <c r="C1326" i="1"/>
  <c r="Q1323" i="1"/>
  <c r="O1323" i="1"/>
  <c r="M1323" i="1"/>
  <c r="K1323" i="1"/>
  <c r="I1323" i="1"/>
  <c r="G1323" i="1"/>
  <c r="D1323" i="1"/>
  <c r="C1323" i="1"/>
  <c r="Q1320" i="1"/>
  <c r="O1320" i="1"/>
  <c r="M1320" i="1"/>
  <c r="K1320" i="1"/>
  <c r="I1320" i="1"/>
  <c r="G1320" i="1"/>
  <c r="D1320" i="1"/>
  <c r="C1320" i="1"/>
  <c r="Q1317" i="1"/>
  <c r="O1317" i="1"/>
  <c r="M1317" i="1"/>
  <c r="K1317" i="1"/>
  <c r="I1317" i="1"/>
  <c r="G1317" i="1"/>
  <c r="D1317" i="1"/>
  <c r="C1317" i="1"/>
  <c r="Q1314" i="1"/>
  <c r="O1314" i="1"/>
  <c r="M1314" i="1"/>
  <c r="K1314" i="1"/>
  <c r="I1314" i="1"/>
  <c r="G1314" i="1"/>
  <c r="D1314" i="1"/>
  <c r="C1314" i="1"/>
  <c r="Q1311" i="1"/>
  <c r="O1311" i="1"/>
  <c r="M1311" i="1"/>
  <c r="K1311" i="1"/>
  <c r="I1311" i="1"/>
  <c r="G1311" i="1"/>
  <c r="D1311" i="1"/>
  <c r="C1311" i="1"/>
  <c r="Q1308" i="1"/>
  <c r="O1308" i="1"/>
  <c r="M1308" i="1"/>
  <c r="K1308" i="1"/>
  <c r="I1308" i="1"/>
  <c r="G1308" i="1"/>
  <c r="D1308" i="1"/>
  <c r="C1308" i="1"/>
  <c r="Q1305" i="1"/>
  <c r="O1305" i="1"/>
  <c r="M1305" i="1"/>
  <c r="K1305" i="1"/>
  <c r="I1305" i="1"/>
  <c r="G1305" i="1"/>
  <c r="D1305" i="1"/>
  <c r="C1305" i="1"/>
  <c r="Q1302" i="1"/>
  <c r="O1302" i="1"/>
  <c r="M1302" i="1"/>
  <c r="K1302" i="1"/>
  <c r="I1302" i="1"/>
  <c r="G1302" i="1"/>
  <c r="D1302" i="1"/>
  <c r="C1302" i="1"/>
  <c r="Q1299" i="1"/>
  <c r="O1299" i="1"/>
  <c r="M1299" i="1"/>
  <c r="K1299" i="1"/>
  <c r="I1299" i="1"/>
  <c r="G1299" i="1"/>
  <c r="D1299" i="1"/>
  <c r="C1299" i="1"/>
  <c r="Q1296" i="1"/>
  <c r="O1296" i="1"/>
  <c r="M1296" i="1"/>
  <c r="K1296" i="1"/>
  <c r="I1296" i="1"/>
  <c r="G1296" i="1"/>
  <c r="D1296" i="1"/>
  <c r="C1296" i="1"/>
  <c r="Q1293" i="1"/>
  <c r="O1293" i="1"/>
  <c r="M1293" i="1"/>
  <c r="K1293" i="1"/>
  <c r="I1293" i="1"/>
  <c r="G1293" i="1"/>
  <c r="D1293" i="1"/>
  <c r="C1293" i="1"/>
  <c r="Q1290" i="1"/>
  <c r="O1290" i="1"/>
  <c r="M1290" i="1"/>
  <c r="K1290" i="1"/>
  <c r="I1290" i="1"/>
  <c r="G1290" i="1"/>
  <c r="D1290" i="1"/>
  <c r="C1290" i="1"/>
  <c r="Q1287" i="1"/>
  <c r="O1287" i="1"/>
  <c r="M1287" i="1"/>
  <c r="K1287" i="1"/>
  <c r="I1287" i="1"/>
  <c r="G1287" i="1"/>
  <c r="D1287" i="1"/>
  <c r="C1287" i="1"/>
  <c r="Q1935" i="1"/>
  <c r="O1935" i="1"/>
  <c r="M1935" i="1"/>
  <c r="K1935" i="1"/>
  <c r="I1935" i="1"/>
  <c r="G1935" i="1"/>
  <c r="D1935" i="1"/>
  <c r="C1935" i="1"/>
  <c r="Q1284" i="1"/>
  <c r="O1284" i="1"/>
  <c r="M1284" i="1"/>
  <c r="K1284" i="1"/>
  <c r="I1284" i="1"/>
  <c r="G1284" i="1"/>
  <c r="D1284" i="1"/>
  <c r="C1284" i="1"/>
  <c r="Q1281" i="1"/>
  <c r="O1281" i="1"/>
  <c r="M1281" i="1"/>
  <c r="K1281" i="1"/>
  <c r="I1281" i="1"/>
  <c r="G1281" i="1"/>
  <c r="D1281" i="1"/>
  <c r="C1281" i="1"/>
  <c r="Q1278" i="1"/>
  <c r="O1278" i="1"/>
  <c r="M1278" i="1"/>
  <c r="K1278" i="1"/>
  <c r="I1278" i="1"/>
  <c r="G1278" i="1"/>
  <c r="D1278" i="1"/>
  <c r="C1278" i="1"/>
  <c r="Q1275" i="1"/>
  <c r="O1275" i="1"/>
  <c r="M1275" i="1"/>
  <c r="K1275" i="1"/>
  <c r="I1275" i="1"/>
  <c r="G1275" i="1"/>
  <c r="D1275" i="1"/>
  <c r="C1275" i="1"/>
  <c r="Q1272" i="1"/>
  <c r="O1272" i="1"/>
  <c r="M1272" i="1"/>
  <c r="K1272" i="1"/>
  <c r="I1272" i="1"/>
  <c r="G1272" i="1"/>
  <c r="D1272" i="1"/>
  <c r="C1272" i="1"/>
  <c r="Q1269" i="1"/>
  <c r="O1269" i="1"/>
  <c r="M1269" i="1"/>
  <c r="K1269" i="1"/>
  <c r="I1269" i="1"/>
  <c r="G1269" i="1"/>
  <c r="D1269" i="1"/>
  <c r="C1269" i="1"/>
  <c r="Q1266" i="1"/>
  <c r="O1266" i="1"/>
  <c r="M1266" i="1"/>
  <c r="K1266" i="1"/>
  <c r="I1266" i="1"/>
  <c r="G1266" i="1"/>
  <c r="D1266" i="1"/>
  <c r="C1266" i="1"/>
  <c r="Q1263" i="1"/>
  <c r="O1263" i="1"/>
  <c r="M1263" i="1"/>
  <c r="K1263" i="1"/>
  <c r="I1263" i="1"/>
  <c r="G1263" i="1"/>
  <c r="D1263" i="1"/>
  <c r="C1263" i="1"/>
  <c r="Q1260" i="1"/>
  <c r="O1260" i="1"/>
  <c r="M1260" i="1"/>
  <c r="K1260" i="1"/>
  <c r="I1260" i="1"/>
  <c r="G1260" i="1"/>
  <c r="D1260" i="1"/>
  <c r="C1260" i="1"/>
  <c r="Q1257" i="1"/>
  <c r="O1257" i="1"/>
  <c r="M1257" i="1"/>
  <c r="K1257" i="1"/>
  <c r="I1257" i="1"/>
  <c r="G1257" i="1"/>
  <c r="D1257" i="1"/>
  <c r="C1257" i="1"/>
  <c r="Q1254" i="1"/>
  <c r="O1254" i="1"/>
  <c r="M1254" i="1"/>
  <c r="K1254" i="1"/>
  <c r="I1254" i="1"/>
  <c r="G1254" i="1"/>
  <c r="D1254" i="1"/>
  <c r="C1254" i="1"/>
  <c r="Q1251" i="1"/>
  <c r="O1251" i="1"/>
  <c r="M1251" i="1"/>
  <c r="K1251" i="1"/>
  <c r="I1251" i="1"/>
  <c r="G1251" i="1"/>
  <c r="D1251" i="1"/>
  <c r="C1251" i="1"/>
  <c r="Q1248" i="1"/>
  <c r="O1248" i="1"/>
  <c r="M1248" i="1"/>
  <c r="K1248" i="1"/>
  <c r="I1248" i="1"/>
  <c r="G1248" i="1"/>
  <c r="D1248" i="1"/>
  <c r="C1248" i="1"/>
  <c r="Q1245" i="1"/>
  <c r="O1245" i="1"/>
  <c r="M1245" i="1"/>
  <c r="K1245" i="1"/>
  <c r="I1245" i="1"/>
  <c r="G1245" i="1"/>
  <c r="D1245" i="1"/>
  <c r="C1245" i="1"/>
  <c r="Q1242" i="1"/>
  <c r="O1242" i="1"/>
  <c r="M1242" i="1"/>
  <c r="K1242" i="1"/>
  <c r="I1242" i="1"/>
  <c r="G1242" i="1"/>
  <c r="D1242" i="1"/>
  <c r="C1242" i="1"/>
  <c r="Q1934" i="1"/>
  <c r="O1934" i="1"/>
  <c r="M1934" i="1"/>
  <c r="K1934" i="1"/>
  <c r="I1934" i="1"/>
  <c r="G1934" i="1"/>
  <c r="D1934" i="1"/>
  <c r="C1934" i="1"/>
  <c r="Q1239" i="1"/>
  <c r="O1239" i="1"/>
  <c r="M1239" i="1"/>
  <c r="K1239" i="1"/>
  <c r="I1239" i="1"/>
  <c r="G1239" i="1"/>
  <c r="D1239" i="1"/>
  <c r="C1239" i="1"/>
  <c r="Q1933" i="1"/>
  <c r="O1933" i="1"/>
  <c r="M1933" i="1"/>
  <c r="K1933" i="1"/>
  <c r="I1933" i="1"/>
  <c r="G1933" i="1"/>
  <c r="D1933" i="1"/>
  <c r="C1933" i="1"/>
  <c r="Q1236" i="1"/>
  <c r="O1236" i="1"/>
  <c r="M1236" i="1"/>
  <c r="K1236" i="1"/>
  <c r="I1236" i="1"/>
  <c r="G1236" i="1"/>
  <c r="D1236" i="1"/>
  <c r="C1236" i="1"/>
  <c r="Q1932" i="1"/>
  <c r="O1932" i="1"/>
  <c r="M1932" i="1"/>
  <c r="K1932" i="1"/>
  <c r="I1932" i="1"/>
  <c r="G1932" i="1"/>
  <c r="D1932" i="1"/>
  <c r="C1932" i="1"/>
  <c r="Q1233" i="1"/>
  <c r="O1233" i="1"/>
  <c r="M1233" i="1"/>
  <c r="K1233" i="1"/>
  <c r="I1233" i="1"/>
  <c r="G1233" i="1"/>
  <c r="D1233" i="1"/>
  <c r="C1233" i="1"/>
  <c r="Q1931" i="1"/>
  <c r="O1931" i="1"/>
  <c r="M1931" i="1"/>
  <c r="K1931" i="1"/>
  <c r="I1931" i="1"/>
  <c r="G1931" i="1"/>
  <c r="D1931" i="1"/>
  <c r="C1931" i="1"/>
  <c r="Q1230" i="1"/>
  <c r="O1230" i="1"/>
  <c r="M1230" i="1"/>
  <c r="K1230" i="1"/>
  <c r="I1230" i="1"/>
  <c r="G1230" i="1"/>
  <c r="D1230" i="1"/>
  <c r="C1230" i="1"/>
  <c r="Q1227" i="1"/>
  <c r="O1227" i="1"/>
  <c r="M1227" i="1"/>
  <c r="K1227" i="1"/>
  <c r="I1227" i="1"/>
  <c r="G1227" i="1"/>
  <c r="D1227" i="1"/>
  <c r="C1227" i="1"/>
  <c r="Q1930" i="1"/>
  <c r="O1930" i="1"/>
  <c r="M1930" i="1"/>
  <c r="K1930" i="1"/>
  <c r="I1930" i="1"/>
  <c r="G1930" i="1"/>
  <c r="D1930" i="1"/>
  <c r="C1930" i="1"/>
  <c r="Q1224" i="1"/>
  <c r="O1224" i="1"/>
  <c r="M1224" i="1"/>
  <c r="K1224" i="1"/>
  <c r="I1224" i="1"/>
  <c r="G1224" i="1"/>
  <c r="D1224" i="1"/>
  <c r="C1224" i="1"/>
  <c r="Q1221" i="1"/>
  <c r="O1221" i="1"/>
  <c r="M1221" i="1"/>
  <c r="K1221" i="1"/>
  <c r="I1221" i="1"/>
  <c r="G1221" i="1"/>
  <c r="D1221" i="1"/>
  <c r="C1221" i="1"/>
  <c r="Q1218" i="1"/>
  <c r="O1218" i="1"/>
  <c r="M1218" i="1"/>
  <c r="K1218" i="1"/>
  <c r="I1218" i="1"/>
  <c r="G1218" i="1"/>
  <c r="D1218" i="1"/>
  <c r="C1218" i="1"/>
  <c r="Q1929" i="1"/>
  <c r="O1929" i="1"/>
  <c r="M1929" i="1"/>
  <c r="K1929" i="1"/>
  <c r="I1929" i="1"/>
  <c r="G1929" i="1"/>
  <c r="D1929" i="1"/>
  <c r="C1929" i="1"/>
  <c r="Q1215" i="1"/>
  <c r="O1215" i="1"/>
  <c r="M1215" i="1"/>
  <c r="K1215" i="1"/>
  <c r="I1215" i="1"/>
  <c r="G1215" i="1"/>
  <c r="D1215" i="1"/>
  <c r="C1215" i="1"/>
  <c r="Q1212" i="1"/>
  <c r="O1212" i="1"/>
  <c r="M1212" i="1"/>
  <c r="K1212" i="1"/>
  <c r="I1212" i="1"/>
  <c r="G1212" i="1"/>
  <c r="D1212" i="1"/>
  <c r="C1212" i="1"/>
  <c r="Q1200" i="1"/>
  <c r="O1200" i="1"/>
  <c r="M1200" i="1"/>
  <c r="K1200" i="1"/>
  <c r="I1200" i="1"/>
  <c r="G1200" i="1"/>
  <c r="D1200" i="1"/>
  <c r="C1200" i="1"/>
  <c r="Q1205" i="1"/>
  <c r="O1205" i="1"/>
  <c r="M1205" i="1"/>
  <c r="K1205" i="1"/>
  <c r="I1205" i="1"/>
  <c r="G1205" i="1"/>
  <c r="D1205" i="1"/>
  <c r="C1205" i="1"/>
  <c r="Q1197" i="1"/>
  <c r="O1197" i="1"/>
  <c r="M1197" i="1"/>
  <c r="K1197" i="1"/>
  <c r="I1197" i="1"/>
  <c r="G1197" i="1"/>
  <c r="D1197" i="1"/>
  <c r="C1197" i="1"/>
  <c r="Q1194" i="1"/>
  <c r="O1194" i="1"/>
  <c r="M1194" i="1"/>
  <c r="K1194" i="1"/>
  <c r="I1194" i="1"/>
  <c r="G1194" i="1"/>
  <c r="D1194" i="1"/>
  <c r="C1194" i="1"/>
  <c r="Q1191" i="1"/>
  <c r="O1191" i="1"/>
  <c r="M1191" i="1"/>
  <c r="K1191" i="1"/>
  <c r="I1191" i="1"/>
  <c r="G1191" i="1"/>
  <c r="D1191" i="1"/>
  <c r="C1191" i="1"/>
  <c r="Q1188" i="1"/>
  <c r="O1188" i="1"/>
  <c r="M1188" i="1"/>
  <c r="K1188" i="1"/>
  <c r="I1188" i="1"/>
  <c r="G1188" i="1"/>
  <c r="D1188" i="1"/>
  <c r="C1188" i="1"/>
  <c r="Q1185" i="1"/>
  <c r="O1185" i="1"/>
  <c r="M1185" i="1"/>
  <c r="K1185" i="1"/>
  <c r="I1185" i="1"/>
  <c r="G1185" i="1"/>
  <c r="D1185" i="1"/>
  <c r="C1185" i="1"/>
  <c r="Q1182" i="1"/>
  <c r="O1182" i="1"/>
  <c r="M1182" i="1"/>
  <c r="K1182" i="1"/>
  <c r="I1182" i="1"/>
  <c r="G1182" i="1"/>
  <c r="D1182" i="1"/>
  <c r="C1182" i="1"/>
  <c r="Q1204" i="1"/>
  <c r="O1204" i="1"/>
  <c r="M1204" i="1"/>
  <c r="K1204" i="1"/>
  <c r="I1204" i="1"/>
  <c r="G1204" i="1"/>
  <c r="D1204" i="1"/>
  <c r="C1204" i="1"/>
  <c r="Q1179" i="1"/>
  <c r="O1179" i="1"/>
  <c r="M1179" i="1"/>
  <c r="K1179" i="1"/>
  <c r="I1179" i="1"/>
  <c r="G1179" i="1"/>
  <c r="D1179" i="1"/>
  <c r="C1179" i="1"/>
  <c r="Q1176" i="1"/>
  <c r="O1176" i="1"/>
  <c r="M1176" i="1"/>
  <c r="K1176" i="1"/>
  <c r="I1176" i="1"/>
  <c r="G1176" i="1"/>
  <c r="D1176" i="1"/>
  <c r="C1176" i="1"/>
  <c r="Q1173" i="1"/>
  <c r="O1173" i="1"/>
  <c r="M1173" i="1"/>
  <c r="K1173" i="1"/>
  <c r="I1173" i="1"/>
  <c r="G1173" i="1"/>
  <c r="D1173" i="1"/>
  <c r="C1173" i="1"/>
  <c r="Q1170" i="1"/>
  <c r="O1170" i="1"/>
  <c r="M1170" i="1"/>
  <c r="K1170" i="1"/>
  <c r="I1170" i="1"/>
  <c r="G1170" i="1"/>
  <c r="D1170" i="1"/>
  <c r="C1170" i="1"/>
  <c r="Q1203" i="1"/>
  <c r="O1203" i="1"/>
  <c r="M1203" i="1"/>
  <c r="K1203" i="1"/>
  <c r="I1203" i="1"/>
  <c r="G1203" i="1"/>
  <c r="D1203" i="1"/>
  <c r="C1203" i="1"/>
  <c r="Q1167" i="1"/>
  <c r="O1167" i="1"/>
  <c r="M1167" i="1"/>
  <c r="K1167" i="1"/>
  <c r="I1167" i="1"/>
  <c r="G1167" i="1"/>
  <c r="D1167" i="1"/>
  <c r="C1167" i="1"/>
  <c r="Q1164" i="1"/>
  <c r="O1164" i="1"/>
  <c r="M1164" i="1"/>
  <c r="K1164" i="1"/>
  <c r="I1164" i="1"/>
  <c r="G1164" i="1"/>
  <c r="D1164" i="1"/>
  <c r="C1164" i="1"/>
  <c r="Q1161" i="1"/>
  <c r="O1161" i="1"/>
  <c r="M1161" i="1"/>
  <c r="K1161" i="1"/>
  <c r="I1161" i="1"/>
  <c r="G1161" i="1"/>
  <c r="D1161" i="1"/>
  <c r="C1161" i="1"/>
  <c r="Q1158" i="1"/>
  <c r="O1158" i="1"/>
  <c r="M1158" i="1"/>
  <c r="K1158" i="1"/>
  <c r="I1158" i="1"/>
  <c r="G1158" i="1"/>
  <c r="D1158" i="1"/>
  <c r="C1158" i="1"/>
  <c r="Q1155" i="1"/>
  <c r="O1155" i="1"/>
  <c r="M1155" i="1"/>
  <c r="K1155" i="1"/>
  <c r="I1155" i="1"/>
  <c r="G1155" i="1"/>
  <c r="D1155" i="1"/>
  <c r="C1155" i="1"/>
  <c r="Q1152" i="1"/>
  <c r="O1152" i="1"/>
  <c r="M1152" i="1"/>
  <c r="K1152" i="1"/>
  <c r="I1152" i="1"/>
  <c r="G1152" i="1"/>
  <c r="D1152" i="1"/>
  <c r="C1152" i="1"/>
  <c r="Q1149" i="1"/>
  <c r="O1149" i="1"/>
  <c r="M1149" i="1"/>
  <c r="K1149" i="1"/>
  <c r="I1149" i="1"/>
  <c r="G1149" i="1"/>
  <c r="D1149" i="1"/>
  <c r="C1149" i="1"/>
  <c r="Q1146" i="1"/>
  <c r="O1146" i="1"/>
  <c r="M1146" i="1"/>
  <c r="K1146" i="1"/>
  <c r="I1146" i="1"/>
  <c r="G1146" i="1"/>
  <c r="D1146" i="1"/>
  <c r="C1146" i="1"/>
  <c r="Q1143" i="1"/>
  <c r="O1143" i="1"/>
  <c r="M1143" i="1"/>
  <c r="K1143" i="1"/>
  <c r="I1143" i="1"/>
  <c r="G1143" i="1"/>
  <c r="D1143" i="1"/>
  <c r="C1143" i="1"/>
  <c r="Q1140" i="1"/>
  <c r="O1140" i="1"/>
  <c r="M1140" i="1"/>
  <c r="K1140" i="1"/>
  <c r="I1140" i="1"/>
  <c r="G1140" i="1"/>
  <c r="D1140" i="1"/>
  <c r="C1140" i="1"/>
  <c r="Q1137" i="1"/>
  <c r="O1137" i="1"/>
  <c r="M1137" i="1"/>
  <c r="K1137" i="1"/>
  <c r="I1137" i="1"/>
  <c r="G1137" i="1"/>
  <c r="D1137" i="1"/>
  <c r="C1137" i="1"/>
  <c r="Q1134" i="1"/>
  <c r="O1134" i="1"/>
  <c r="M1134" i="1"/>
  <c r="K1134" i="1"/>
  <c r="I1134" i="1"/>
  <c r="G1134" i="1"/>
  <c r="D1134" i="1"/>
  <c r="C1134" i="1"/>
  <c r="Q1131" i="1"/>
  <c r="O1131" i="1"/>
  <c r="M1131" i="1"/>
  <c r="K1131" i="1"/>
  <c r="I1131" i="1"/>
  <c r="G1131" i="1"/>
  <c r="D1131" i="1"/>
  <c r="C1131" i="1"/>
  <c r="Q1128" i="1"/>
  <c r="O1128" i="1"/>
  <c r="M1128" i="1"/>
  <c r="K1128" i="1"/>
  <c r="I1128" i="1"/>
  <c r="G1128" i="1"/>
  <c r="D1128" i="1"/>
  <c r="C1128" i="1"/>
  <c r="Q1125" i="1"/>
  <c r="O1125" i="1"/>
  <c r="M1125" i="1"/>
  <c r="K1125" i="1"/>
  <c r="I1125" i="1"/>
  <c r="G1125" i="1"/>
  <c r="D1125" i="1"/>
  <c r="C1125" i="1"/>
  <c r="Q1122" i="1"/>
  <c r="O1122" i="1"/>
  <c r="M1122" i="1"/>
  <c r="K1122" i="1"/>
  <c r="I1122" i="1"/>
  <c r="G1122" i="1"/>
  <c r="D1122" i="1"/>
  <c r="C1122" i="1"/>
  <c r="Q1119" i="1"/>
  <c r="O1119" i="1"/>
  <c r="M1119" i="1"/>
  <c r="K1119" i="1"/>
  <c r="I1119" i="1"/>
  <c r="G1119" i="1"/>
  <c r="D1119" i="1"/>
  <c r="C1119" i="1"/>
  <c r="Q1116" i="1"/>
  <c r="O1116" i="1"/>
  <c r="M1116" i="1"/>
  <c r="K1116" i="1"/>
  <c r="I1116" i="1"/>
  <c r="G1116" i="1"/>
  <c r="D1116" i="1"/>
  <c r="C1116" i="1"/>
  <c r="Q1113" i="1"/>
  <c r="O1113" i="1"/>
  <c r="M1113" i="1"/>
  <c r="K1113" i="1"/>
  <c r="I1113" i="1"/>
  <c r="G1113" i="1"/>
  <c r="D1113" i="1"/>
  <c r="C1113" i="1"/>
  <c r="Q1110" i="1"/>
  <c r="O1110" i="1"/>
  <c r="M1110" i="1"/>
  <c r="K1110" i="1"/>
  <c r="I1110" i="1"/>
  <c r="G1110" i="1"/>
  <c r="D1110" i="1"/>
  <c r="C1110" i="1"/>
  <c r="Q1107" i="1"/>
  <c r="O1107" i="1"/>
  <c r="M1107" i="1"/>
  <c r="K1107" i="1"/>
  <c r="I1107" i="1"/>
  <c r="G1107" i="1"/>
  <c r="D1107" i="1"/>
  <c r="C1107" i="1"/>
  <c r="Q1104" i="1"/>
  <c r="O1104" i="1"/>
  <c r="M1104" i="1"/>
  <c r="K1104" i="1"/>
  <c r="I1104" i="1"/>
  <c r="G1104" i="1"/>
  <c r="D1104" i="1"/>
  <c r="C1104" i="1"/>
  <c r="Q1101" i="1"/>
  <c r="O1101" i="1"/>
  <c r="M1101" i="1"/>
  <c r="K1101" i="1"/>
  <c r="I1101" i="1"/>
  <c r="G1101" i="1"/>
  <c r="D1101" i="1"/>
  <c r="C1101" i="1"/>
  <c r="Q1098" i="1"/>
  <c r="O1098" i="1"/>
  <c r="M1098" i="1"/>
  <c r="K1098" i="1"/>
  <c r="I1098" i="1"/>
  <c r="G1098" i="1"/>
  <c r="D1098" i="1"/>
  <c r="C1098" i="1"/>
  <c r="Q1095" i="1"/>
  <c r="O1095" i="1"/>
  <c r="M1095" i="1"/>
  <c r="K1095" i="1"/>
  <c r="I1095" i="1"/>
  <c r="G1095" i="1"/>
  <c r="D1095" i="1"/>
  <c r="C1095" i="1"/>
  <c r="Q1092" i="1"/>
  <c r="O1092" i="1"/>
  <c r="M1092" i="1"/>
  <c r="K1092" i="1"/>
  <c r="I1092" i="1"/>
  <c r="G1092" i="1"/>
  <c r="D1092" i="1"/>
  <c r="C1092" i="1"/>
  <c r="Q1089" i="1"/>
  <c r="O1089" i="1"/>
  <c r="M1089" i="1"/>
  <c r="K1089" i="1"/>
  <c r="I1089" i="1"/>
  <c r="G1089" i="1"/>
  <c r="D1089" i="1"/>
  <c r="C1089" i="1"/>
  <c r="Q1086" i="1"/>
  <c r="O1086" i="1"/>
  <c r="M1086" i="1"/>
  <c r="K1086" i="1"/>
  <c r="I1086" i="1"/>
  <c r="G1086" i="1"/>
  <c r="D1086" i="1"/>
  <c r="C1086" i="1"/>
  <c r="Q1083" i="1"/>
  <c r="O1083" i="1"/>
  <c r="M1083" i="1"/>
  <c r="K1083" i="1"/>
  <c r="I1083" i="1"/>
  <c r="G1083" i="1"/>
  <c r="D1083" i="1"/>
  <c r="C1083" i="1"/>
  <c r="Q1080" i="1"/>
  <c r="O1080" i="1"/>
  <c r="M1080" i="1"/>
  <c r="K1080" i="1"/>
  <c r="I1080" i="1"/>
  <c r="G1080" i="1"/>
  <c r="D1080" i="1"/>
  <c r="C1080" i="1"/>
  <c r="Q1077" i="1"/>
  <c r="O1077" i="1"/>
  <c r="M1077" i="1"/>
  <c r="K1077" i="1"/>
  <c r="I1077" i="1"/>
  <c r="G1077" i="1"/>
  <c r="D1077" i="1"/>
  <c r="C1077" i="1"/>
  <c r="Q1074" i="1"/>
  <c r="O1074" i="1"/>
  <c r="M1074" i="1"/>
  <c r="K1074" i="1"/>
  <c r="I1074" i="1"/>
  <c r="G1074" i="1"/>
  <c r="D1074" i="1"/>
  <c r="C1074" i="1"/>
  <c r="Q1071" i="1"/>
  <c r="O1071" i="1"/>
  <c r="M1071" i="1"/>
  <c r="K1071" i="1"/>
  <c r="I1071" i="1"/>
  <c r="G1071" i="1"/>
  <c r="D1071" i="1"/>
  <c r="C1071" i="1"/>
  <c r="Q1068" i="1"/>
  <c r="O1068" i="1"/>
  <c r="M1068" i="1"/>
  <c r="K1068" i="1"/>
  <c r="I1068" i="1"/>
  <c r="G1068" i="1"/>
  <c r="D1068" i="1"/>
  <c r="C1068" i="1"/>
  <c r="Q1065" i="1"/>
  <c r="O1065" i="1"/>
  <c r="M1065" i="1"/>
  <c r="K1065" i="1"/>
  <c r="I1065" i="1"/>
  <c r="G1065" i="1"/>
  <c r="D1065" i="1"/>
  <c r="C1065" i="1"/>
  <c r="Q1062" i="1"/>
  <c r="O1062" i="1"/>
  <c r="M1062" i="1"/>
  <c r="K1062" i="1"/>
  <c r="I1062" i="1"/>
  <c r="G1062" i="1"/>
  <c r="D1062" i="1"/>
  <c r="C1062" i="1"/>
  <c r="Q1059" i="1"/>
  <c r="O1059" i="1"/>
  <c r="M1059" i="1"/>
  <c r="K1059" i="1"/>
  <c r="I1059" i="1"/>
  <c r="G1059" i="1"/>
  <c r="D1059" i="1"/>
  <c r="C1059" i="1"/>
  <c r="Q1056" i="1"/>
  <c r="O1056" i="1"/>
  <c r="M1056" i="1"/>
  <c r="K1056" i="1"/>
  <c r="I1056" i="1"/>
  <c r="G1056" i="1"/>
  <c r="D1056" i="1"/>
  <c r="C1056" i="1"/>
  <c r="Q1053" i="1"/>
  <c r="O1053" i="1"/>
  <c r="M1053" i="1"/>
  <c r="K1053" i="1"/>
  <c r="I1053" i="1"/>
  <c r="G1053" i="1"/>
  <c r="D1053" i="1"/>
  <c r="C1053" i="1"/>
  <c r="Q1050" i="1"/>
  <c r="O1050" i="1"/>
  <c r="M1050" i="1"/>
  <c r="K1050" i="1"/>
  <c r="I1050" i="1"/>
  <c r="G1050" i="1"/>
  <c r="D1050" i="1"/>
  <c r="C1050" i="1"/>
  <c r="Q1047" i="1"/>
  <c r="O1047" i="1"/>
  <c r="M1047" i="1"/>
  <c r="K1047" i="1"/>
  <c r="I1047" i="1"/>
  <c r="G1047" i="1"/>
  <c r="D1047" i="1"/>
  <c r="C1047" i="1"/>
  <c r="Q1044" i="1"/>
  <c r="O1044" i="1"/>
  <c r="M1044" i="1"/>
  <c r="K1044" i="1"/>
  <c r="I1044" i="1"/>
  <c r="G1044" i="1"/>
  <c r="D1044" i="1"/>
  <c r="C1044" i="1"/>
  <c r="Q1041" i="1"/>
  <c r="O1041" i="1"/>
  <c r="M1041" i="1"/>
  <c r="K1041" i="1"/>
  <c r="I1041" i="1"/>
  <c r="G1041" i="1"/>
  <c r="D1041" i="1"/>
  <c r="C1041" i="1"/>
  <c r="Q1038" i="1"/>
  <c r="O1038" i="1"/>
  <c r="M1038" i="1"/>
  <c r="K1038" i="1"/>
  <c r="I1038" i="1"/>
  <c r="G1038" i="1"/>
  <c r="D1038" i="1"/>
  <c r="C1038" i="1"/>
  <c r="Q1035" i="1"/>
  <c r="O1035" i="1"/>
  <c r="M1035" i="1"/>
  <c r="K1035" i="1"/>
  <c r="I1035" i="1"/>
  <c r="G1035" i="1"/>
  <c r="D1035" i="1"/>
  <c r="C1035" i="1"/>
  <c r="Q1032" i="1"/>
  <c r="O1032" i="1"/>
  <c r="M1032" i="1"/>
  <c r="K1032" i="1"/>
  <c r="I1032" i="1"/>
  <c r="G1032" i="1"/>
  <c r="D1032" i="1"/>
  <c r="C1032" i="1"/>
  <c r="Q1029" i="1"/>
  <c r="O1029" i="1"/>
  <c r="M1029" i="1"/>
  <c r="K1029" i="1"/>
  <c r="I1029" i="1"/>
  <c r="G1029" i="1"/>
  <c r="D1029" i="1"/>
  <c r="C1029" i="1"/>
  <c r="Q1026" i="1"/>
  <c r="O1026" i="1"/>
  <c r="M1026" i="1"/>
  <c r="K1026" i="1"/>
  <c r="I1026" i="1"/>
  <c r="G1026" i="1"/>
  <c r="D1026" i="1"/>
  <c r="C1026" i="1"/>
  <c r="Q1023" i="1"/>
  <c r="O1023" i="1"/>
  <c r="M1023" i="1"/>
  <c r="K1023" i="1"/>
  <c r="I1023" i="1"/>
  <c r="G1023" i="1"/>
  <c r="D1023" i="1"/>
  <c r="C1023" i="1"/>
  <c r="Q1020" i="1"/>
  <c r="O1020" i="1"/>
  <c r="M1020" i="1"/>
  <c r="K1020" i="1"/>
  <c r="I1020" i="1"/>
  <c r="G1020" i="1"/>
  <c r="D1020" i="1"/>
  <c r="C1020" i="1"/>
  <c r="Q1017" i="1"/>
  <c r="O1017" i="1"/>
  <c r="M1017" i="1"/>
  <c r="K1017" i="1"/>
  <c r="I1017" i="1"/>
  <c r="G1017" i="1"/>
  <c r="D1017" i="1"/>
  <c r="C1017" i="1"/>
  <c r="Q1014" i="1"/>
  <c r="O1014" i="1"/>
  <c r="M1014" i="1"/>
  <c r="K1014" i="1"/>
  <c r="I1014" i="1"/>
  <c r="G1014" i="1"/>
  <c r="D1014" i="1"/>
  <c r="C1014" i="1"/>
  <c r="Q1011" i="1"/>
  <c r="O1011" i="1"/>
  <c r="M1011" i="1"/>
  <c r="K1011" i="1"/>
  <c r="I1011" i="1"/>
  <c r="G1011" i="1"/>
  <c r="D1011" i="1"/>
  <c r="C1011" i="1"/>
  <c r="Q1008" i="1"/>
  <c r="O1008" i="1"/>
  <c r="M1008" i="1"/>
  <c r="K1008" i="1"/>
  <c r="I1008" i="1"/>
  <c r="G1008" i="1"/>
  <c r="D1008" i="1"/>
  <c r="C1008" i="1"/>
  <c r="Q1005" i="1"/>
  <c r="O1005" i="1"/>
  <c r="M1005" i="1"/>
  <c r="K1005" i="1"/>
  <c r="I1005" i="1"/>
  <c r="G1005" i="1"/>
  <c r="D1005" i="1"/>
  <c r="C1005" i="1"/>
  <c r="Q1002" i="1"/>
  <c r="O1002" i="1"/>
  <c r="M1002" i="1"/>
  <c r="K1002" i="1"/>
  <c r="I1002" i="1"/>
  <c r="G1002" i="1"/>
  <c r="D1002" i="1"/>
  <c r="C1002" i="1"/>
  <c r="Q999" i="1"/>
  <c r="O999" i="1"/>
  <c r="M999" i="1"/>
  <c r="K999" i="1"/>
  <c r="I999" i="1"/>
  <c r="G999" i="1"/>
  <c r="D999" i="1"/>
  <c r="C999" i="1"/>
  <c r="Q996" i="1"/>
  <c r="O996" i="1"/>
  <c r="M996" i="1"/>
  <c r="K996" i="1"/>
  <c r="I996" i="1"/>
  <c r="G996" i="1"/>
  <c r="D996" i="1"/>
  <c r="C996" i="1"/>
  <c r="Q993" i="1"/>
  <c r="O993" i="1"/>
  <c r="M993" i="1"/>
  <c r="K993" i="1"/>
  <c r="I993" i="1"/>
  <c r="G993" i="1"/>
  <c r="D993" i="1"/>
  <c r="C993" i="1"/>
  <c r="Q990" i="1"/>
  <c r="O990" i="1"/>
  <c r="M990" i="1"/>
  <c r="K990" i="1"/>
  <c r="I990" i="1"/>
  <c r="G990" i="1"/>
  <c r="D990" i="1"/>
  <c r="C990" i="1"/>
  <c r="Q987" i="1"/>
  <c r="O987" i="1"/>
  <c r="M987" i="1"/>
  <c r="K987" i="1"/>
  <c r="I987" i="1"/>
  <c r="G987" i="1"/>
  <c r="D987" i="1"/>
  <c r="C987" i="1"/>
  <c r="Q984" i="1"/>
  <c r="O984" i="1"/>
  <c r="M984" i="1"/>
  <c r="K984" i="1"/>
  <c r="I984" i="1"/>
  <c r="G984" i="1"/>
  <c r="D984" i="1"/>
  <c r="C984" i="1"/>
  <c r="Q981" i="1"/>
  <c r="O981" i="1"/>
  <c r="M981" i="1"/>
  <c r="K981" i="1"/>
  <c r="I981" i="1"/>
  <c r="G981" i="1"/>
  <c r="D981" i="1"/>
  <c r="C981" i="1"/>
  <c r="Q978" i="1"/>
  <c r="O978" i="1"/>
  <c r="M978" i="1"/>
  <c r="K978" i="1"/>
  <c r="I978" i="1"/>
  <c r="G978" i="1"/>
  <c r="D978" i="1"/>
  <c r="C978" i="1"/>
  <c r="Q975" i="1"/>
  <c r="O975" i="1"/>
  <c r="M975" i="1"/>
  <c r="K975" i="1"/>
  <c r="I975" i="1"/>
  <c r="G975" i="1"/>
  <c r="D975" i="1"/>
  <c r="C975" i="1"/>
  <c r="Q972" i="1"/>
  <c r="O972" i="1"/>
  <c r="M972" i="1"/>
  <c r="K972" i="1"/>
  <c r="I972" i="1"/>
  <c r="G972" i="1"/>
  <c r="D972" i="1"/>
  <c r="C972" i="1"/>
  <c r="Q969" i="1"/>
  <c r="O969" i="1"/>
  <c r="M969" i="1"/>
  <c r="K969" i="1"/>
  <c r="I969" i="1"/>
  <c r="G969" i="1"/>
  <c r="D969" i="1"/>
  <c r="C969" i="1"/>
  <c r="Q966" i="1"/>
  <c r="O966" i="1"/>
  <c r="M966" i="1"/>
  <c r="K966" i="1"/>
  <c r="I966" i="1"/>
  <c r="G966" i="1"/>
  <c r="D966" i="1"/>
  <c r="C966" i="1"/>
  <c r="Q963" i="1"/>
  <c r="O963" i="1"/>
  <c r="M963" i="1"/>
  <c r="K963" i="1"/>
  <c r="I963" i="1"/>
  <c r="G963" i="1"/>
  <c r="D963" i="1"/>
  <c r="C963" i="1"/>
  <c r="Q960" i="1"/>
  <c r="O960" i="1"/>
  <c r="M960" i="1"/>
  <c r="K960" i="1"/>
  <c r="I960" i="1"/>
  <c r="G960" i="1"/>
  <c r="D960" i="1"/>
  <c r="C960" i="1"/>
  <c r="Q957" i="1"/>
  <c r="O957" i="1"/>
  <c r="M957" i="1"/>
  <c r="K957" i="1"/>
  <c r="I957" i="1"/>
  <c r="G957" i="1"/>
  <c r="D957" i="1"/>
  <c r="C957" i="1"/>
  <c r="Q954" i="1"/>
  <c r="O954" i="1"/>
  <c r="M954" i="1"/>
  <c r="K954" i="1"/>
  <c r="I954" i="1"/>
  <c r="G954" i="1"/>
  <c r="D954" i="1"/>
  <c r="C954" i="1"/>
  <c r="Q951" i="1"/>
  <c r="O951" i="1"/>
  <c r="M951" i="1"/>
  <c r="K951" i="1"/>
  <c r="I951" i="1"/>
  <c r="G951" i="1"/>
  <c r="D951" i="1"/>
  <c r="C951" i="1"/>
  <c r="Q948" i="1"/>
  <c r="O948" i="1"/>
  <c r="M948" i="1"/>
  <c r="K948" i="1"/>
  <c r="I948" i="1"/>
  <c r="G948" i="1"/>
  <c r="D948" i="1"/>
  <c r="C948" i="1"/>
  <c r="Q945" i="1"/>
  <c r="O945" i="1"/>
  <c r="M945" i="1"/>
  <c r="K945" i="1"/>
  <c r="I945" i="1"/>
  <c r="G945" i="1"/>
  <c r="D945" i="1"/>
  <c r="C945" i="1"/>
  <c r="Q942" i="1"/>
  <c r="O942" i="1"/>
  <c r="M942" i="1"/>
  <c r="K942" i="1"/>
  <c r="I942" i="1"/>
  <c r="G942" i="1"/>
  <c r="D942" i="1"/>
  <c r="C942" i="1"/>
  <c r="Q939" i="1"/>
  <c r="O939" i="1"/>
  <c r="M939" i="1"/>
  <c r="K939" i="1"/>
  <c r="I939" i="1"/>
  <c r="G939" i="1"/>
  <c r="D939" i="1"/>
  <c r="C939" i="1"/>
  <c r="Q936" i="1"/>
  <c r="O936" i="1"/>
  <c r="M936" i="1"/>
  <c r="K936" i="1"/>
  <c r="I936" i="1"/>
  <c r="G936" i="1"/>
  <c r="D936" i="1"/>
  <c r="C936" i="1"/>
  <c r="Q933" i="1"/>
  <c r="O933" i="1"/>
  <c r="M933" i="1"/>
  <c r="K933" i="1"/>
  <c r="I933" i="1"/>
  <c r="G933" i="1"/>
  <c r="D933" i="1"/>
  <c r="C933" i="1"/>
  <c r="Q930" i="1"/>
  <c r="O930" i="1"/>
  <c r="M930" i="1"/>
  <c r="K930" i="1"/>
  <c r="I930" i="1"/>
  <c r="G930" i="1"/>
  <c r="D930" i="1"/>
  <c r="C930" i="1"/>
  <c r="Q927" i="1"/>
  <c r="O927" i="1"/>
  <c r="M927" i="1"/>
  <c r="K927" i="1"/>
  <c r="I927" i="1"/>
  <c r="G927" i="1"/>
  <c r="D927" i="1"/>
  <c r="C927" i="1"/>
  <c r="Q924" i="1"/>
  <c r="O924" i="1"/>
  <c r="M924" i="1"/>
  <c r="K924" i="1"/>
  <c r="I924" i="1"/>
  <c r="G924" i="1"/>
  <c r="D924" i="1"/>
  <c r="C924" i="1"/>
  <c r="Q921" i="1"/>
  <c r="O921" i="1"/>
  <c r="M921" i="1"/>
  <c r="K921" i="1"/>
  <c r="I921" i="1"/>
  <c r="G921" i="1"/>
  <c r="D921" i="1"/>
  <c r="C921" i="1"/>
  <c r="Q918" i="1"/>
  <c r="O918" i="1"/>
  <c r="M918" i="1"/>
  <c r="K918" i="1"/>
  <c r="I918" i="1"/>
  <c r="G918" i="1"/>
  <c r="D918" i="1"/>
  <c r="C918" i="1"/>
  <c r="Q915" i="1"/>
  <c r="O915" i="1"/>
  <c r="M915" i="1"/>
  <c r="K915" i="1"/>
  <c r="I915" i="1"/>
  <c r="G915" i="1"/>
  <c r="D915" i="1"/>
  <c r="C915" i="1"/>
  <c r="Q912" i="1"/>
  <c r="O912" i="1"/>
  <c r="M912" i="1"/>
  <c r="K912" i="1"/>
  <c r="I912" i="1"/>
  <c r="G912" i="1"/>
  <c r="D912" i="1"/>
  <c r="C912" i="1"/>
  <c r="Q909" i="1"/>
  <c r="O909" i="1"/>
  <c r="M909" i="1"/>
  <c r="K909" i="1"/>
  <c r="I909" i="1"/>
  <c r="G909" i="1"/>
  <c r="D909" i="1"/>
  <c r="C909" i="1"/>
  <c r="Q906" i="1"/>
  <c r="O906" i="1"/>
  <c r="M906" i="1"/>
  <c r="K906" i="1"/>
  <c r="I906" i="1"/>
  <c r="G906" i="1"/>
  <c r="D906" i="1"/>
  <c r="C906" i="1"/>
  <c r="Q903" i="1"/>
  <c r="O903" i="1"/>
  <c r="M903" i="1"/>
  <c r="K903" i="1"/>
  <c r="I903" i="1"/>
  <c r="G903" i="1"/>
  <c r="D903" i="1"/>
  <c r="C903" i="1"/>
  <c r="Q900" i="1"/>
  <c r="O900" i="1"/>
  <c r="M900" i="1"/>
  <c r="K900" i="1"/>
  <c r="I900" i="1"/>
  <c r="G900" i="1"/>
  <c r="D900" i="1"/>
  <c r="C900" i="1"/>
  <c r="Q897" i="1"/>
  <c r="O897" i="1"/>
  <c r="M897" i="1"/>
  <c r="K897" i="1"/>
  <c r="I897" i="1"/>
  <c r="G897" i="1"/>
  <c r="D897" i="1"/>
  <c r="C897" i="1"/>
  <c r="Q894" i="1"/>
  <c r="O894" i="1"/>
  <c r="M894" i="1"/>
  <c r="K894" i="1"/>
  <c r="I894" i="1"/>
  <c r="G894" i="1"/>
  <c r="D894" i="1"/>
  <c r="C894" i="1"/>
  <c r="Q891" i="1"/>
  <c r="O891" i="1"/>
  <c r="M891" i="1"/>
  <c r="K891" i="1"/>
  <c r="I891" i="1"/>
  <c r="G891" i="1"/>
  <c r="D891" i="1"/>
  <c r="C891" i="1"/>
  <c r="Q888" i="1"/>
  <c r="O888" i="1"/>
  <c r="M888" i="1"/>
  <c r="K888" i="1"/>
  <c r="I888" i="1"/>
  <c r="G888" i="1"/>
  <c r="D888" i="1"/>
  <c r="C888" i="1"/>
  <c r="Q885" i="1"/>
  <c r="O885" i="1"/>
  <c r="M885" i="1"/>
  <c r="K885" i="1"/>
  <c r="I885" i="1"/>
  <c r="G885" i="1"/>
  <c r="D885" i="1"/>
  <c r="C885" i="1"/>
  <c r="Q882" i="1"/>
  <c r="O882" i="1"/>
  <c r="M882" i="1"/>
  <c r="K882" i="1"/>
  <c r="I882" i="1"/>
  <c r="G882" i="1"/>
  <c r="D882" i="1"/>
  <c r="C882" i="1"/>
  <c r="Q879" i="1"/>
  <c r="O879" i="1"/>
  <c r="M879" i="1"/>
  <c r="K879" i="1"/>
  <c r="I879" i="1"/>
  <c r="G879" i="1"/>
  <c r="D879" i="1"/>
  <c r="C879" i="1"/>
  <c r="Q876" i="1"/>
  <c r="O876" i="1"/>
  <c r="M876" i="1"/>
  <c r="K876" i="1"/>
  <c r="I876" i="1"/>
  <c r="G876" i="1"/>
  <c r="D876" i="1"/>
  <c r="C876" i="1"/>
  <c r="Q873" i="1"/>
  <c r="O873" i="1"/>
  <c r="M873" i="1"/>
  <c r="K873" i="1"/>
  <c r="I873" i="1"/>
  <c r="G873" i="1"/>
  <c r="D873" i="1"/>
  <c r="C873" i="1"/>
  <c r="Q870" i="1"/>
  <c r="O870" i="1"/>
  <c r="M870" i="1"/>
  <c r="K870" i="1"/>
  <c r="I870" i="1"/>
  <c r="G870" i="1"/>
  <c r="D870" i="1"/>
  <c r="C870" i="1"/>
  <c r="Q867" i="1"/>
  <c r="O867" i="1"/>
  <c r="M867" i="1"/>
  <c r="K867" i="1"/>
  <c r="I867" i="1"/>
  <c r="G867" i="1"/>
  <c r="D867" i="1"/>
  <c r="C867" i="1"/>
  <c r="Q864" i="1"/>
  <c r="O864" i="1"/>
  <c r="M864" i="1"/>
  <c r="K864" i="1"/>
  <c r="I864" i="1"/>
  <c r="G864" i="1"/>
  <c r="D864" i="1"/>
  <c r="C864" i="1"/>
  <c r="Q861" i="1"/>
  <c r="O861" i="1"/>
  <c r="M861" i="1"/>
  <c r="K861" i="1"/>
  <c r="I861" i="1"/>
  <c r="G861" i="1"/>
  <c r="D861" i="1"/>
  <c r="C861" i="1"/>
  <c r="Q858" i="1"/>
  <c r="O858" i="1"/>
  <c r="M858" i="1"/>
  <c r="K858" i="1"/>
  <c r="I858" i="1"/>
  <c r="G858" i="1"/>
  <c r="D858" i="1"/>
  <c r="C858" i="1"/>
  <c r="Q855" i="1"/>
  <c r="O855" i="1"/>
  <c r="M855" i="1"/>
  <c r="K855" i="1"/>
  <c r="I855" i="1"/>
  <c r="G855" i="1"/>
  <c r="D855" i="1"/>
  <c r="C855" i="1"/>
  <c r="Q852" i="1"/>
  <c r="O852" i="1"/>
  <c r="M852" i="1"/>
  <c r="K852" i="1"/>
  <c r="I852" i="1"/>
  <c r="G852" i="1"/>
  <c r="D852" i="1"/>
  <c r="C852" i="1"/>
  <c r="Q849" i="1"/>
  <c r="O849" i="1"/>
  <c r="M849" i="1"/>
  <c r="K849" i="1"/>
  <c r="I849" i="1"/>
  <c r="G849" i="1"/>
  <c r="D849" i="1"/>
  <c r="C849" i="1"/>
  <c r="Q846" i="1"/>
  <c r="O846" i="1"/>
  <c r="M846" i="1"/>
  <c r="K846" i="1"/>
  <c r="I846" i="1"/>
  <c r="G846" i="1"/>
  <c r="D846" i="1"/>
  <c r="C846" i="1"/>
  <c r="Q843" i="1"/>
  <c r="O843" i="1"/>
  <c r="M843" i="1"/>
  <c r="K843" i="1"/>
  <c r="I843" i="1"/>
  <c r="G843" i="1"/>
  <c r="D843" i="1"/>
  <c r="C843" i="1"/>
  <c r="Q840" i="1"/>
  <c r="O840" i="1"/>
  <c r="M840" i="1"/>
  <c r="K840" i="1"/>
  <c r="I840" i="1"/>
  <c r="G840" i="1"/>
  <c r="D840" i="1"/>
  <c r="C840" i="1"/>
  <c r="Q837" i="1"/>
  <c r="O837" i="1"/>
  <c r="M837" i="1"/>
  <c r="K837" i="1"/>
  <c r="I837" i="1"/>
  <c r="G837" i="1"/>
  <c r="D837" i="1"/>
  <c r="C837" i="1"/>
  <c r="Q834" i="1"/>
  <c r="O834" i="1"/>
  <c r="M834" i="1"/>
  <c r="K834" i="1"/>
  <c r="I834" i="1"/>
  <c r="G834" i="1"/>
  <c r="D834" i="1"/>
  <c r="C834" i="1"/>
  <c r="Q831" i="1"/>
  <c r="O831" i="1"/>
  <c r="M831" i="1"/>
  <c r="K831" i="1"/>
  <c r="I831" i="1"/>
  <c r="G831" i="1"/>
  <c r="D831" i="1"/>
  <c r="C831" i="1"/>
  <c r="Q828" i="1"/>
  <c r="O828" i="1"/>
  <c r="M828" i="1"/>
  <c r="K828" i="1"/>
  <c r="I828" i="1"/>
  <c r="G828" i="1"/>
  <c r="D828" i="1"/>
  <c r="C828" i="1"/>
  <c r="Q825" i="1"/>
  <c r="O825" i="1"/>
  <c r="M825" i="1"/>
  <c r="K825" i="1"/>
  <c r="I825" i="1"/>
  <c r="G825" i="1"/>
  <c r="D825" i="1"/>
  <c r="C825" i="1"/>
  <c r="Q822" i="1"/>
  <c r="O822" i="1"/>
  <c r="M822" i="1"/>
  <c r="K822" i="1"/>
  <c r="I822" i="1"/>
  <c r="G822" i="1"/>
  <c r="D822" i="1"/>
  <c r="C822" i="1"/>
  <c r="Q819" i="1"/>
  <c r="O819" i="1"/>
  <c r="M819" i="1"/>
  <c r="K819" i="1"/>
  <c r="I819" i="1"/>
  <c r="G819" i="1"/>
  <c r="D819" i="1"/>
  <c r="C819" i="1"/>
  <c r="Q816" i="1"/>
  <c r="O816" i="1"/>
  <c r="M816" i="1"/>
  <c r="K816" i="1"/>
  <c r="I816" i="1"/>
  <c r="G816" i="1"/>
  <c r="D816" i="1"/>
  <c r="C816" i="1"/>
  <c r="Q813" i="1"/>
  <c r="O813" i="1"/>
  <c r="M813" i="1"/>
  <c r="K813" i="1"/>
  <c r="I813" i="1"/>
  <c r="G813" i="1"/>
  <c r="D813" i="1"/>
  <c r="C813" i="1"/>
  <c r="Q810" i="1"/>
  <c r="O810" i="1"/>
  <c r="M810" i="1"/>
  <c r="K810" i="1"/>
  <c r="I810" i="1"/>
  <c r="G810" i="1"/>
  <c r="D810" i="1"/>
  <c r="C810" i="1"/>
  <c r="Q807" i="1"/>
  <c r="O807" i="1"/>
  <c r="M807" i="1"/>
  <c r="K807" i="1"/>
  <c r="I807" i="1"/>
  <c r="G807" i="1"/>
  <c r="D807" i="1"/>
  <c r="C807" i="1"/>
  <c r="Q804" i="1"/>
  <c r="O804" i="1"/>
  <c r="M804" i="1"/>
  <c r="K804" i="1"/>
  <c r="I804" i="1"/>
  <c r="G804" i="1"/>
  <c r="D804" i="1"/>
  <c r="C804" i="1"/>
  <c r="Q801" i="1"/>
  <c r="O801" i="1"/>
  <c r="M801" i="1"/>
  <c r="K801" i="1"/>
  <c r="I801" i="1"/>
  <c r="G801" i="1"/>
  <c r="D801" i="1"/>
  <c r="C801" i="1"/>
  <c r="Q798" i="1"/>
  <c r="O798" i="1"/>
  <c r="M798" i="1"/>
  <c r="K798" i="1"/>
  <c r="I798" i="1"/>
  <c r="G798" i="1"/>
  <c r="D798" i="1"/>
  <c r="C798" i="1"/>
  <c r="Q795" i="1"/>
  <c r="O795" i="1"/>
  <c r="M795" i="1"/>
  <c r="K795" i="1"/>
  <c r="I795" i="1"/>
  <c r="G795" i="1"/>
  <c r="D795" i="1"/>
  <c r="C795" i="1"/>
  <c r="Q792" i="1"/>
  <c r="O792" i="1"/>
  <c r="M792" i="1"/>
  <c r="K792" i="1"/>
  <c r="I792" i="1"/>
  <c r="G792" i="1"/>
  <c r="D792" i="1"/>
  <c r="C792" i="1"/>
  <c r="Q789" i="1"/>
  <c r="O789" i="1"/>
  <c r="M789" i="1"/>
  <c r="K789" i="1"/>
  <c r="I789" i="1"/>
  <c r="G789" i="1"/>
  <c r="D789" i="1"/>
  <c r="C789" i="1"/>
  <c r="Q786" i="1"/>
  <c r="O786" i="1"/>
  <c r="M786" i="1"/>
  <c r="K786" i="1"/>
  <c r="I786" i="1"/>
  <c r="G786" i="1"/>
  <c r="D786" i="1"/>
  <c r="C786" i="1"/>
  <c r="Q783" i="1"/>
  <c r="O783" i="1"/>
  <c r="M783" i="1"/>
  <c r="K783" i="1"/>
  <c r="I783" i="1"/>
  <c r="G783" i="1"/>
  <c r="D783" i="1"/>
  <c r="C783" i="1"/>
  <c r="Q780" i="1"/>
  <c r="O780" i="1"/>
  <c r="M780" i="1"/>
  <c r="K780" i="1"/>
  <c r="I780" i="1"/>
  <c r="G780" i="1"/>
  <c r="D780" i="1"/>
  <c r="C780" i="1"/>
  <c r="Q777" i="1"/>
  <c r="O777" i="1"/>
  <c r="M777" i="1"/>
  <c r="K777" i="1"/>
  <c r="I777" i="1"/>
  <c r="G777" i="1"/>
  <c r="D777" i="1"/>
  <c r="C777" i="1"/>
  <c r="Q774" i="1"/>
  <c r="O774" i="1"/>
  <c r="M774" i="1"/>
  <c r="K774" i="1"/>
  <c r="I774" i="1"/>
  <c r="G774" i="1"/>
  <c r="D774" i="1"/>
  <c r="C774" i="1"/>
  <c r="Q771" i="1"/>
  <c r="O771" i="1"/>
  <c r="M771" i="1"/>
  <c r="K771" i="1"/>
  <c r="I771" i="1"/>
  <c r="G771" i="1"/>
  <c r="D771" i="1"/>
  <c r="C771" i="1"/>
  <c r="Q768" i="1"/>
  <c r="O768" i="1"/>
  <c r="M768" i="1"/>
  <c r="K768" i="1"/>
  <c r="I768" i="1"/>
  <c r="G768" i="1"/>
  <c r="D768" i="1"/>
  <c r="C768" i="1"/>
  <c r="Q765" i="1"/>
  <c r="O765" i="1"/>
  <c r="M765" i="1"/>
  <c r="K765" i="1"/>
  <c r="I765" i="1"/>
  <c r="G765" i="1"/>
  <c r="D765" i="1"/>
  <c r="C765" i="1"/>
  <c r="Q762" i="1"/>
  <c r="O762" i="1"/>
  <c r="M762" i="1"/>
  <c r="K762" i="1"/>
  <c r="I762" i="1"/>
  <c r="G762" i="1"/>
  <c r="D762" i="1"/>
  <c r="C762" i="1"/>
  <c r="Q759" i="1"/>
  <c r="O759" i="1"/>
  <c r="M759" i="1"/>
  <c r="K759" i="1"/>
  <c r="I759" i="1"/>
  <c r="G759" i="1"/>
  <c r="D759" i="1"/>
  <c r="C759" i="1"/>
  <c r="Q756" i="1"/>
  <c r="O756" i="1"/>
  <c r="M756" i="1"/>
  <c r="K756" i="1"/>
  <c r="I756" i="1"/>
  <c r="G756" i="1"/>
  <c r="D756" i="1"/>
  <c r="C756" i="1"/>
  <c r="Q753" i="1"/>
  <c r="O753" i="1"/>
  <c r="M753" i="1"/>
  <c r="K753" i="1"/>
  <c r="I753" i="1"/>
  <c r="G753" i="1"/>
  <c r="D753" i="1"/>
  <c r="C753" i="1"/>
  <c r="Q750" i="1"/>
  <c r="O750" i="1"/>
  <c r="M750" i="1"/>
  <c r="K750" i="1"/>
  <c r="I750" i="1"/>
  <c r="G750" i="1"/>
  <c r="D750" i="1"/>
  <c r="C750" i="1"/>
  <c r="Q747" i="1"/>
  <c r="O747" i="1"/>
  <c r="M747" i="1"/>
  <c r="K747" i="1"/>
  <c r="I747" i="1"/>
  <c r="G747" i="1"/>
  <c r="D747" i="1"/>
  <c r="C747" i="1"/>
  <c r="Q744" i="1"/>
  <c r="O744" i="1"/>
  <c r="M744" i="1"/>
  <c r="K744" i="1"/>
  <c r="I744" i="1"/>
  <c r="G744" i="1"/>
  <c r="D744" i="1"/>
  <c r="C744" i="1"/>
  <c r="Q741" i="1"/>
  <c r="O741" i="1"/>
  <c r="M741" i="1"/>
  <c r="K741" i="1"/>
  <c r="I741" i="1"/>
  <c r="G741" i="1"/>
  <c r="D741" i="1"/>
  <c r="C741" i="1"/>
  <c r="Q738" i="1"/>
  <c r="O738" i="1"/>
  <c r="M738" i="1"/>
  <c r="K738" i="1"/>
  <c r="I738" i="1"/>
  <c r="G738" i="1"/>
  <c r="D738" i="1"/>
  <c r="C738" i="1"/>
  <c r="Q735" i="1"/>
  <c r="O735" i="1"/>
  <c r="M735" i="1"/>
  <c r="K735" i="1"/>
  <c r="I735" i="1"/>
  <c r="G735" i="1"/>
  <c r="D735" i="1"/>
  <c r="C735" i="1"/>
  <c r="Q732" i="1"/>
  <c r="O732" i="1"/>
  <c r="M732" i="1"/>
  <c r="K732" i="1"/>
  <c r="I732" i="1"/>
  <c r="G732" i="1"/>
  <c r="D732" i="1"/>
  <c r="C732" i="1"/>
  <c r="Q729" i="1"/>
  <c r="O729" i="1"/>
  <c r="M729" i="1"/>
  <c r="K729" i="1"/>
  <c r="I729" i="1"/>
  <c r="G729" i="1"/>
  <c r="D729" i="1"/>
  <c r="C729" i="1"/>
  <c r="Q726" i="1"/>
  <c r="O726" i="1"/>
  <c r="M726" i="1"/>
  <c r="K726" i="1"/>
  <c r="I726" i="1"/>
  <c r="G726" i="1"/>
  <c r="D726" i="1"/>
  <c r="C726" i="1"/>
  <c r="Q723" i="1"/>
  <c r="O723" i="1"/>
  <c r="M723" i="1"/>
  <c r="K723" i="1"/>
  <c r="I723" i="1"/>
  <c r="G723" i="1"/>
  <c r="D723" i="1"/>
  <c r="C723" i="1"/>
  <c r="Q720" i="1"/>
  <c r="O720" i="1"/>
  <c r="M720" i="1"/>
  <c r="K720" i="1"/>
  <c r="I720" i="1"/>
  <c r="G720" i="1"/>
  <c r="D720" i="1"/>
  <c r="C720" i="1"/>
  <c r="Q717" i="1"/>
  <c r="O717" i="1"/>
  <c r="M717" i="1"/>
  <c r="K717" i="1"/>
  <c r="I717" i="1"/>
  <c r="G717" i="1"/>
  <c r="D717" i="1"/>
  <c r="C717" i="1"/>
  <c r="Q714" i="1"/>
  <c r="O714" i="1"/>
  <c r="M714" i="1"/>
  <c r="K714" i="1"/>
  <c r="I714" i="1"/>
  <c r="G714" i="1"/>
  <c r="D714" i="1"/>
  <c r="C714" i="1"/>
  <c r="Q711" i="1"/>
  <c r="O711" i="1"/>
  <c r="M711" i="1"/>
  <c r="K711" i="1"/>
  <c r="I711" i="1"/>
  <c r="G711" i="1"/>
  <c r="D711" i="1"/>
  <c r="C711" i="1"/>
  <c r="Q708" i="1"/>
  <c r="O708" i="1"/>
  <c r="M708" i="1"/>
  <c r="K708" i="1"/>
  <c r="I708" i="1"/>
  <c r="G708" i="1"/>
  <c r="D708" i="1"/>
  <c r="C708" i="1"/>
  <c r="Q705" i="1"/>
  <c r="O705" i="1"/>
  <c r="M705" i="1"/>
  <c r="K705" i="1"/>
  <c r="I705" i="1"/>
  <c r="G705" i="1"/>
  <c r="D705" i="1"/>
  <c r="C705" i="1"/>
  <c r="Q702" i="1"/>
  <c r="O702" i="1"/>
  <c r="M702" i="1"/>
  <c r="K702" i="1"/>
  <c r="I702" i="1"/>
  <c r="G702" i="1"/>
  <c r="D702" i="1"/>
  <c r="C702" i="1"/>
  <c r="Q699" i="1"/>
  <c r="O699" i="1"/>
  <c r="M699" i="1"/>
  <c r="K699" i="1"/>
  <c r="I699" i="1"/>
  <c r="G699" i="1"/>
  <c r="D699" i="1"/>
  <c r="C699" i="1"/>
  <c r="Q696" i="1"/>
  <c r="O696" i="1"/>
  <c r="M696" i="1"/>
  <c r="K696" i="1"/>
  <c r="I696" i="1"/>
  <c r="G696" i="1"/>
  <c r="D696" i="1"/>
  <c r="C696" i="1"/>
  <c r="Q693" i="1"/>
  <c r="O693" i="1"/>
  <c r="M693" i="1"/>
  <c r="K693" i="1"/>
  <c r="I693" i="1"/>
  <c r="G693" i="1"/>
  <c r="D693" i="1"/>
  <c r="C693" i="1"/>
  <c r="Q690" i="1"/>
  <c r="O690" i="1"/>
  <c r="M690" i="1"/>
  <c r="K690" i="1"/>
  <c r="I690" i="1"/>
  <c r="G690" i="1"/>
  <c r="D690" i="1"/>
  <c r="C690" i="1"/>
  <c r="Q687" i="1"/>
  <c r="O687" i="1"/>
  <c r="M687" i="1"/>
  <c r="K687" i="1"/>
  <c r="I687" i="1"/>
  <c r="G687" i="1"/>
  <c r="D687" i="1"/>
  <c r="C687" i="1"/>
  <c r="Q684" i="1"/>
  <c r="O684" i="1"/>
  <c r="M684" i="1"/>
  <c r="K684" i="1"/>
  <c r="I684" i="1"/>
  <c r="G684" i="1"/>
  <c r="D684" i="1"/>
  <c r="C684" i="1"/>
  <c r="Q681" i="1"/>
  <c r="O681" i="1"/>
  <c r="M681" i="1"/>
  <c r="K681" i="1"/>
  <c r="I681" i="1"/>
  <c r="G681" i="1"/>
  <c r="D681" i="1"/>
  <c r="C681" i="1"/>
  <c r="Q678" i="1"/>
  <c r="O678" i="1"/>
  <c r="M678" i="1"/>
  <c r="K678" i="1"/>
  <c r="I678" i="1"/>
  <c r="G678" i="1"/>
  <c r="D678" i="1"/>
  <c r="C678" i="1"/>
  <c r="Q675" i="1"/>
  <c r="O675" i="1"/>
  <c r="M675" i="1"/>
  <c r="K675" i="1"/>
  <c r="I675" i="1"/>
  <c r="G675" i="1"/>
  <c r="D675" i="1"/>
  <c r="C675" i="1"/>
  <c r="Q672" i="1"/>
  <c r="O672" i="1"/>
  <c r="M672" i="1"/>
  <c r="K672" i="1"/>
  <c r="I672" i="1"/>
  <c r="G672" i="1"/>
  <c r="D672" i="1"/>
  <c r="C672" i="1"/>
  <c r="Q669" i="1"/>
  <c r="O669" i="1"/>
  <c r="M669" i="1"/>
  <c r="K669" i="1"/>
  <c r="I669" i="1"/>
  <c r="G669" i="1"/>
  <c r="D669" i="1"/>
  <c r="C669" i="1"/>
  <c r="Q666" i="1"/>
  <c r="O666" i="1"/>
  <c r="M666" i="1"/>
  <c r="K666" i="1"/>
  <c r="I666" i="1"/>
  <c r="G666" i="1"/>
  <c r="D666" i="1"/>
  <c r="C666" i="1"/>
  <c r="Q663" i="1"/>
  <c r="O663" i="1"/>
  <c r="M663" i="1"/>
  <c r="K663" i="1"/>
  <c r="I663" i="1"/>
  <c r="G663" i="1"/>
  <c r="D663" i="1"/>
  <c r="C663" i="1"/>
  <c r="Q660" i="1"/>
  <c r="O660" i="1"/>
  <c r="M660" i="1"/>
  <c r="K660" i="1"/>
  <c r="I660" i="1"/>
  <c r="G660" i="1"/>
  <c r="D660" i="1"/>
  <c r="C660" i="1"/>
  <c r="Q657" i="1"/>
  <c r="O657" i="1"/>
  <c r="M657" i="1"/>
  <c r="K657" i="1"/>
  <c r="I657" i="1"/>
  <c r="G657" i="1"/>
  <c r="D657" i="1"/>
  <c r="C657" i="1"/>
  <c r="Q654" i="1"/>
  <c r="O654" i="1"/>
  <c r="M654" i="1"/>
  <c r="K654" i="1"/>
  <c r="I654" i="1"/>
  <c r="G654" i="1"/>
  <c r="D654" i="1"/>
  <c r="C654" i="1"/>
  <c r="Q651" i="1"/>
  <c r="O651" i="1"/>
  <c r="M651" i="1"/>
  <c r="K651" i="1"/>
  <c r="I651" i="1"/>
  <c r="G651" i="1"/>
  <c r="D651" i="1"/>
  <c r="C651" i="1"/>
  <c r="Q648" i="1"/>
  <c r="O648" i="1"/>
  <c r="M648" i="1"/>
  <c r="K648" i="1"/>
  <c r="I648" i="1"/>
  <c r="G648" i="1"/>
  <c r="D648" i="1"/>
  <c r="C648" i="1"/>
  <c r="Q645" i="1"/>
  <c r="O645" i="1"/>
  <c r="M645" i="1"/>
  <c r="K645" i="1"/>
  <c r="I645" i="1"/>
  <c r="G645" i="1"/>
  <c r="D645" i="1"/>
  <c r="C645" i="1"/>
  <c r="Q642" i="1"/>
  <c r="O642" i="1"/>
  <c r="M642" i="1"/>
  <c r="K642" i="1"/>
  <c r="I642" i="1"/>
  <c r="G642" i="1"/>
  <c r="D642" i="1"/>
  <c r="C642" i="1"/>
  <c r="Q639" i="1"/>
  <c r="O639" i="1"/>
  <c r="M639" i="1"/>
  <c r="K639" i="1"/>
  <c r="I639" i="1"/>
  <c r="G639" i="1"/>
  <c r="D639" i="1"/>
  <c r="C639" i="1"/>
  <c r="Q636" i="1"/>
  <c r="O636" i="1"/>
  <c r="M636" i="1"/>
  <c r="K636" i="1"/>
  <c r="I636" i="1"/>
  <c r="G636" i="1"/>
  <c r="D636" i="1"/>
  <c r="C636" i="1"/>
  <c r="Q633" i="1"/>
  <c r="O633" i="1"/>
  <c r="M633" i="1"/>
  <c r="K633" i="1"/>
  <c r="I633" i="1"/>
  <c r="G633" i="1"/>
  <c r="D633" i="1"/>
  <c r="C633" i="1"/>
  <c r="Q630" i="1"/>
  <c r="O630" i="1"/>
  <c r="M630" i="1"/>
  <c r="K630" i="1"/>
  <c r="I630" i="1"/>
  <c r="G630" i="1"/>
  <c r="D630" i="1"/>
  <c r="C630" i="1"/>
  <c r="Q627" i="1"/>
  <c r="O627" i="1"/>
  <c r="M627" i="1"/>
  <c r="K627" i="1"/>
  <c r="I627" i="1"/>
  <c r="G627" i="1"/>
  <c r="D627" i="1"/>
  <c r="C627" i="1"/>
  <c r="Q624" i="1"/>
  <c r="O624" i="1"/>
  <c r="M624" i="1"/>
  <c r="K624" i="1"/>
  <c r="I624" i="1"/>
  <c r="G624" i="1"/>
  <c r="D624" i="1"/>
  <c r="C624" i="1"/>
  <c r="Q621" i="1"/>
  <c r="O621" i="1"/>
  <c r="M621" i="1"/>
  <c r="K621" i="1"/>
  <c r="I621" i="1"/>
  <c r="G621" i="1"/>
  <c r="D621" i="1"/>
  <c r="C621" i="1"/>
  <c r="Q618" i="1"/>
  <c r="O618" i="1"/>
  <c r="M618" i="1"/>
  <c r="K618" i="1"/>
  <c r="I618" i="1"/>
  <c r="G618" i="1"/>
  <c r="D618" i="1"/>
  <c r="C618" i="1"/>
  <c r="Q615" i="1"/>
  <c r="O615" i="1"/>
  <c r="M615" i="1"/>
  <c r="K615" i="1"/>
  <c r="I615" i="1"/>
  <c r="G615" i="1"/>
  <c r="D615" i="1"/>
  <c r="C615" i="1"/>
  <c r="Q612" i="1"/>
  <c r="O612" i="1"/>
  <c r="M612" i="1"/>
  <c r="K612" i="1"/>
  <c r="I612" i="1"/>
  <c r="G612" i="1"/>
  <c r="D612" i="1"/>
  <c r="C612" i="1"/>
  <c r="Q609" i="1"/>
  <c r="O609" i="1"/>
  <c r="M609" i="1"/>
  <c r="K609" i="1"/>
  <c r="I609" i="1"/>
  <c r="G609" i="1"/>
  <c r="D609" i="1"/>
  <c r="C609" i="1"/>
  <c r="Q606" i="1"/>
  <c r="O606" i="1"/>
  <c r="M606" i="1"/>
  <c r="K606" i="1"/>
  <c r="I606" i="1"/>
  <c r="G606" i="1"/>
  <c r="D606" i="1"/>
  <c r="C606" i="1"/>
  <c r="Q603" i="1"/>
  <c r="O603" i="1"/>
  <c r="M603" i="1"/>
  <c r="K603" i="1"/>
  <c r="I603" i="1"/>
  <c r="G603" i="1"/>
  <c r="D603" i="1"/>
  <c r="C603" i="1"/>
  <c r="Q600" i="1"/>
  <c r="O600" i="1"/>
  <c r="M600" i="1"/>
  <c r="K600" i="1"/>
  <c r="I600" i="1"/>
  <c r="G600" i="1"/>
  <c r="D600" i="1"/>
  <c r="C600" i="1"/>
  <c r="Q597" i="1"/>
  <c r="O597" i="1"/>
  <c r="M597" i="1"/>
  <c r="K597" i="1"/>
  <c r="I597" i="1"/>
  <c r="G597" i="1"/>
  <c r="D597" i="1"/>
  <c r="C597" i="1"/>
  <c r="Q594" i="1"/>
  <c r="O594" i="1"/>
  <c r="M594" i="1"/>
  <c r="K594" i="1"/>
  <c r="I594" i="1"/>
  <c r="G594" i="1"/>
  <c r="D594" i="1"/>
  <c r="C594" i="1"/>
  <c r="Q591" i="1"/>
  <c r="O591" i="1"/>
  <c r="M591" i="1"/>
  <c r="K591" i="1"/>
  <c r="I591" i="1"/>
  <c r="G591" i="1"/>
  <c r="D591" i="1"/>
  <c r="C591" i="1"/>
  <c r="Q588" i="1"/>
  <c r="O588" i="1"/>
  <c r="M588" i="1"/>
  <c r="K588" i="1"/>
  <c r="I588" i="1"/>
  <c r="G588" i="1"/>
  <c r="D588" i="1"/>
  <c r="C588" i="1"/>
  <c r="Q585" i="1"/>
  <c r="O585" i="1"/>
  <c r="M585" i="1"/>
  <c r="K585" i="1"/>
  <c r="I585" i="1"/>
  <c r="G585" i="1"/>
  <c r="D585" i="1"/>
  <c r="C585" i="1"/>
  <c r="Q582" i="1"/>
  <c r="O582" i="1"/>
  <c r="M582" i="1"/>
  <c r="K582" i="1"/>
  <c r="I582" i="1"/>
  <c r="G582" i="1"/>
  <c r="D582" i="1"/>
  <c r="C582" i="1"/>
  <c r="Q579" i="1"/>
  <c r="O579" i="1"/>
  <c r="M579" i="1"/>
  <c r="K579" i="1"/>
  <c r="I579" i="1"/>
  <c r="G579" i="1"/>
  <c r="D579" i="1"/>
  <c r="C579" i="1"/>
  <c r="Q576" i="1"/>
  <c r="O576" i="1"/>
  <c r="M576" i="1"/>
  <c r="K576" i="1"/>
  <c r="I576" i="1"/>
  <c r="G576" i="1"/>
  <c r="D576" i="1"/>
  <c r="C576" i="1"/>
  <c r="Q573" i="1"/>
  <c r="O573" i="1"/>
  <c r="M573" i="1"/>
  <c r="K573" i="1"/>
  <c r="I573" i="1"/>
  <c r="G573" i="1"/>
  <c r="D573" i="1"/>
  <c r="C573" i="1"/>
  <c r="Q570" i="1"/>
  <c r="O570" i="1"/>
  <c r="M570" i="1"/>
  <c r="K570" i="1"/>
  <c r="I570" i="1"/>
  <c r="G570" i="1"/>
  <c r="D570" i="1"/>
  <c r="C570" i="1"/>
  <c r="Q567" i="1"/>
  <c r="O567" i="1"/>
  <c r="M567" i="1"/>
  <c r="K567" i="1"/>
  <c r="I567" i="1"/>
  <c r="G567" i="1"/>
  <c r="D567" i="1"/>
  <c r="C567" i="1"/>
  <c r="Q564" i="1"/>
  <c r="O564" i="1"/>
  <c r="M564" i="1"/>
  <c r="K564" i="1"/>
  <c r="I564" i="1"/>
  <c r="G564" i="1"/>
  <c r="D564" i="1"/>
  <c r="C564" i="1"/>
  <c r="Q561" i="1"/>
  <c r="O561" i="1"/>
  <c r="M561" i="1"/>
  <c r="K561" i="1"/>
  <c r="I561" i="1"/>
  <c r="G561" i="1"/>
  <c r="D561" i="1"/>
  <c r="C561" i="1"/>
  <c r="Q558" i="1"/>
  <c r="O558" i="1"/>
  <c r="M558" i="1"/>
  <c r="K558" i="1"/>
  <c r="I558" i="1"/>
  <c r="G558" i="1"/>
  <c r="D558" i="1"/>
  <c r="C558" i="1"/>
  <c r="Q555" i="1"/>
  <c r="O555" i="1"/>
  <c r="M555" i="1"/>
  <c r="K555" i="1"/>
  <c r="I555" i="1"/>
  <c r="G555" i="1"/>
  <c r="D555" i="1"/>
  <c r="C555" i="1"/>
  <c r="Q552" i="1"/>
  <c r="O552" i="1"/>
  <c r="M552" i="1"/>
  <c r="K552" i="1"/>
  <c r="I552" i="1"/>
  <c r="G552" i="1"/>
  <c r="D552" i="1"/>
  <c r="C552" i="1"/>
  <c r="Q549" i="1"/>
  <c r="O549" i="1"/>
  <c r="M549" i="1"/>
  <c r="K549" i="1"/>
  <c r="I549" i="1"/>
  <c r="G549" i="1"/>
  <c r="D549" i="1"/>
  <c r="C549" i="1"/>
  <c r="Q546" i="1"/>
  <c r="O546" i="1"/>
  <c r="M546" i="1"/>
  <c r="K546" i="1"/>
  <c r="I546" i="1"/>
  <c r="G546" i="1"/>
  <c r="D546" i="1"/>
  <c r="C546" i="1"/>
  <c r="Q543" i="1"/>
  <c r="O543" i="1"/>
  <c r="M543" i="1"/>
  <c r="K543" i="1"/>
  <c r="I543" i="1"/>
  <c r="G543" i="1"/>
  <c r="D543" i="1"/>
  <c r="C543" i="1"/>
  <c r="Q540" i="1"/>
  <c r="O540" i="1"/>
  <c r="M540" i="1"/>
  <c r="K540" i="1"/>
  <c r="I540" i="1"/>
  <c r="G540" i="1"/>
  <c r="D540" i="1"/>
  <c r="C540" i="1"/>
  <c r="Q537" i="1"/>
  <c r="O537" i="1"/>
  <c r="M537" i="1"/>
  <c r="K537" i="1"/>
  <c r="I537" i="1"/>
  <c r="G537" i="1"/>
  <c r="D537" i="1"/>
  <c r="C537" i="1"/>
  <c r="Q534" i="1"/>
  <c r="O534" i="1"/>
  <c r="M534" i="1"/>
  <c r="K534" i="1"/>
  <c r="I534" i="1"/>
  <c r="G534" i="1"/>
  <c r="D534" i="1"/>
  <c r="C534" i="1"/>
  <c r="Q531" i="1"/>
  <c r="O531" i="1"/>
  <c r="M531" i="1"/>
  <c r="K531" i="1"/>
  <c r="I531" i="1"/>
  <c r="G531" i="1"/>
  <c r="D531" i="1"/>
  <c r="C531" i="1"/>
  <c r="Q528" i="1"/>
  <c r="O528" i="1"/>
  <c r="M528" i="1"/>
  <c r="K528" i="1"/>
  <c r="I528" i="1"/>
  <c r="G528" i="1"/>
  <c r="D528" i="1"/>
  <c r="C528" i="1"/>
  <c r="Q525" i="1"/>
  <c r="O525" i="1"/>
  <c r="M525" i="1"/>
  <c r="K525" i="1"/>
  <c r="I525" i="1"/>
  <c r="G525" i="1"/>
  <c r="D525" i="1"/>
  <c r="C525" i="1"/>
  <c r="Q522" i="1"/>
  <c r="O522" i="1"/>
  <c r="M522" i="1"/>
  <c r="K522" i="1"/>
  <c r="I522" i="1"/>
  <c r="G522" i="1"/>
  <c r="D522" i="1"/>
  <c r="C522" i="1"/>
  <c r="Q519" i="1"/>
  <c r="O519" i="1"/>
  <c r="M519" i="1"/>
  <c r="K519" i="1"/>
  <c r="I519" i="1"/>
  <c r="G519" i="1"/>
  <c r="D519" i="1"/>
  <c r="C519" i="1"/>
  <c r="Q516" i="1"/>
  <c r="O516" i="1"/>
  <c r="M516" i="1"/>
  <c r="K516" i="1"/>
  <c r="I516" i="1"/>
  <c r="G516" i="1"/>
  <c r="D516" i="1"/>
  <c r="C516" i="1"/>
  <c r="Q513" i="1"/>
  <c r="O513" i="1"/>
  <c r="M513" i="1"/>
  <c r="K513" i="1"/>
  <c r="I513" i="1"/>
  <c r="G513" i="1"/>
  <c r="D513" i="1"/>
  <c r="C513" i="1"/>
  <c r="Q510" i="1"/>
  <c r="O510" i="1"/>
  <c r="M510" i="1"/>
  <c r="K510" i="1"/>
  <c r="I510" i="1"/>
  <c r="G510" i="1"/>
  <c r="D510" i="1"/>
  <c r="C510" i="1"/>
  <c r="Q507" i="1"/>
  <c r="O507" i="1"/>
  <c r="M507" i="1"/>
  <c r="K507" i="1"/>
  <c r="I507" i="1"/>
  <c r="G507" i="1"/>
  <c r="D507" i="1"/>
  <c r="C507" i="1"/>
  <c r="Q504" i="1"/>
  <c r="O504" i="1"/>
  <c r="M504" i="1"/>
  <c r="K504" i="1"/>
  <c r="I504" i="1"/>
  <c r="G504" i="1"/>
  <c r="D504" i="1"/>
  <c r="C504" i="1"/>
  <c r="Q501" i="1"/>
  <c r="O501" i="1"/>
  <c r="M501" i="1"/>
  <c r="K501" i="1"/>
  <c r="I501" i="1"/>
  <c r="G501" i="1"/>
  <c r="D501" i="1"/>
  <c r="C501" i="1"/>
  <c r="Q498" i="1"/>
  <c r="O498" i="1"/>
  <c r="M498" i="1"/>
  <c r="K498" i="1"/>
  <c r="I498" i="1"/>
  <c r="G498" i="1"/>
  <c r="D498" i="1"/>
  <c r="C498" i="1"/>
  <c r="Q495" i="1"/>
  <c r="O495" i="1"/>
  <c r="M495" i="1"/>
  <c r="K495" i="1"/>
  <c r="I495" i="1"/>
  <c r="G495" i="1"/>
  <c r="D495" i="1"/>
  <c r="C495" i="1"/>
  <c r="Q492" i="1"/>
  <c r="O492" i="1"/>
  <c r="M492" i="1"/>
  <c r="K492" i="1"/>
  <c r="I492" i="1"/>
  <c r="G492" i="1"/>
  <c r="D492" i="1"/>
  <c r="C492" i="1"/>
  <c r="Q489" i="1"/>
  <c r="O489" i="1"/>
  <c r="M489" i="1"/>
  <c r="K489" i="1"/>
  <c r="I489" i="1"/>
  <c r="G489" i="1"/>
  <c r="D489" i="1"/>
  <c r="C489" i="1"/>
  <c r="Q486" i="1"/>
  <c r="O486" i="1"/>
  <c r="M486" i="1"/>
  <c r="K486" i="1"/>
  <c r="I486" i="1"/>
  <c r="G486" i="1"/>
  <c r="D486" i="1"/>
  <c r="C486" i="1"/>
  <c r="Q483" i="1"/>
  <c r="O483" i="1"/>
  <c r="M483" i="1"/>
  <c r="K483" i="1"/>
  <c r="I483" i="1"/>
  <c r="G483" i="1"/>
  <c r="D483" i="1"/>
  <c r="C483" i="1"/>
  <c r="Q480" i="1"/>
  <c r="O480" i="1"/>
  <c r="M480" i="1"/>
  <c r="K480" i="1"/>
  <c r="I480" i="1"/>
  <c r="G480" i="1"/>
  <c r="D480" i="1"/>
  <c r="C480" i="1"/>
  <c r="Q477" i="1"/>
  <c r="O477" i="1"/>
  <c r="M477" i="1"/>
  <c r="K477" i="1"/>
  <c r="I477" i="1"/>
  <c r="G477" i="1"/>
  <c r="D477" i="1"/>
  <c r="C477" i="1"/>
  <c r="Q474" i="1"/>
  <c r="O474" i="1"/>
  <c r="M474" i="1"/>
  <c r="K474" i="1"/>
  <c r="I474" i="1"/>
  <c r="G474" i="1"/>
  <c r="D474" i="1"/>
  <c r="C474" i="1"/>
  <c r="Q471" i="1"/>
  <c r="O471" i="1"/>
  <c r="M471" i="1"/>
  <c r="K471" i="1"/>
  <c r="I471" i="1"/>
  <c r="G471" i="1"/>
  <c r="D471" i="1"/>
  <c r="C471" i="1"/>
  <c r="Q468" i="1"/>
  <c r="O468" i="1"/>
  <c r="M468" i="1"/>
  <c r="K468" i="1"/>
  <c r="I468" i="1"/>
  <c r="G468" i="1"/>
  <c r="D468" i="1"/>
  <c r="C468" i="1"/>
  <c r="Q465" i="1"/>
  <c r="O465" i="1"/>
  <c r="M465" i="1"/>
  <c r="K465" i="1"/>
  <c r="I465" i="1"/>
  <c r="G465" i="1"/>
  <c r="D465" i="1"/>
  <c r="C465" i="1"/>
  <c r="Q462" i="1"/>
  <c r="O462" i="1"/>
  <c r="M462" i="1"/>
  <c r="K462" i="1"/>
  <c r="I462" i="1"/>
  <c r="G462" i="1"/>
  <c r="D462" i="1"/>
  <c r="C462" i="1"/>
  <c r="Q459" i="1"/>
  <c r="O459" i="1"/>
  <c r="M459" i="1"/>
  <c r="K459" i="1"/>
  <c r="I459" i="1"/>
  <c r="G459" i="1"/>
  <c r="D459" i="1"/>
  <c r="C459" i="1"/>
  <c r="Q456" i="1"/>
  <c r="O456" i="1"/>
  <c r="M456" i="1"/>
  <c r="K456" i="1"/>
  <c r="I456" i="1"/>
  <c r="G456" i="1"/>
  <c r="D456" i="1"/>
  <c r="C456" i="1"/>
  <c r="Q453" i="1"/>
  <c r="O453" i="1"/>
  <c r="M453" i="1"/>
  <c r="K453" i="1"/>
  <c r="I453" i="1"/>
  <c r="G453" i="1"/>
  <c r="D453" i="1"/>
  <c r="C453" i="1"/>
  <c r="Q451" i="1"/>
  <c r="O451" i="1"/>
  <c r="M451" i="1"/>
  <c r="K451" i="1"/>
  <c r="I451" i="1"/>
  <c r="G451" i="1"/>
  <c r="D451" i="1"/>
  <c r="C451" i="1"/>
  <c r="Q449" i="1"/>
  <c r="O449" i="1"/>
  <c r="M449" i="1"/>
  <c r="K449" i="1"/>
  <c r="I449" i="1"/>
  <c r="G449" i="1"/>
  <c r="D449" i="1"/>
  <c r="C449" i="1"/>
  <c r="Q447" i="1"/>
  <c r="O447" i="1"/>
  <c r="M447" i="1"/>
  <c r="K447" i="1"/>
  <c r="I447" i="1"/>
  <c r="G447" i="1"/>
  <c r="D447" i="1"/>
  <c r="C447" i="1"/>
  <c r="Q445" i="1"/>
  <c r="O445" i="1"/>
  <c r="M445" i="1"/>
  <c r="K445" i="1"/>
  <c r="I445" i="1"/>
  <c r="G445" i="1"/>
  <c r="D445" i="1"/>
  <c r="C445" i="1"/>
  <c r="Q443" i="1"/>
  <c r="O443" i="1"/>
  <c r="M443" i="1"/>
  <c r="K443" i="1"/>
  <c r="I443" i="1"/>
  <c r="G443" i="1"/>
  <c r="D443" i="1"/>
  <c r="C443" i="1"/>
  <c r="Q441" i="1"/>
  <c r="O441" i="1"/>
  <c r="M441" i="1"/>
  <c r="K441" i="1"/>
  <c r="I441" i="1"/>
  <c r="G441" i="1"/>
  <c r="D441" i="1"/>
  <c r="C441" i="1"/>
  <c r="Q439" i="1"/>
  <c r="O439" i="1"/>
  <c r="M439" i="1"/>
  <c r="K439" i="1"/>
  <c r="I439" i="1"/>
  <c r="G439" i="1"/>
  <c r="D439" i="1"/>
  <c r="C439" i="1"/>
  <c r="Q437" i="1"/>
  <c r="O437" i="1"/>
  <c r="M437" i="1"/>
  <c r="K437" i="1"/>
  <c r="I437" i="1"/>
  <c r="G437" i="1"/>
  <c r="D437" i="1"/>
  <c r="C437" i="1"/>
  <c r="Q435" i="1"/>
  <c r="O435" i="1"/>
  <c r="M435" i="1"/>
  <c r="K435" i="1"/>
  <c r="I435" i="1"/>
  <c r="G435" i="1"/>
  <c r="D435" i="1"/>
  <c r="C435" i="1"/>
  <c r="Q433" i="1"/>
  <c r="O433" i="1"/>
  <c r="M433" i="1"/>
  <c r="K433" i="1"/>
  <c r="I433" i="1"/>
  <c r="G433" i="1"/>
  <c r="D433" i="1"/>
  <c r="C433" i="1"/>
  <c r="Q431" i="1"/>
  <c r="O431" i="1"/>
  <c r="M431" i="1"/>
  <c r="K431" i="1"/>
  <c r="I431" i="1"/>
  <c r="G431" i="1"/>
  <c r="D431" i="1"/>
  <c r="C431" i="1"/>
  <c r="Q429" i="1"/>
  <c r="O429" i="1"/>
  <c r="M429" i="1"/>
  <c r="K429" i="1"/>
  <c r="I429" i="1"/>
  <c r="G429" i="1"/>
  <c r="D429" i="1"/>
  <c r="C429" i="1"/>
  <c r="Q427" i="1"/>
  <c r="O427" i="1"/>
  <c r="M427" i="1"/>
  <c r="K427" i="1"/>
  <c r="I427" i="1"/>
  <c r="G427" i="1"/>
  <c r="D427" i="1"/>
  <c r="C427" i="1"/>
  <c r="Q425" i="1"/>
  <c r="O425" i="1"/>
  <c r="M425" i="1"/>
  <c r="K425" i="1"/>
  <c r="I425" i="1"/>
  <c r="G425" i="1"/>
  <c r="D425" i="1"/>
  <c r="C425" i="1"/>
  <c r="Q423" i="1"/>
  <c r="O423" i="1"/>
  <c r="M423" i="1"/>
  <c r="K423" i="1"/>
  <c r="I423" i="1"/>
  <c r="G423" i="1"/>
  <c r="D423" i="1"/>
  <c r="C423" i="1"/>
  <c r="Q421" i="1"/>
  <c r="O421" i="1"/>
  <c r="M421" i="1"/>
  <c r="K421" i="1"/>
  <c r="I421" i="1"/>
  <c r="G421" i="1"/>
  <c r="D421" i="1"/>
  <c r="C421" i="1"/>
  <c r="Q419" i="1"/>
  <c r="O419" i="1"/>
  <c r="M419" i="1"/>
  <c r="K419" i="1"/>
  <c r="I419" i="1"/>
  <c r="G419" i="1"/>
  <c r="D419" i="1"/>
  <c r="C419" i="1"/>
  <c r="Q417" i="1"/>
  <c r="O417" i="1"/>
  <c r="M417" i="1"/>
  <c r="K417" i="1"/>
  <c r="I417" i="1"/>
  <c r="G417" i="1"/>
  <c r="D417" i="1"/>
  <c r="C417" i="1"/>
  <c r="Q415" i="1"/>
  <c r="O415" i="1"/>
  <c r="M415" i="1"/>
  <c r="K415" i="1"/>
  <c r="I415" i="1"/>
  <c r="G415" i="1"/>
  <c r="D415" i="1"/>
  <c r="C415" i="1"/>
  <c r="Q413" i="1"/>
  <c r="O413" i="1"/>
  <c r="M413" i="1"/>
  <c r="K413" i="1"/>
  <c r="I413" i="1"/>
  <c r="G413" i="1"/>
  <c r="D413" i="1"/>
  <c r="C413" i="1"/>
  <c r="Q411" i="1"/>
  <c r="O411" i="1"/>
  <c r="M411" i="1"/>
  <c r="K411" i="1"/>
  <c r="I411" i="1"/>
  <c r="G411" i="1"/>
  <c r="D411" i="1"/>
  <c r="C411" i="1"/>
  <c r="Q409" i="1"/>
  <c r="O409" i="1"/>
  <c r="M409" i="1"/>
  <c r="K409" i="1"/>
  <c r="I409" i="1"/>
  <c r="G409" i="1"/>
  <c r="D409" i="1"/>
  <c r="C409" i="1"/>
  <c r="Q407" i="1"/>
  <c r="O407" i="1"/>
  <c r="M407" i="1"/>
  <c r="K407" i="1"/>
  <c r="I407" i="1"/>
  <c r="G407" i="1"/>
  <c r="D407" i="1"/>
  <c r="C407" i="1"/>
  <c r="Q405" i="1"/>
  <c r="O405" i="1"/>
  <c r="M405" i="1"/>
  <c r="K405" i="1"/>
  <c r="I405" i="1"/>
  <c r="G405" i="1"/>
  <c r="D405" i="1"/>
  <c r="C405" i="1"/>
  <c r="Q403" i="1"/>
  <c r="O403" i="1"/>
  <c r="M403" i="1"/>
  <c r="K403" i="1"/>
  <c r="I403" i="1"/>
  <c r="G403" i="1"/>
  <c r="D403" i="1"/>
  <c r="C403" i="1"/>
  <c r="Q401" i="1"/>
  <c r="O401" i="1"/>
  <c r="M401" i="1"/>
  <c r="K401" i="1"/>
  <c r="I401" i="1"/>
  <c r="G401" i="1"/>
  <c r="D401" i="1"/>
  <c r="C401" i="1"/>
  <c r="Q399" i="1"/>
  <c r="O399" i="1"/>
  <c r="M399" i="1"/>
  <c r="K399" i="1"/>
  <c r="I399" i="1"/>
  <c r="G399" i="1"/>
  <c r="D399" i="1"/>
  <c r="C399" i="1"/>
  <c r="Q397" i="1"/>
  <c r="O397" i="1"/>
  <c r="M397" i="1"/>
  <c r="K397" i="1"/>
  <c r="I397" i="1"/>
  <c r="G397" i="1"/>
  <c r="D397" i="1"/>
  <c r="C397" i="1"/>
  <c r="Q395" i="1"/>
  <c r="O395" i="1"/>
  <c r="M395" i="1"/>
  <c r="K395" i="1"/>
  <c r="I395" i="1"/>
  <c r="G395" i="1"/>
  <c r="D395" i="1"/>
  <c r="C395" i="1"/>
  <c r="Q393" i="1"/>
  <c r="O393" i="1"/>
  <c r="M393" i="1"/>
  <c r="K393" i="1"/>
  <c r="I393" i="1"/>
  <c r="G393" i="1"/>
  <c r="D393" i="1"/>
  <c r="C393" i="1"/>
  <c r="Q391" i="1"/>
  <c r="O391" i="1"/>
  <c r="M391" i="1"/>
  <c r="K391" i="1"/>
  <c r="I391" i="1"/>
  <c r="G391" i="1"/>
  <c r="D391" i="1"/>
  <c r="C391" i="1"/>
  <c r="Q389" i="1"/>
  <c r="O389" i="1"/>
  <c r="M389" i="1"/>
  <c r="K389" i="1"/>
  <c r="I389" i="1"/>
  <c r="G389" i="1"/>
  <c r="D389" i="1"/>
  <c r="C389" i="1"/>
  <c r="Q387" i="1"/>
  <c r="O387" i="1"/>
  <c r="M387" i="1"/>
  <c r="K387" i="1"/>
  <c r="I387" i="1"/>
  <c r="G387" i="1"/>
  <c r="D387" i="1"/>
  <c r="C387" i="1"/>
  <c r="Q385" i="1"/>
  <c r="O385" i="1"/>
  <c r="M385" i="1"/>
  <c r="K385" i="1"/>
  <c r="I385" i="1"/>
  <c r="G385" i="1"/>
  <c r="D385" i="1"/>
  <c r="C385" i="1"/>
  <c r="Q383" i="1"/>
  <c r="O383" i="1"/>
  <c r="M383" i="1"/>
  <c r="K383" i="1"/>
  <c r="I383" i="1"/>
  <c r="G383" i="1"/>
  <c r="D383" i="1"/>
  <c r="C383" i="1"/>
  <c r="Q381" i="1"/>
  <c r="O381" i="1"/>
  <c r="M381" i="1"/>
  <c r="K381" i="1"/>
  <c r="I381" i="1"/>
  <c r="G381" i="1"/>
  <c r="D381" i="1"/>
  <c r="C381" i="1"/>
  <c r="Q379" i="1"/>
  <c r="O379" i="1"/>
  <c r="M379" i="1"/>
  <c r="K379" i="1"/>
  <c r="I379" i="1"/>
  <c r="G379" i="1"/>
  <c r="D379" i="1"/>
  <c r="C379" i="1"/>
  <c r="Q377" i="1"/>
  <c r="O377" i="1"/>
  <c r="M377" i="1"/>
  <c r="K377" i="1"/>
  <c r="I377" i="1"/>
  <c r="G377" i="1"/>
  <c r="D377" i="1"/>
  <c r="C377" i="1"/>
  <c r="Q375" i="1"/>
  <c r="O375" i="1"/>
  <c r="M375" i="1"/>
  <c r="K375" i="1"/>
  <c r="I375" i="1"/>
  <c r="G375" i="1"/>
  <c r="D375" i="1"/>
  <c r="C375" i="1"/>
  <c r="Q373" i="1"/>
  <c r="O373" i="1"/>
  <c r="M373" i="1"/>
  <c r="K373" i="1"/>
  <c r="I373" i="1"/>
  <c r="G373" i="1"/>
  <c r="D373" i="1"/>
  <c r="C373" i="1"/>
  <c r="Q371" i="1"/>
  <c r="O371" i="1"/>
  <c r="M371" i="1"/>
  <c r="K371" i="1"/>
  <c r="I371" i="1"/>
  <c r="G371" i="1"/>
  <c r="D371" i="1"/>
  <c r="C371" i="1"/>
  <c r="Q369" i="1"/>
  <c r="O369" i="1"/>
  <c r="M369" i="1"/>
  <c r="K369" i="1"/>
  <c r="I369" i="1"/>
  <c r="G369" i="1"/>
  <c r="D369" i="1"/>
  <c r="C369" i="1"/>
  <c r="Q367" i="1"/>
  <c r="O367" i="1"/>
  <c r="M367" i="1"/>
  <c r="K367" i="1"/>
  <c r="I367" i="1"/>
  <c r="G367" i="1"/>
  <c r="D367" i="1"/>
  <c r="C367" i="1"/>
  <c r="Q365" i="1"/>
  <c r="O365" i="1"/>
  <c r="M365" i="1"/>
  <c r="K365" i="1"/>
  <c r="I365" i="1"/>
  <c r="G365" i="1"/>
  <c r="D365" i="1"/>
  <c r="C365" i="1"/>
  <c r="Q363" i="1"/>
  <c r="O363" i="1"/>
  <c r="M363" i="1"/>
  <c r="K363" i="1"/>
  <c r="I363" i="1"/>
  <c r="G363" i="1"/>
  <c r="D363" i="1"/>
  <c r="C363" i="1"/>
  <c r="Q361" i="1"/>
  <c r="O361" i="1"/>
  <c r="M361" i="1"/>
  <c r="K361" i="1"/>
  <c r="I361" i="1"/>
  <c r="G361" i="1"/>
  <c r="D361" i="1"/>
  <c r="C361" i="1"/>
  <c r="Q359" i="1"/>
  <c r="O359" i="1"/>
  <c r="M359" i="1"/>
  <c r="K359" i="1"/>
  <c r="I359" i="1"/>
  <c r="G359" i="1"/>
  <c r="D359" i="1"/>
  <c r="C359" i="1"/>
  <c r="Q357" i="1"/>
  <c r="O357" i="1"/>
  <c r="M357" i="1"/>
  <c r="K357" i="1"/>
  <c r="I357" i="1"/>
  <c r="G357" i="1"/>
  <c r="D357" i="1"/>
  <c r="C357" i="1"/>
  <c r="Q355" i="1"/>
  <c r="O355" i="1"/>
  <c r="M355" i="1"/>
  <c r="K355" i="1"/>
  <c r="I355" i="1"/>
  <c r="G355" i="1"/>
  <c r="D355" i="1"/>
  <c r="C355" i="1"/>
  <c r="Q353" i="1"/>
  <c r="O353" i="1"/>
  <c r="M353" i="1"/>
  <c r="K353" i="1"/>
  <c r="I353" i="1"/>
  <c r="G353" i="1"/>
  <c r="D353" i="1"/>
  <c r="C353" i="1"/>
  <c r="Q351" i="1"/>
  <c r="O351" i="1"/>
  <c r="M351" i="1"/>
  <c r="K351" i="1"/>
  <c r="I351" i="1"/>
  <c r="G351" i="1"/>
  <c r="D351" i="1"/>
  <c r="C351" i="1"/>
  <c r="Q349" i="1"/>
  <c r="O349" i="1"/>
  <c r="M349" i="1"/>
  <c r="K349" i="1"/>
  <c r="I349" i="1"/>
  <c r="G349" i="1"/>
  <c r="D349" i="1"/>
  <c r="C349" i="1"/>
  <c r="Q347" i="1"/>
  <c r="O347" i="1"/>
  <c r="M347" i="1"/>
  <c r="K347" i="1"/>
  <c r="I347" i="1"/>
  <c r="G347" i="1"/>
  <c r="D347" i="1"/>
  <c r="C347" i="1"/>
  <c r="Q345" i="1"/>
  <c r="O345" i="1"/>
  <c r="M345" i="1"/>
  <c r="K345" i="1"/>
  <c r="I345" i="1"/>
  <c r="G345" i="1"/>
  <c r="D345" i="1"/>
  <c r="C345" i="1"/>
  <c r="Q343" i="1"/>
  <c r="O343" i="1"/>
  <c r="M343" i="1"/>
  <c r="K343" i="1"/>
  <c r="I343" i="1"/>
  <c r="G343" i="1"/>
  <c r="D343" i="1"/>
  <c r="C343" i="1"/>
  <c r="Q341" i="1"/>
  <c r="O341" i="1"/>
  <c r="M341" i="1"/>
  <c r="K341" i="1"/>
  <c r="I341" i="1"/>
  <c r="G341" i="1"/>
  <c r="D341" i="1"/>
  <c r="C341" i="1"/>
  <c r="Q339" i="1"/>
  <c r="O339" i="1"/>
  <c r="M339" i="1"/>
  <c r="K339" i="1"/>
  <c r="I339" i="1"/>
  <c r="G339" i="1"/>
  <c r="D339" i="1"/>
  <c r="C339" i="1"/>
  <c r="Q337" i="1"/>
  <c r="O337" i="1"/>
  <c r="M337" i="1"/>
  <c r="K337" i="1"/>
  <c r="I337" i="1"/>
  <c r="G337" i="1"/>
  <c r="D337" i="1"/>
  <c r="C337" i="1"/>
  <c r="Q335" i="1"/>
  <c r="O335" i="1"/>
  <c r="M335" i="1"/>
  <c r="K335" i="1"/>
  <c r="I335" i="1"/>
  <c r="G335" i="1"/>
  <c r="D335" i="1"/>
  <c r="C335" i="1"/>
  <c r="Q333" i="1"/>
  <c r="O333" i="1"/>
  <c r="M333" i="1"/>
  <c r="K333" i="1"/>
  <c r="I333" i="1"/>
  <c r="G333" i="1"/>
  <c r="D333" i="1"/>
  <c r="C333" i="1"/>
  <c r="Q331" i="1"/>
  <c r="O331" i="1"/>
  <c r="M331" i="1"/>
  <c r="K331" i="1"/>
  <c r="I331" i="1"/>
  <c r="G331" i="1"/>
  <c r="D331" i="1"/>
  <c r="C331" i="1"/>
  <c r="Q329" i="1"/>
  <c r="O329" i="1"/>
  <c r="M329" i="1"/>
  <c r="K329" i="1"/>
  <c r="I329" i="1"/>
  <c r="G329" i="1"/>
  <c r="D329" i="1"/>
  <c r="C329" i="1"/>
  <c r="Q327" i="1"/>
  <c r="O327" i="1"/>
  <c r="M327" i="1"/>
  <c r="K327" i="1"/>
  <c r="I327" i="1"/>
  <c r="G327" i="1"/>
  <c r="D327" i="1"/>
  <c r="C327" i="1"/>
  <c r="Q325" i="1"/>
  <c r="O325" i="1"/>
  <c r="M325" i="1"/>
  <c r="K325" i="1"/>
  <c r="I325" i="1"/>
  <c r="G325" i="1"/>
  <c r="D325" i="1"/>
  <c r="C325" i="1"/>
  <c r="Q323" i="1"/>
  <c r="O323" i="1"/>
  <c r="M323" i="1"/>
  <c r="K323" i="1"/>
  <c r="I323" i="1"/>
  <c r="G323" i="1"/>
  <c r="D323" i="1"/>
  <c r="C323" i="1"/>
  <c r="Q321" i="1"/>
  <c r="O321" i="1"/>
  <c r="M321" i="1"/>
  <c r="K321" i="1"/>
  <c r="I321" i="1"/>
  <c r="G321" i="1"/>
  <c r="D321" i="1"/>
  <c r="C321" i="1"/>
  <c r="Q319" i="1"/>
  <c r="O319" i="1"/>
  <c r="M319" i="1"/>
  <c r="K319" i="1"/>
  <c r="I319" i="1"/>
  <c r="G319" i="1"/>
  <c r="D319" i="1"/>
  <c r="C319" i="1"/>
  <c r="Q317" i="1"/>
  <c r="O317" i="1"/>
  <c r="M317" i="1"/>
  <c r="K317" i="1"/>
  <c r="I317" i="1"/>
  <c r="G317" i="1"/>
  <c r="D317" i="1"/>
  <c r="C317" i="1"/>
  <c r="Q315" i="1"/>
  <c r="O315" i="1"/>
  <c r="M315" i="1"/>
  <c r="K315" i="1"/>
  <c r="I315" i="1"/>
  <c r="G315" i="1"/>
  <c r="D315" i="1"/>
  <c r="C315" i="1"/>
  <c r="Q313" i="1"/>
  <c r="O313" i="1"/>
  <c r="M313" i="1"/>
  <c r="K313" i="1"/>
  <c r="I313" i="1"/>
  <c r="G313" i="1"/>
  <c r="D313" i="1"/>
  <c r="C313" i="1"/>
  <c r="Q311" i="1"/>
  <c r="O311" i="1"/>
  <c r="M311" i="1"/>
  <c r="K311" i="1"/>
  <c r="I311" i="1"/>
  <c r="G311" i="1"/>
  <c r="D311" i="1"/>
  <c r="C311" i="1"/>
  <c r="Q309" i="1"/>
  <c r="O309" i="1"/>
  <c r="M309" i="1"/>
  <c r="K309" i="1"/>
  <c r="I309" i="1"/>
  <c r="G309" i="1"/>
  <c r="D309" i="1"/>
  <c r="C309" i="1"/>
  <c r="Q307" i="1"/>
  <c r="O307" i="1"/>
  <c r="M307" i="1"/>
  <c r="K307" i="1"/>
  <c r="I307" i="1"/>
  <c r="G307" i="1"/>
  <c r="D307" i="1"/>
  <c r="C307" i="1"/>
  <c r="Q305" i="1"/>
  <c r="O305" i="1"/>
  <c r="M305" i="1"/>
  <c r="K305" i="1"/>
  <c r="I305" i="1"/>
  <c r="G305" i="1"/>
  <c r="D305" i="1"/>
  <c r="C305" i="1"/>
  <c r="Q303" i="1"/>
  <c r="O303" i="1"/>
  <c r="M303" i="1"/>
  <c r="K303" i="1"/>
  <c r="I303" i="1"/>
  <c r="G303" i="1"/>
  <c r="D303" i="1"/>
  <c r="C303" i="1"/>
  <c r="Q301" i="1"/>
  <c r="O301" i="1"/>
  <c r="M301" i="1"/>
  <c r="K301" i="1"/>
  <c r="I301" i="1"/>
  <c r="G301" i="1"/>
  <c r="D301" i="1"/>
  <c r="C301" i="1"/>
  <c r="Q299" i="1"/>
  <c r="O299" i="1"/>
  <c r="M299" i="1"/>
  <c r="K299" i="1"/>
  <c r="I299" i="1"/>
  <c r="G299" i="1"/>
  <c r="D299" i="1"/>
  <c r="C299" i="1"/>
  <c r="Q297" i="1"/>
  <c r="O297" i="1"/>
  <c r="M297" i="1"/>
  <c r="K297" i="1"/>
  <c r="I297" i="1"/>
  <c r="G297" i="1"/>
  <c r="D297" i="1"/>
  <c r="C297" i="1"/>
  <c r="Q295" i="1"/>
  <c r="O295" i="1"/>
  <c r="M295" i="1"/>
  <c r="K295" i="1"/>
  <c r="I295" i="1"/>
  <c r="G295" i="1"/>
  <c r="D295" i="1"/>
  <c r="C295" i="1"/>
  <c r="Q293" i="1"/>
  <c r="O293" i="1"/>
  <c r="M293" i="1"/>
  <c r="K293" i="1"/>
  <c r="I293" i="1"/>
  <c r="G293" i="1"/>
  <c r="D293" i="1"/>
  <c r="C293" i="1"/>
  <c r="Q291" i="1"/>
  <c r="O291" i="1"/>
  <c r="M291" i="1"/>
  <c r="K291" i="1"/>
  <c r="I291" i="1"/>
  <c r="G291" i="1"/>
  <c r="D291" i="1"/>
  <c r="C291" i="1"/>
  <c r="Q289" i="1"/>
  <c r="O289" i="1"/>
  <c r="M289" i="1"/>
  <c r="K289" i="1"/>
  <c r="I289" i="1"/>
  <c r="G289" i="1"/>
  <c r="D289" i="1"/>
  <c r="C289" i="1"/>
  <c r="Q287" i="1"/>
  <c r="O287" i="1"/>
  <c r="M287" i="1"/>
  <c r="K287" i="1"/>
  <c r="I287" i="1"/>
  <c r="G287" i="1"/>
  <c r="D287" i="1"/>
  <c r="C287" i="1"/>
  <c r="Q285" i="1"/>
  <c r="O285" i="1"/>
  <c r="M285" i="1"/>
  <c r="K285" i="1"/>
  <c r="I285" i="1"/>
  <c r="G285" i="1"/>
  <c r="D285" i="1"/>
  <c r="C285" i="1"/>
  <c r="Q283" i="1"/>
  <c r="O283" i="1"/>
  <c r="M283" i="1"/>
  <c r="K283" i="1"/>
  <c r="I283" i="1"/>
  <c r="G283" i="1"/>
  <c r="D283" i="1"/>
  <c r="C283" i="1"/>
  <c r="Q281" i="1"/>
  <c r="O281" i="1"/>
  <c r="M281" i="1"/>
  <c r="K281" i="1"/>
  <c r="I281" i="1"/>
  <c r="G281" i="1"/>
  <c r="D281" i="1"/>
  <c r="C281" i="1"/>
  <c r="Q279" i="1"/>
  <c r="O279" i="1"/>
  <c r="M279" i="1"/>
  <c r="K279" i="1"/>
  <c r="I279" i="1"/>
  <c r="G279" i="1"/>
  <c r="D279" i="1"/>
  <c r="C279" i="1"/>
  <c r="Q277" i="1"/>
  <c r="O277" i="1"/>
  <c r="M277" i="1"/>
  <c r="K277" i="1"/>
  <c r="I277" i="1"/>
  <c r="G277" i="1"/>
  <c r="D277" i="1"/>
  <c r="C277" i="1"/>
  <c r="Q275" i="1"/>
  <c r="O275" i="1"/>
  <c r="M275" i="1"/>
  <c r="K275" i="1"/>
  <c r="I275" i="1"/>
  <c r="G275" i="1"/>
  <c r="D275" i="1"/>
  <c r="C275" i="1"/>
  <c r="Q273" i="1"/>
  <c r="O273" i="1"/>
  <c r="M273" i="1"/>
  <c r="K273" i="1"/>
  <c r="I273" i="1"/>
  <c r="G273" i="1"/>
  <c r="D273" i="1"/>
  <c r="C273" i="1"/>
  <c r="Q271" i="1"/>
  <c r="O271" i="1"/>
  <c r="M271" i="1"/>
  <c r="K271" i="1"/>
  <c r="I271" i="1"/>
  <c r="G271" i="1"/>
  <c r="D271" i="1"/>
  <c r="C271" i="1"/>
  <c r="Q269" i="1"/>
  <c r="O269" i="1"/>
  <c r="M269" i="1"/>
  <c r="K269" i="1"/>
  <c r="I269" i="1"/>
  <c r="G269" i="1"/>
  <c r="D269" i="1"/>
  <c r="C269" i="1"/>
  <c r="Q267" i="1"/>
  <c r="O267" i="1"/>
  <c r="M267" i="1"/>
  <c r="K267" i="1"/>
  <c r="I267" i="1"/>
  <c r="G267" i="1"/>
  <c r="D267" i="1"/>
  <c r="C267" i="1"/>
  <c r="Q265" i="1"/>
  <c r="O265" i="1"/>
  <c r="M265" i="1"/>
  <c r="K265" i="1"/>
  <c r="I265" i="1"/>
  <c r="G265" i="1"/>
  <c r="D265" i="1"/>
  <c r="C265" i="1"/>
  <c r="Q263" i="1"/>
  <c r="O263" i="1"/>
  <c r="M263" i="1"/>
  <c r="K263" i="1"/>
  <c r="I263" i="1"/>
  <c r="G263" i="1"/>
  <c r="D263" i="1"/>
  <c r="C263" i="1"/>
  <c r="Q261" i="1"/>
  <c r="O261" i="1"/>
  <c r="M261" i="1"/>
  <c r="K261" i="1"/>
  <c r="I261" i="1"/>
  <c r="G261" i="1"/>
  <c r="D261" i="1"/>
  <c r="C261" i="1"/>
  <c r="Q259" i="1"/>
  <c r="O259" i="1"/>
  <c r="M259" i="1"/>
  <c r="K259" i="1"/>
  <c r="I259" i="1"/>
  <c r="G259" i="1"/>
  <c r="D259" i="1"/>
  <c r="C259" i="1"/>
  <c r="Q257" i="1"/>
  <c r="O257" i="1"/>
  <c r="M257" i="1"/>
  <c r="K257" i="1"/>
  <c r="I257" i="1"/>
  <c r="G257" i="1"/>
  <c r="D257" i="1"/>
  <c r="C257" i="1"/>
  <c r="Q255" i="1"/>
  <c r="O255" i="1"/>
  <c r="M255" i="1"/>
  <c r="K255" i="1"/>
  <c r="I255" i="1"/>
  <c r="G255" i="1"/>
  <c r="D255" i="1"/>
  <c r="C255" i="1"/>
  <c r="Q253" i="1"/>
  <c r="O253" i="1"/>
  <c r="M253" i="1"/>
  <c r="K253" i="1"/>
  <c r="I253" i="1"/>
  <c r="G253" i="1"/>
  <c r="D253" i="1"/>
  <c r="C253" i="1"/>
  <c r="Q251" i="1"/>
  <c r="O251" i="1"/>
  <c r="M251" i="1"/>
  <c r="K251" i="1"/>
  <c r="I251" i="1"/>
  <c r="G251" i="1"/>
  <c r="D251" i="1"/>
  <c r="C251" i="1"/>
  <c r="Q249" i="1"/>
  <c r="O249" i="1"/>
  <c r="M249" i="1"/>
  <c r="K249" i="1"/>
  <c r="I249" i="1"/>
  <c r="G249" i="1"/>
  <c r="D249" i="1"/>
  <c r="C249" i="1"/>
  <c r="Q247" i="1"/>
  <c r="O247" i="1"/>
  <c r="M247" i="1"/>
  <c r="K247" i="1"/>
  <c r="I247" i="1"/>
  <c r="G247" i="1"/>
  <c r="D247" i="1"/>
  <c r="C247" i="1"/>
  <c r="Q245" i="1"/>
  <c r="O245" i="1"/>
  <c r="M245" i="1"/>
  <c r="K245" i="1"/>
  <c r="I245" i="1"/>
  <c r="G245" i="1"/>
  <c r="D245" i="1"/>
  <c r="C245" i="1"/>
  <c r="Q243" i="1"/>
  <c r="O243" i="1"/>
  <c r="M243" i="1"/>
  <c r="K243" i="1"/>
  <c r="I243" i="1"/>
  <c r="G243" i="1"/>
  <c r="D243" i="1"/>
  <c r="C243" i="1"/>
  <c r="Q241" i="1"/>
  <c r="O241" i="1"/>
  <c r="M241" i="1"/>
  <c r="K241" i="1"/>
  <c r="I241" i="1"/>
  <c r="G241" i="1"/>
  <c r="D241" i="1"/>
  <c r="C241" i="1"/>
  <c r="Q239" i="1"/>
  <c r="O239" i="1"/>
  <c r="M239" i="1"/>
  <c r="K239" i="1"/>
  <c r="I239" i="1"/>
  <c r="G239" i="1"/>
  <c r="D239" i="1"/>
  <c r="C239" i="1"/>
  <c r="Q237" i="1"/>
  <c r="O237" i="1"/>
  <c r="M237" i="1"/>
  <c r="K237" i="1"/>
  <c r="I237" i="1"/>
  <c r="G237" i="1"/>
  <c r="D237" i="1"/>
  <c r="C237" i="1"/>
  <c r="Q235" i="1"/>
  <c r="O235" i="1"/>
  <c r="M235" i="1"/>
  <c r="K235" i="1"/>
  <c r="I235" i="1"/>
  <c r="G235" i="1"/>
  <c r="D235" i="1"/>
  <c r="C235" i="1"/>
  <c r="Q233" i="1"/>
  <c r="O233" i="1"/>
  <c r="M233" i="1"/>
  <c r="K233" i="1"/>
  <c r="I233" i="1"/>
  <c r="G233" i="1"/>
  <c r="D233" i="1"/>
  <c r="C233" i="1"/>
  <c r="Q231" i="1"/>
  <c r="O231" i="1"/>
  <c r="M231" i="1"/>
  <c r="K231" i="1"/>
  <c r="I231" i="1"/>
  <c r="G231" i="1"/>
  <c r="D231" i="1"/>
  <c r="C231" i="1"/>
  <c r="Q229" i="1"/>
  <c r="O229" i="1"/>
  <c r="M229" i="1"/>
  <c r="K229" i="1"/>
  <c r="I229" i="1"/>
  <c r="G229" i="1"/>
  <c r="D229" i="1"/>
  <c r="C229" i="1"/>
  <c r="Q227" i="1"/>
  <c r="O227" i="1"/>
  <c r="M227" i="1"/>
  <c r="K227" i="1"/>
  <c r="I227" i="1"/>
  <c r="G227" i="1"/>
  <c r="D227" i="1"/>
  <c r="C227" i="1"/>
  <c r="Q225" i="1"/>
  <c r="O225" i="1"/>
  <c r="M225" i="1"/>
  <c r="K225" i="1"/>
  <c r="I225" i="1"/>
  <c r="G225" i="1"/>
  <c r="D225" i="1"/>
  <c r="C225" i="1"/>
  <c r="Q223" i="1"/>
  <c r="O223" i="1"/>
  <c r="M223" i="1"/>
  <c r="K223" i="1"/>
  <c r="I223" i="1"/>
  <c r="G223" i="1"/>
  <c r="D223" i="1"/>
  <c r="C223" i="1"/>
  <c r="Q221" i="1"/>
  <c r="O221" i="1"/>
  <c r="M221" i="1"/>
  <c r="K221" i="1"/>
  <c r="I221" i="1"/>
  <c r="G221" i="1"/>
  <c r="D221" i="1"/>
  <c r="C221" i="1"/>
  <c r="Q219" i="1"/>
  <c r="O219" i="1"/>
  <c r="M219" i="1"/>
  <c r="K219" i="1"/>
  <c r="I219" i="1"/>
  <c r="G219" i="1"/>
  <c r="D219" i="1"/>
  <c r="C219" i="1"/>
  <c r="Q217" i="1"/>
  <c r="O217" i="1"/>
  <c r="M217" i="1"/>
  <c r="K217" i="1"/>
  <c r="I217" i="1"/>
  <c r="G217" i="1"/>
  <c r="D217" i="1"/>
  <c r="C217" i="1"/>
  <c r="Q215" i="1"/>
  <c r="O215" i="1"/>
  <c r="M215" i="1"/>
  <c r="K215" i="1"/>
  <c r="I215" i="1"/>
  <c r="G215" i="1"/>
  <c r="D215" i="1"/>
  <c r="C215" i="1"/>
  <c r="Q213" i="1"/>
  <c r="O213" i="1"/>
  <c r="M213" i="1"/>
  <c r="K213" i="1"/>
  <c r="I213" i="1"/>
  <c r="G213" i="1"/>
  <c r="D213" i="1"/>
  <c r="C213" i="1"/>
  <c r="Q211" i="1"/>
  <c r="O211" i="1"/>
  <c r="M211" i="1"/>
  <c r="K211" i="1"/>
  <c r="I211" i="1"/>
  <c r="G211" i="1"/>
  <c r="D211" i="1"/>
  <c r="C211" i="1"/>
  <c r="Q209" i="1"/>
  <c r="O209" i="1"/>
  <c r="M209" i="1"/>
  <c r="K209" i="1"/>
  <c r="I209" i="1"/>
  <c r="G209" i="1"/>
  <c r="D209" i="1"/>
  <c r="C209" i="1"/>
  <c r="Q207" i="1"/>
  <c r="O207" i="1"/>
  <c r="M207" i="1"/>
  <c r="K207" i="1"/>
  <c r="I207" i="1"/>
  <c r="G207" i="1"/>
  <c r="D207" i="1"/>
  <c r="C207" i="1"/>
  <c r="Q205" i="1"/>
  <c r="O205" i="1"/>
  <c r="M205" i="1"/>
  <c r="K205" i="1"/>
  <c r="I205" i="1"/>
  <c r="G205" i="1"/>
  <c r="D205" i="1"/>
  <c r="C205" i="1"/>
  <c r="Q203" i="1"/>
  <c r="O203" i="1"/>
  <c r="M203" i="1"/>
  <c r="K203" i="1"/>
  <c r="I203" i="1"/>
  <c r="G203" i="1"/>
  <c r="D203" i="1"/>
  <c r="C203" i="1"/>
  <c r="Q201" i="1"/>
  <c r="O201" i="1"/>
  <c r="M201" i="1"/>
  <c r="K201" i="1"/>
  <c r="I201" i="1"/>
  <c r="G201" i="1"/>
  <c r="D201" i="1"/>
  <c r="C201" i="1"/>
  <c r="Q199" i="1"/>
  <c r="O199" i="1"/>
  <c r="M199" i="1"/>
  <c r="K199" i="1"/>
  <c r="I199" i="1"/>
  <c r="G199" i="1"/>
  <c r="D199" i="1"/>
  <c r="C199" i="1"/>
  <c r="Q197" i="1"/>
  <c r="O197" i="1"/>
  <c r="M197" i="1"/>
  <c r="K197" i="1"/>
  <c r="I197" i="1"/>
  <c r="G197" i="1"/>
  <c r="D197" i="1"/>
  <c r="C197" i="1"/>
  <c r="Q195" i="1"/>
  <c r="O195" i="1"/>
  <c r="M195" i="1"/>
  <c r="K195" i="1"/>
  <c r="I195" i="1"/>
  <c r="G195" i="1"/>
  <c r="D195" i="1"/>
  <c r="C195" i="1"/>
  <c r="Q193" i="1"/>
  <c r="O193" i="1"/>
  <c r="M193" i="1"/>
  <c r="K193" i="1"/>
  <c r="I193" i="1"/>
  <c r="G193" i="1"/>
  <c r="D193" i="1"/>
  <c r="C193" i="1"/>
  <c r="Q191" i="1"/>
  <c r="O191" i="1"/>
  <c r="M191" i="1"/>
  <c r="K191" i="1"/>
  <c r="I191" i="1"/>
  <c r="G191" i="1"/>
  <c r="D191" i="1"/>
  <c r="C191" i="1"/>
  <c r="Q189" i="1"/>
  <c r="O189" i="1"/>
  <c r="M189" i="1"/>
  <c r="K189" i="1"/>
  <c r="I189" i="1"/>
  <c r="G189" i="1"/>
  <c r="D189" i="1"/>
  <c r="C189" i="1"/>
  <c r="Q187" i="1"/>
  <c r="O187" i="1"/>
  <c r="M187" i="1"/>
  <c r="K187" i="1"/>
  <c r="I187" i="1"/>
  <c r="G187" i="1"/>
  <c r="D187" i="1"/>
  <c r="C187" i="1"/>
  <c r="Q185" i="1"/>
  <c r="O185" i="1"/>
  <c r="M185" i="1"/>
  <c r="K185" i="1"/>
  <c r="I185" i="1"/>
  <c r="G185" i="1"/>
  <c r="D185" i="1"/>
  <c r="C185" i="1"/>
  <c r="Q183" i="1"/>
  <c r="O183" i="1"/>
  <c r="M183" i="1"/>
  <c r="K183" i="1"/>
  <c r="I183" i="1"/>
  <c r="G183" i="1"/>
  <c r="D183" i="1"/>
  <c r="C183" i="1"/>
  <c r="Q181" i="1"/>
  <c r="O181" i="1"/>
  <c r="M181" i="1"/>
  <c r="K181" i="1"/>
  <c r="I181" i="1"/>
  <c r="G181" i="1"/>
  <c r="D181" i="1"/>
  <c r="C181" i="1"/>
  <c r="Q179" i="1"/>
  <c r="O179" i="1"/>
  <c r="M179" i="1"/>
  <c r="K179" i="1"/>
  <c r="I179" i="1"/>
  <c r="G179" i="1"/>
  <c r="D179" i="1"/>
  <c r="C179" i="1"/>
  <c r="Q177" i="1"/>
  <c r="O177" i="1"/>
  <c r="M177" i="1"/>
  <c r="K177" i="1"/>
  <c r="I177" i="1"/>
  <c r="G177" i="1"/>
  <c r="D177" i="1"/>
  <c r="C177" i="1"/>
  <c r="Q175" i="1"/>
  <c r="O175" i="1"/>
  <c r="M175" i="1"/>
  <c r="K175" i="1"/>
  <c r="I175" i="1"/>
  <c r="G175" i="1"/>
  <c r="D175" i="1"/>
  <c r="C175" i="1"/>
  <c r="Q173" i="1"/>
  <c r="O173" i="1"/>
  <c r="M173" i="1"/>
  <c r="K173" i="1"/>
  <c r="I173" i="1"/>
  <c r="G173" i="1"/>
  <c r="D173" i="1"/>
  <c r="C173" i="1"/>
  <c r="Q171" i="1"/>
  <c r="O171" i="1"/>
  <c r="M171" i="1"/>
  <c r="K171" i="1"/>
  <c r="I171" i="1"/>
  <c r="G171" i="1"/>
  <c r="D171" i="1"/>
  <c r="C171" i="1"/>
  <c r="Q169" i="1"/>
  <c r="O169" i="1"/>
  <c r="M169" i="1"/>
  <c r="K169" i="1"/>
  <c r="I169" i="1"/>
  <c r="G169" i="1"/>
  <c r="D169" i="1"/>
  <c r="C169" i="1"/>
  <c r="Q167" i="1"/>
  <c r="O167" i="1"/>
  <c r="M167" i="1"/>
  <c r="K167" i="1"/>
  <c r="I167" i="1"/>
  <c r="G167" i="1"/>
  <c r="D167" i="1"/>
  <c r="C167" i="1"/>
  <c r="Q165" i="1"/>
  <c r="O165" i="1"/>
  <c r="M165" i="1"/>
  <c r="K165" i="1"/>
  <c r="I165" i="1"/>
  <c r="G165" i="1"/>
  <c r="D165" i="1"/>
  <c r="C165" i="1"/>
  <c r="Q163" i="1"/>
  <c r="O163" i="1"/>
  <c r="M163" i="1"/>
  <c r="K163" i="1"/>
  <c r="I163" i="1"/>
  <c r="G163" i="1"/>
  <c r="D163" i="1"/>
  <c r="C163" i="1"/>
  <c r="Q161" i="1"/>
  <c r="O161" i="1"/>
  <c r="M161" i="1"/>
  <c r="K161" i="1"/>
  <c r="I161" i="1"/>
  <c r="G161" i="1"/>
  <c r="D161" i="1"/>
  <c r="C161" i="1"/>
  <c r="Q159" i="1"/>
  <c r="O159" i="1"/>
  <c r="M159" i="1"/>
  <c r="K159" i="1"/>
  <c r="I159" i="1"/>
  <c r="G159" i="1"/>
  <c r="D159" i="1"/>
  <c r="C159" i="1"/>
  <c r="Q157" i="1"/>
  <c r="O157" i="1"/>
  <c r="M157" i="1"/>
  <c r="K157" i="1"/>
  <c r="I157" i="1"/>
  <c r="G157" i="1"/>
  <c r="D157" i="1"/>
  <c r="C157" i="1"/>
  <c r="Q155" i="1"/>
  <c r="O155" i="1"/>
  <c r="M155" i="1"/>
  <c r="K155" i="1"/>
  <c r="I155" i="1"/>
  <c r="G155" i="1"/>
  <c r="D155" i="1"/>
  <c r="C155" i="1"/>
  <c r="Q153" i="1"/>
  <c r="O153" i="1"/>
  <c r="M153" i="1"/>
  <c r="K153" i="1"/>
  <c r="I153" i="1"/>
  <c r="G153" i="1"/>
  <c r="D153" i="1"/>
  <c r="C153" i="1"/>
  <c r="Q151" i="1"/>
  <c r="O151" i="1"/>
  <c r="M151" i="1"/>
  <c r="K151" i="1"/>
  <c r="I151" i="1"/>
  <c r="G151" i="1"/>
  <c r="D151" i="1"/>
  <c r="C151" i="1"/>
  <c r="Q149" i="1"/>
  <c r="O149" i="1"/>
  <c r="M149" i="1"/>
  <c r="K149" i="1"/>
  <c r="I149" i="1"/>
  <c r="G149" i="1"/>
  <c r="D149" i="1"/>
  <c r="C149" i="1"/>
  <c r="Q147" i="1"/>
  <c r="O147" i="1"/>
  <c r="M147" i="1"/>
  <c r="K147" i="1"/>
  <c r="I147" i="1"/>
  <c r="G147" i="1"/>
  <c r="D147" i="1"/>
  <c r="C147" i="1"/>
  <c r="Q145" i="1"/>
  <c r="O145" i="1"/>
  <c r="M145" i="1"/>
  <c r="K145" i="1"/>
  <c r="I145" i="1"/>
  <c r="G145" i="1"/>
  <c r="D145" i="1"/>
  <c r="C145" i="1"/>
  <c r="Q143" i="1"/>
  <c r="O143" i="1"/>
  <c r="M143" i="1"/>
  <c r="K143" i="1"/>
  <c r="I143" i="1"/>
  <c r="G143" i="1"/>
  <c r="D143" i="1"/>
  <c r="C143" i="1"/>
  <c r="Q141" i="1"/>
  <c r="O141" i="1"/>
  <c r="M141" i="1"/>
  <c r="K141" i="1"/>
  <c r="I141" i="1"/>
  <c r="G141" i="1"/>
  <c r="D141" i="1"/>
  <c r="C141" i="1"/>
  <c r="Q139" i="1"/>
  <c r="O139" i="1"/>
  <c r="M139" i="1"/>
  <c r="K139" i="1"/>
  <c r="I139" i="1"/>
  <c r="G139" i="1"/>
  <c r="D139" i="1"/>
  <c r="C139" i="1"/>
  <c r="Q137" i="1"/>
  <c r="O137" i="1"/>
  <c r="M137" i="1"/>
  <c r="K137" i="1"/>
  <c r="I137" i="1"/>
  <c r="G137" i="1"/>
  <c r="D137" i="1"/>
  <c r="C137" i="1"/>
  <c r="Q135" i="1"/>
  <c r="O135" i="1"/>
  <c r="M135" i="1"/>
  <c r="K135" i="1"/>
  <c r="I135" i="1"/>
  <c r="G135" i="1"/>
  <c r="D135" i="1"/>
  <c r="C135" i="1"/>
  <c r="Q133" i="1"/>
  <c r="O133" i="1"/>
  <c r="M133" i="1"/>
  <c r="K133" i="1"/>
  <c r="I133" i="1"/>
  <c r="G133" i="1"/>
  <c r="D133" i="1"/>
  <c r="C133" i="1"/>
  <c r="Q131" i="1"/>
  <c r="O131" i="1"/>
  <c r="M131" i="1"/>
  <c r="K131" i="1"/>
  <c r="I131" i="1"/>
  <c r="G131" i="1"/>
  <c r="D131" i="1"/>
  <c r="C131" i="1"/>
  <c r="Q129" i="1"/>
  <c r="O129" i="1"/>
  <c r="M129" i="1"/>
  <c r="K129" i="1"/>
  <c r="I129" i="1"/>
  <c r="G129" i="1"/>
  <c r="D129" i="1"/>
  <c r="C129" i="1"/>
  <c r="Q127" i="1"/>
  <c r="O127" i="1"/>
  <c r="M127" i="1"/>
  <c r="K127" i="1"/>
  <c r="I127" i="1"/>
  <c r="G127" i="1"/>
  <c r="D127" i="1"/>
  <c r="C127" i="1"/>
  <c r="Q125" i="1"/>
  <c r="O125" i="1"/>
  <c r="M125" i="1"/>
  <c r="K125" i="1"/>
  <c r="I125" i="1"/>
  <c r="G125" i="1"/>
  <c r="D125" i="1"/>
  <c r="C125" i="1"/>
  <c r="Q123" i="1"/>
  <c r="O123" i="1"/>
  <c r="M123" i="1"/>
  <c r="K123" i="1"/>
  <c r="I123" i="1"/>
  <c r="G123" i="1"/>
  <c r="D123" i="1"/>
  <c r="C123" i="1"/>
  <c r="Q121" i="1"/>
  <c r="O121" i="1"/>
  <c r="M121" i="1"/>
  <c r="K121" i="1"/>
  <c r="I121" i="1"/>
  <c r="G121" i="1"/>
  <c r="D121" i="1"/>
  <c r="C121" i="1"/>
  <c r="Q119" i="1"/>
  <c r="O119" i="1"/>
  <c r="M119" i="1"/>
  <c r="K119" i="1"/>
  <c r="I119" i="1"/>
  <c r="G119" i="1"/>
  <c r="D119" i="1"/>
  <c r="C119" i="1"/>
  <c r="Q117" i="1"/>
  <c r="O117" i="1"/>
  <c r="M117" i="1"/>
  <c r="K117" i="1"/>
  <c r="I117" i="1"/>
  <c r="G117" i="1"/>
  <c r="D117" i="1"/>
  <c r="C117" i="1"/>
  <c r="Q115" i="1"/>
  <c r="O115" i="1"/>
  <c r="M115" i="1"/>
  <c r="K115" i="1"/>
  <c r="I115" i="1"/>
  <c r="G115" i="1"/>
  <c r="D115" i="1"/>
  <c r="C115" i="1"/>
  <c r="Q113" i="1"/>
  <c r="O113" i="1"/>
  <c r="M113" i="1"/>
  <c r="K113" i="1"/>
  <c r="I113" i="1"/>
  <c r="G113" i="1"/>
  <c r="D113" i="1"/>
  <c r="C113" i="1"/>
  <c r="Q111" i="1"/>
  <c r="O111" i="1"/>
  <c r="M111" i="1"/>
  <c r="K111" i="1"/>
  <c r="I111" i="1"/>
  <c r="G111" i="1"/>
  <c r="D111" i="1"/>
  <c r="C111" i="1"/>
  <c r="Q109" i="1"/>
  <c r="O109" i="1"/>
  <c r="M109" i="1"/>
  <c r="K109" i="1"/>
  <c r="I109" i="1"/>
  <c r="G109" i="1"/>
  <c r="D109" i="1"/>
  <c r="C109" i="1"/>
  <c r="Q107" i="1"/>
  <c r="O107" i="1"/>
  <c r="M107" i="1"/>
  <c r="K107" i="1"/>
  <c r="I107" i="1"/>
  <c r="G107" i="1"/>
  <c r="D107" i="1"/>
  <c r="C107" i="1"/>
  <c r="Q105" i="1"/>
  <c r="O105" i="1"/>
  <c r="M105" i="1"/>
  <c r="K105" i="1"/>
  <c r="I105" i="1"/>
  <c r="G105" i="1"/>
  <c r="D105" i="1"/>
  <c r="C105" i="1"/>
  <c r="Q103" i="1"/>
  <c r="O103" i="1"/>
  <c r="M103" i="1"/>
  <c r="K103" i="1"/>
  <c r="I103" i="1"/>
  <c r="G103" i="1"/>
  <c r="D103" i="1"/>
  <c r="C103" i="1"/>
  <c r="Q101" i="1"/>
  <c r="O101" i="1"/>
  <c r="M101" i="1"/>
  <c r="K101" i="1"/>
  <c r="I101" i="1"/>
  <c r="G101" i="1"/>
  <c r="D101" i="1"/>
  <c r="C101" i="1"/>
  <c r="Q99" i="1"/>
  <c r="O99" i="1"/>
  <c r="M99" i="1"/>
  <c r="K99" i="1"/>
  <c r="I99" i="1"/>
  <c r="G99" i="1"/>
  <c r="D99" i="1"/>
  <c r="C99" i="1"/>
  <c r="Q97" i="1"/>
  <c r="O97" i="1"/>
  <c r="M97" i="1"/>
  <c r="K97" i="1"/>
  <c r="I97" i="1"/>
  <c r="G97" i="1"/>
  <c r="D97" i="1"/>
  <c r="C97" i="1"/>
  <c r="Q95" i="1"/>
  <c r="O95" i="1"/>
  <c r="M95" i="1"/>
  <c r="K95" i="1"/>
  <c r="I95" i="1"/>
  <c r="G95" i="1"/>
  <c r="D95" i="1"/>
  <c r="C95" i="1"/>
  <c r="Q93" i="1"/>
  <c r="O93" i="1"/>
  <c r="M93" i="1"/>
  <c r="K93" i="1"/>
  <c r="I93" i="1"/>
  <c r="G93" i="1"/>
  <c r="D93" i="1"/>
  <c r="C93" i="1"/>
  <c r="Q91" i="1"/>
  <c r="O91" i="1"/>
  <c r="M91" i="1"/>
  <c r="K91" i="1"/>
  <c r="I91" i="1"/>
  <c r="G91" i="1"/>
  <c r="D91" i="1"/>
  <c r="C91" i="1"/>
  <c r="Q89" i="1"/>
  <c r="O89" i="1"/>
  <c r="M89" i="1"/>
  <c r="K89" i="1"/>
  <c r="I89" i="1"/>
  <c r="G89" i="1"/>
  <c r="D89" i="1"/>
  <c r="C89" i="1"/>
  <c r="Q87" i="1"/>
  <c r="O87" i="1"/>
  <c r="M87" i="1"/>
  <c r="K87" i="1"/>
  <c r="I87" i="1"/>
  <c r="G87" i="1"/>
  <c r="D87" i="1"/>
  <c r="C87" i="1"/>
  <c r="Q85" i="1"/>
  <c r="O85" i="1"/>
  <c r="M85" i="1"/>
  <c r="K85" i="1"/>
  <c r="I85" i="1"/>
  <c r="G85" i="1"/>
  <c r="D85" i="1"/>
  <c r="C85" i="1"/>
  <c r="Q83" i="1"/>
  <c r="O83" i="1"/>
  <c r="M83" i="1"/>
  <c r="K83" i="1"/>
  <c r="I83" i="1"/>
  <c r="G83" i="1"/>
  <c r="D83" i="1"/>
  <c r="C83" i="1"/>
  <c r="Q81" i="1"/>
  <c r="O81" i="1"/>
  <c r="M81" i="1"/>
  <c r="K81" i="1"/>
  <c r="I81" i="1"/>
  <c r="G81" i="1"/>
  <c r="D81" i="1"/>
  <c r="C81" i="1"/>
  <c r="Q79" i="1"/>
  <c r="O79" i="1"/>
  <c r="M79" i="1"/>
  <c r="K79" i="1"/>
  <c r="I79" i="1"/>
  <c r="G79" i="1"/>
  <c r="D79" i="1"/>
  <c r="C79" i="1"/>
  <c r="Q77" i="1"/>
  <c r="O77" i="1"/>
  <c r="M77" i="1"/>
  <c r="K77" i="1"/>
  <c r="I77" i="1"/>
  <c r="G77" i="1"/>
  <c r="D77" i="1"/>
  <c r="C77" i="1"/>
  <c r="Q75" i="1"/>
  <c r="O75" i="1"/>
  <c r="M75" i="1"/>
  <c r="K75" i="1"/>
  <c r="I75" i="1"/>
  <c r="G75" i="1"/>
  <c r="D75" i="1"/>
  <c r="C75" i="1"/>
  <c r="Q73" i="1"/>
  <c r="O73" i="1"/>
  <c r="M73" i="1"/>
  <c r="K73" i="1"/>
  <c r="I73" i="1"/>
  <c r="G73" i="1"/>
  <c r="D73" i="1"/>
  <c r="C73" i="1"/>
  <c r="Q71" i="1"/>
  <c r="O71" i="1"/>
  <c r="M71" i="1"/>
  <c r="K71" i="1"/>
  <c r="I71" i="1"/>
  <c r="G71" i="1"/>
  <c r="D71" i="1"/>
  <c r="C71" i="1"/>
  <c r="Q69" i="1"/>
  <c r="O69" i="1"/>
  <c r="M69" i="1"/>
  <c r="K69" i="1"/>
  <c r="I69" i="1"/>
  <c r="G69" i="1"/>
  <c r="D69" i="1"/>
  <c r="C69" i="1"/>
  <c r="Q67" i="1"/>
  <c r="O67" i="1"/>
  <c r="M67" i="1"/>
  <c r="K67" i="1"/>
  <c r="I67" i="1"/>
  <c r="G67" i="1"/>
  <c r="D67" i="1"/>
  <c r="C67" i="1"/>
  <c r="Q65" i="1"/>
  <c r="O65" i="1"/>
  <c r="M65" i="1"/>
  <c r="K65" i="1"/>
  <c r="I65" i="1"/>
  <c r="G65" i="1"/>
  <c r="D65" i="1"/>
  <c r="C65" i="1"/>
  <c r="Q63" i="1"/>
  <c r="O63" i="1"/>
  <c r="M63" i="1"/>
  <c r="K63" i="1"/>
  <c r="I63" i="1"/>
  <c r="G63" i="1"/>
  <c r="D63" i="1"/>
  <c r="C63" i="1"/>
  <c r="Q61" i="1"/>
  <c r="O61" i="1"/>
  <c r="M61" i="1"/>
  <c r="K61" i="1"/>
  <c r="I61" i="1"/>
  <c r="G61" i="1"/>
  <c r="D61" i="1"/>
  <c r="C61" i="1"/>
  <c r="Q59" i="1"/>
  <c r="O59" i="1"/>
  <c r="M59" i="1"/>
  <c r="K59" i="1"/>
  <c r="I59" i="1"/>
  <c r="G59" i="1"/>
  <c r="D59" i="1"/>
  <c r="C59" i="1"/>
  <c r="Q57" i="1"/>
  <c r="O57" i="1"/>
  <c r="M57" i="1"/>
  <c r="K57" i="1"/>
  <c r="I57" i="1"/>
  <c r="G57" i="1"/>
  <c r="D57" i="1"/>
  <c r="C57" i="1"/>
  <c r="Q55" i="1"/>
  <c r="O55" i="1"/>
  <c r="M55" i="1"/>
  <c r="K55" i="1"/>
  <c r="I55" i="1"/>
  <c r="G55" i="1"/>
  <c r="D55" i="1"/>
  <c r="C55" i="1"/>
  <c r="Q53" i="1"/>
  <c r="O53" i="1"/>
  <c r="M53" i="1"/>
  <c r="K53" i="1"/>
  <c r="I53" i="1"/>
  <c r="G53" i="1"/>
  <c r="D53" i="1"/>
  <c r="C53" i="1"/>
  <c r="Q51" i="1"/>
  <c r="O51" i="1"/>
  <c r="M51" i="1"/>
  <c r="K51" i="1"/>
  <c r="I51" i="1"/>
  <c r="G51" i="1"/>
  <c r="D51" i="1"/>
  <c r="C51" i="1"/>
  <c r="Q49" i="1"/>
  <c r="O49" i="1"/>
  <c r="M49" i="1"/>
  <c r="K49" i="1"/>
  <c r="I49" i="1"/>
  <c r="G49" i="1"/>
  <c r="D49" i="1"/>
  <c r="C49" i="1"/>
  <c r="Q47" i="1"/>
  <c r="O47" i="1"/>
  <c r="M47" i="1"/>
  <c r="K47" i="1"/>
  <c r="I47" i="1"/>
  <c r="G47" i="1"/>
  <c r="D47" i="1"/>
  <c r="C47" i="1"/>
  <c r="Q45" i="1"/>
  <c r="O45" i="1"/>
  <c r="M45" i="1"/>
  <c r="K45" i="1"/>
  <c r="I45" i="1"/>
  <c r="G45" i="1"/>
  <c r="D45" i="1"/>
  <c r="C45" i="1"/>
  <c r="Q43" i="1"/>
  <c r="O43" i="1"/>
  <c r="M43" i="1"/>
  <c r="K43" i="1"/>
  <c r="I43" i="1"/>
  <c r="G43" i="1"/>
  <c r="D43" i="1"/>
  <c r="C43" i="1"/>
  <c r="Q41" i="1"/>
  <c r="O41" i="1"/>
  <c r="M41" i="1"/>
  <c r="K41" i="1"/>
  <c r="I41" i="1"/>
  <c r="G41" i="1"/>
  <c r="D41" i="1"/>
  <c r="C41" i="1"/>
  <c r="Q39" i="1"/>
  <c r="O39" i="1"/>
  <c r="M39" i="1"/>
  <c r="K39" i="1"/>
  <c r="I39" i="1"/>
  <c r="G39" i="1"/>
  <c r="D39" i="1"/>
  <c r="C39" i="1"/>
  <c r="Q37" i="1"/>
  <c r="O37" i="1"/>
  <c r="M37" i="1"/>
  <c r="K37" i="1"/>
  <c r="I37" i="1"/>
  <c r="G37" i="1"/>
  <c r="D37" i="1"/>
  <c r="C37" i="1"/>
  <c r="Q35" i="1"/>
  <c r="O35" i="1"/>
  <c r="M35" i="1"/>
  <c r="K35" i="1"/>
  <c r="I35" i="1"/>
  <c r="G35" i="1"/>
  <c r="D35" i="1"/>
  <c r="C35" i="1"/>
  <c r="Q33" i="1"/>
  <c r="O33" i="1"/>
  <c r="M33" i="1"/>
  <c r="K33" i="1"/>
  <c r="I33" i="1"/>
  <c r="G33" i="1"/>
  <c r="D33" i="1"/>
  <c r="C33" i="1"/>
  <c r="Q31" i="1"/>
  <c r="O31" i="1"/>
  <c r="M31" i="1"/>
  <c r="K31" i="1"/>
  <c r="I31" i="1"/>
  <c r="G31" i="1"/>
  <c r="D31" i="1"/>
  <c r="C31" i="1"/>
  <c r="Q29" i="1"/>
  <c r="O29" i="1"/>
  <c r="M29" i="1"/>
  <c r="K29" i="1"/>
  <c r="I29" i="1"/>
  <c r="G29" i="1"/>
  <c r="D29" i="1"/>
  <c r="C29" i="1"/>
  <c r="Q27" i="1"/>
  <c r="O27" i="1"/>
  <c r="M27" i="1"/>
  <c r="K27" i="1"/>
  <c r="I27" i="1"/>
  <c r="G27" i="1"/>
  <c r="D27" i="1"/>
  <c r="C27" i="1"/>
  <c r="Q25" i="1"/>
  <c r="O25" i="1"/>
  <c r="M25" i="1"/>
  <c r="K25" i="1"/>
  <c r="I25" i="1"/>
  <c r="G25" i="1"/>
  <c r="D25" i="1"/>
  <c r="C25" i="1"/>
  <c r="Q23" i="1"/>
  <c r="O23" i="1"/>
  <c r="M23" i="1"/>
  <c r="K23" i="1"/>
  <c r="I23" i="1"/>
  <c r="G23" i="1"/>
  <c r="D23" i="1"/>
  <c r="C23" i="1"/>
  <c r="Q21" i="1"/>
  <c r="O21" i="1"/>
  <c r="M21" i="1"/>
  <c r="K21" i="1"/>
  <c r="I21" i="1"/>
  <c r="G21" i="1"/>
  <c r="D21" i="1"/>
  <c r="C21" i="1"/>
  <c r="Q19" i="1"/>
  <c r="O19" i="1"/>
  <c r="M19" i="1"/>
  <c r="K19" i="1"/>
  <c r="I19" i="1"/>
  <c r="G19" i="1"/>
  <c r="D19" i="1"/>
  <c r="C19" i="1"/>
  <c r="Q17" i="1"/>
  <c r="O17" i="1"/>
  <c r="M17" i="1"/>
  <c r="K17" i="1"/>
  <c r="I17" i="1"/>
  <c r="G17" i="1"/>
  <c r="D17" i="1"/>
  <c r="C17" i="1"/>
  <c r="Q15" i="1"/>
  <c r="O15" i="1"/>
  <c r="M15" i="1"/>
  <c r="K15" i="1"/>
  <c r="I15" i="1"/>
  <c r="G15" i="1"/>
  <c r="D15" i="1"/>
  <c r="C15" i="1"/>
  <c r="Q14" i="1"/>
  <c r="O14" i="1"/>
  <c r="M14" i="1"/>
  <c r="K14" i="1"/>
  <c r="I14" i="1"/>
  <c r="G14" i="1"/>
  <c r="D14" i="1"/>
  <c r="C14" i="1"/>
  <c r="Q13" i="1"/>
  <c r="O13" i="1"/>
  <c r="M13" i="1"/>
  <c r="K13" i="1"/>
  <c r="I13" i="1"/>
  <c r="G13" i="1"/>
  <c r="D13" i="1"/>
  <c r="C13" i="1"/>
  <c r="Q12" i="1"/>
  <c r="O12" i="1"/>
  <c r="M12" i="1"/>
  <c r="K12" i="1"/>
  <c r="I12" i="1"/>
  <c r="G12" i="1"/>
  <c r="D12" i="1"/>
  <c r="C12" i="1"/>
  <c r="Q11" i="1"/>
  <c r="O11" i="1"/>
  <c r="M11" i="1"/>
  <c r="K11" i="1"/>
  <c r="I11" i="1"/>
  <c r="G11" i="1"/>
  <c r="D11" i="1"/>
  <c r="C11" i="1"/>
  <c r="Q10" i="1"/>
  <c r="O10" i="1"/>
  <c r="M10" i="1"/>
  <c r="K10" i="1"/>
  <c r="I10" i="1"/>
  <c r="G10" i="1"/>
  <c r="D10" i="1"/>
  <c r="C10" i="1"/>
  <c r="Q9" i="1"/>
  <c r="O9" i="1"/>
  <c r="M9" i="1"/>
  <c r="K9" i="1"/>
  <c r="I9" i="1"/>
  <c r="G9" i="1"/>
  <c r="D9" i="1"/>
  <c r="C9" i="1"/>
  <c r="Q8" i="1"/>
  <c r="O8" i="1"/>
  <c r="M8" i="1"/>
  <c r="K8" i="1"/>
  <c r="I8" i="1"/>
  <c r="G8" i="1"/>
  <c r="D8" i="1"/>
  <c r="C8" i="1"/>
  <c r="Q7" i="1"/>
  <c r="O7" i="1"/>
  <c r="M7" i="1"/>
  <c r="K7" i="1"/>
  <c r="I7" i="1"/>
  <c r="G7" i="1"/>
  <c r="D7" i="1"/>
  <c r="C7" i="1"/>
  <c r="Q6" i="1"/>
  <c r="O6" i="1"/>
  <c r="M6" i="1"/>
  <c r="K6" i="1"/>
  <c r="I6" i="1"/>
  <c r="G6" i="1"/>
  <c r="D6" i="1"/>
  <c r="C6" i="1"/>
  <c r="Q5" i="1"/>
  <c r="O5" i="1"/>
  <c r="M5" i="1"/>
  <c r="K5" i="1"/>
  <c r="I5" i="1"/>
  <c r="G5" i="1"/>
  <c r="D5" i="1"/>
  <c r="C5" i="1"/>
  <c r="Q4" i="1"/>
  <c r="O4" i="1"/>
  <c r="M4" i="1"/>
  <c r="K4" i="1"/>
  <c r="I4" i="1"/>
  <c r="G4" i="1"/>
  <c r="D4" i="1"/>
  <c r="C4" i="1"/>
  <c r="Q3" i="1"/>
  <c r="O3" i="1"/>
  <c r="M3" i="1"/>
  <c r="K3" i="1"/>
  <c r="I3" i="1"/>
  <c r="G3" i="1"/>
  <c r="D3" i="1"/>
  <c r="C3" i="1"/>
  <c r="Q2" i="1"/>
  <c r="O2" i="1"/>
  <c r="M2" i="1"/>
  <c r="K2" i="1"/>
  <c r="I2" i="1"/>
  <c r="G2" i="1"/>
  <c r="D2" i="1"/>
  <c r="C2" i="1"/>
  <c r="Q1" i="1"/>
  <c r="P1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<sst xmlns="http://schemas.openxmlformats.org/spreadsheetml/2006/main" count="20273" uniqueCount="322">
  <si>
    <t>date_time</t>
  </si>
  <si>
    <t>site_id</t>
  </si>
  <si>
    <t>latitude</t>
  </si>
  <si>
    <t>longitude</t>
  </si>
  <si>
    <t>notes</t>
  </si>
  <si>
    <t>water_hub_qa_qc</t>
  </si>
  <si>
    <t>glade_creek</t>
  </si>
  <si>
    <t>N/A</t>
  </si>
  <si>
    <t>partly cloudy, rain</t>
  </si>
  <si>
    <t>partly cloudy</t>
  </si>
  <si>
    <t>cloudy, rain</t>
  </si>
  <si>
    <t>overcast/sunny</t>
  </si>
  <si>
    <t>clear</t>
  </si>
  <si>
    <t>sun/rain</t>
  </si>
  <si>
    <t>light rain</t>
  </si>
  <si>
    <t>mix sun/rain</t>
  </si>
  <si>
    <t>cloudy/rain</t>
  </si>
  <si>
    <t>&lt;1</t>
  </si>
  <si>
    <t>cloudy/drizzle</t>
  </si>
  <si>
    <t>partly overcast</t>
  </si>
  <si>
    <t>cloudy</t>
  </si>
  <si>
    <t>mixed</t>
  </si>
  <si>
    <t>mostly clear</t>
  </si>
  <si>
    <t>overcast</t>
  </si>
  <si>
    <t>rain</t>
  </si>
  <si>
    <t>overcast/rain</t>
  </si>
  <si>
    <t>overcast/sun</t>
  </si>
  <si>
    <t>partly sunny</t>
  </si>
  <si>
    <t>mostly sunny</t>
  </si>
  <si>
    <t>sun</t>
  </si>
  <si>
    <t>mixed/windy</t>
  </si>
  <si>
    <t>sunny</t>
  </si>
  <si>
    <t>mix sun/cloudy</t>
  </si>
  <si>
    <t>rain/sun</t>
  </si>
  <si>
    <t>cloud/sun</t>
  </si>
  <si>
    <t>cloudy/thunder</t>
  </si>
  <si>
    <t>smokey</t>
  </si>
  <si>
    <t>cloudy  smokey</t>
  </si>
  <si>
    <t>CLEAR!</t>
  </si>
  <si>
    <t>rain(water sample to Passmore)</t>
  </si>
  <si>
    <t>rain all day</t>
  </si>
  <si>
    <t>!! Rain!</t>
  </si>
  <si>
    <t>5 cm snow</t>
  </si>
  <si>
    <t>snow turned to rain</t>
  </si>
  <si>
    <t>total rain nov 13-16</t>
  </si>
  <si>
    <t>snow</t>
  </si>
  <si>
    <t>ice on top of water</t>
  </si>
  <si>
    <t>flood wiped out discharge meter stick</t>
  </si>
  <si>
    <t>rain guage cracked</t>
  </si>
  <si>
    <t>rain mstmts? Until jun 30</t>
  </si>
  <si>
    <t>Precipitation originally "?"</t>
  </si>
  <si>
    <t>melting</t>
  </si>
  <si>
    <t>glade_shed</t>
  </si>
  <si>
    <t>glade_forest</t>
  </si>
  <si>
    <t>Site ID</t>
  </si>
  <si>
    <t>Location/Site Name</t>
  </si>
  <si>
    <t>Glade Creek</t>
  </si>
  <si>
    <t>Glade Creek in forest</t>
  </si>
  <si>
    <t>A shed on a private property in Glade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</si>
  <si>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</si>
  <si>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</si>
  <si>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</si>
  <si>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</si>
  <si>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</si>
  <si>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</si>
  <si>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UNKWN</t>
  </si>
  <si>
    <t>Site Elevation (masl)</t>
  </si>
  <si>
    <t>Measurement Interval</t>
  </si>
  <si>
    <t>Daily</t>
  </si>
  <si>
    <t>Site Notes</t>
  </si>
  <si>
    <t>Thermometer #1 is placed approximately 4.5 feet above the ground adjacent to the creek on the northwest side of the tree in shade.</t>
  </si>
  <si>
    <t>Thermometer #2 is placed approximately 4.5 feet above the ground on the northwest side of a tree deeper in the forest.</t>
  </si>
  <si>
    <t>Thermometer is approx. 4.5 feet above the ground on the north side of an old shed in the shade on a private property in Glade. In the winter it is placed under the roof in an open shed.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</si>
  <si>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</si>
  <si>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</si>
  <si>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</si>
  <si>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</si>
  <si>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</si>
  <si>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</si>
  <si>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</si>
  <si>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</si>
  <si>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Digital Thermometer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</si>
  <si>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</si>
  <si>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</si>
  <si>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</si>
  <si>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</si>
  <si>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</si>
  <si>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</si>
  <si>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</si>
  <si>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In 2021, the thermometer was placed in a glass of ice water, and temperature read 1.8 degrees Celsius</t>
  </si>
  <si>
    <t>Time Zone</t>
  </si>
  <si>
    <t>PT</t>
  </si>
  <si>
    <t>Notes on Methods</t>
  </si>
  <si>
    <t>Parameter 2</t>
  </si>
  <si>
    <t>air_temperature_min</t>
  </si>
  <si>
    <t>Digital thermometer</t>
  </si>
  <si>
    <t>H-B DURAC</t>
  </si>
  <si>
    <t>SP Scienceware™ Probeless Min/Max Electronic Thermometer</t>
  </si>
  <si>
    <t>-40°C to +50°C</t>
  </si>
  <si>
    <t>±1°C</t>
  </si>
  <si>
    <t>0.1°C/°F</t>
  </si>
  <si>
    <t>Thermometers are calibrated against each other</t>
  </si>
  <si>
    <t>Used at glade_creek and glade_forest</t>
  </si>
  <si>
    <t>Parameter 3</t>
  </si>
  <si>
    <t>air_temperature_max</t>
  </si>
  <si>
    <t>Parameter 4</t>
  </si>
  <si>
    <t>conductivity</t>
  </si>
  <si>
    <t>microSiemens per centimetre</t>
  </si>
  <si>
    <t>Portable Conductivity Meter</t>
  </si>
  <si>
    <t>Oakton</t>
  </si>
  <si>
    <t>CON 6+ Meter w/probe</t>
  </si>
  <si>
    <t>0 to 20 μS, 0 to 200 μS, 0 to 2000 μS</t>
  </si>
  <si>
    <t>±1% Full-scale</t>
  </si>
  <si>
    <t>0.01μS, 0.1μS, 1μS</t>
  </si>
  <si>
    <t>Periodically checked with standards supplied with kit.</t>
  </si>
  <si>
    <t>Triple rinsed with distilled water after each reading.</t>
  </si>
  <si>
    <t>Parameter 5</t>
  </si>
  <si>
    <t>precipitation</t>
  </si>
  <si>
    <t>centimetres</t>
  </si>
  <si>
    <t>Not specified</t>
  </si>
  <si>
    <t>Precipitation over 24 hours</t>
  </si>
  <si>
    <t>Parameter 6</t>
  </si>
  <si>
    <t>weather_and_notes</t>
  </si>
  <si>
    <t>observation</t>
  </si>
  <si>
    <t xml:space="preserve">Range 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</si>
  <si>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</si>
  <si>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</si>
  <si>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</si>
  <si>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</si>
  <si>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</si>
  <si>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</si>
  <si>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</si>
  <si>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</si>
  <si>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</si>
  <si>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</si>
  <si>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</si>
  <si>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</si>
  <si>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</si>
  <si>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</si>
  <si>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</si>
  <si>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</si>
  <si>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</si>
  <si>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</si>
  <si>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</si>
  <si>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</si>
  <si>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</si>
  <si>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</si>
  <si>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</si>
  <si>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</si>
  <si>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</si>
  <si>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</si>
  <si>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</si>
  <si>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</si>
  <si>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</si>
  <si>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</si>
  <si>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</si>
  <si>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</si>
  <si>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</si>
  <si>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</si>
  <si>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</si>
  <si>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</si>
  <si>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</si>
  <si>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</si>
  <si>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</si>
  <si>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</si>
  <si>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</si>
  <si>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</si>
  <si>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</si>
  <si>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</si>
  <si>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</si>
  <si>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</si>
  <si>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</si>
  <si>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</si>
  <si>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</si>
  <si>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</si>
  <si>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</si>
  <si>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</si>
  <si>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</si>
  <si>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</si>
  <si>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</si>
  <si>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</si>
  <si>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</si>
  <si>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</si>
  <si>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</si>
  <si>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</si>
  <si>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</si>
  <si>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</si>
  <si>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</si>
  <si>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</si>
  <si>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</si>
  <si>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</si>
  <si>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</si>
  <si>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</si>
  <si>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</si>
  <si>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</si>
  <si>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</si>
  <si>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</si>
  <si>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</si>
  <si>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</si>
  <si>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</si>
  <si>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</si>
  <si>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</si>
  <si>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</si>
  <si>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</si>
  <si>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</si>
  <si>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</si>
  <si>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</si>
  <si>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</si>
  <si>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</si>
  <si>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</si>
  <si>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</si>
  <si>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</si>
  <si>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</si>
  <si>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</si>
  <si>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</si>
  <si>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</si>
  <si>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</si>
  <si>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</si>
  <si>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</si>
  <si>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</si>
  <si>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</si>
  <si>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</si>
  <si>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</si>
  <si>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</si>
  <si>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</si>
  <si>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</si>
  <si>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</si>
  <si>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</si>
  <si>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</si>
  <si>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</si>
  <si>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</si>
  <si>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</si>
  <si>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</si>
  <si>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</si>
  <si>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</si>
  <si>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</si>
  <si>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</si>
  <si>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</si>
  <si>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</si>
  <si>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</si>
  <si>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</si>
  <si>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</si>
  <si>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</si>
  <si>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</si>
  <si>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</si>
  <si>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</si>
  <si>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</si>
  <si>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</si>
  <si>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</si>
  <si>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</si>
  <si>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</si>
  <si>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</si>
  <si>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</si>
  <si>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</si>
  <si>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</si>
  <si>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</si>
  <si>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</si>
  <si>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</si>
  <si>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</si>
  <si>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</si>
  <si>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</si>
  <si>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</si>
  <si>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</si>
  <si>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</si>
  <si>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</si>
  <si>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</si>
  <si>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</si>
  <si>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</si>
  <si>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SLAWR</t>
  </si>
  <si>
    <t>fecal_coliforms</t>
  </si>
  <si>
    <t>Water Test Kit</t>
  </si>
  <si>
    <t>SPAUL</t>
  </si>
  <si>
    <t>hardness</t>
  </si>
  <si>
    <t>mmHg</t>
  </si>
  <si>
    <t>maximum_air_temperature</t>
  </si>
  <si>
    <t>most probable number per 100 mL</t>
  </si>
  <si>
    <t>WAKE</t>
  </si>
  <si>
    <t>maxiumum_water_temperature</t>
  </si>
  <si>
    <t>NTU</t>
  </si>
  <si>
    <t>WGS72</t>
  </si>
  <si>
    <t>minimum_air_temperature</t>
  </si>
  <si>
    <t>minimum_water_temperature</t>
  </si>
  <si>
    <t>NAD83 / BC Albers</t>
  </si>
  <si>
    <t>odour</t>
  </si>
  <si>
    <t>Pa</t>
  </si>
  <si>
    <t>NAD83/ UTM Zone 11</t>
  </si>
  <si>
    <t>pH</t>
  </si>
  <si>
    <t>parts per million</t>
  </si>
  <si>
    <t>NAD83/ UTM Zone 12</t>
  </si>
  <si>
    <t>percent</t>
  </si>
  <si>
    <t>snow_density</t>
  </si>
  <si>
    <t>pH units</t>
  </si>
  <si>
    <t>snow_depth</t>
  </si>
  <si>
    <t>µg per litre</t>
  </si>
  <si>
    <t>snow_water_equivalent</t>
  </si>
  <si>
    <t>unknown</t>
  </si>
  <si>
    <t>specific_conductivity</t>
  </si>
  <si>
    <t>volts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</si>
  <si>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</si>
  <si>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</si>
  <si>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</si>
  <si>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</si>
  <si>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</si>
  <si>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</si>
  <si>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</si>
  <si>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</si>
  <si>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</si>
  <si>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</si>
  <si>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</si>
  <si>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</si>
  <si>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</si>
  <si>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</si>
  <si>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</t>
  </si>
  <si>
    <t>durac#1</t>
  </si>
  <si>
    <t>springfield</t>
  </si>
  <si>
    <t>min</t>
  </si>
  <si>
    <t>max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</si>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</sst>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-&quot;mm&quot;-&quot;dd&quot; &quot;hh&quot;:&quot;mm&quot;:&quot;ss"/>
    <numFmt numFmtId="165" formatCode="yyyy\-mm\-dd\ h:mm:ss"/>
    <numFmt numFmtId="166" formatCode="mmm\-dd"/>
    <numFmt numFmtId="167" formatCode="mmm\-d"/>
    <numFmt numFmtId="168" formatCode="yyyy&quot;-&quot;mm&quot;-&quot;dd"/>
    <numFmt numFmtId="169" formatCode="yyyy\-mm\-dd"/>
  </numFmts>
  <fonts count="10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8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165" fontId="1" fillId="4" borderId="2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3" borderId="0" xfId="0" applyFont="1" applyFill="1" applyAlignment="1"/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5" borderId="14" xfId="0" applyFont="1" applyFill="1" applyBorder="1" applyAlignment="1">
      <alignment vertical="top"/>
    </xf>
    <xf numFmtId="0" fontId="6" fillId="5" borderId="15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6" xfId="0" applyFont="1" applyFill="1" applyBorder="1" applyAlignment="1">
      <alignment vertical="top"/>
    </xf>
    <xf numFmtId="0" fontId="6" fillId="5" borderId="3" xfId="0" applyFont="1" applyFill="1" applyBorder="1" applyAlignment="1">
      <alignment vertical="top"/>
    </xf>
    <xf numFmtId="0" fontId="6" fillId="5" borderId="4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5" borderId="14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1" fillId="0" borderId="15" xfId="0" applyFont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 wrapText="1"/>
    </xf>
    <xf numFmtId="0" fontId="1" fillId="3" borderId="0" xfId="0" applyFont="1" applyFill="1"/>
    <xf numFmtId="0" fontId="1" fillId="0" borderId="0" xfId="0" applyFont="1"/>
    <xf numFmtId="0" fontId="4" fillId="0" borderId="17" xfId="0" applyFont="1" applyBorder="1" applyAlignment="1">
      <alignment vertical="top"/>
    </xf>
    <xf numFmtId="0" fontId="4" fillId="5" borderId="17" xfId="0" applyFont="1" applyFill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1" fillId="0" borderId="17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7" fillId="7" borderId="19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7" fillId="7" borderId="20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7" fillId="7" borderId="20" xfId="0" applyFont="1" applyFill="1" applyBorder="1" applyAlignment="1">
      <alignment horizontal="left" vertical="top"/>
    </xf>
    <xf numFmtId="0" fontId="7" fillId="7" borderId="21" xfId="0" applyFont="1" applyFill="1" applyBorder="1" applyAlignment="1">
      <alignment horizontal="left" vertical="top"/>
    </xf>
    <xf numFmtId="0" fontId="1" fillId="5" borderId="22" xfId="0" applyFont="1" applyFill="1" applyBorder="1" applyAlignment="1">
      <alignment vertical="top"/>
    </xf>
    <xf numFmtId="0" fontId="1" fillId="5" borderId="22" xfId="0" applyFont="1" applyFill="1" applyBorder="1" applyAlignment="1">
      <alignment vertical="top" wrapText="1"/>
    </xf>
    <xf numFmtId="0" fontId="1" fillId="0" borderId="22" xfId="0" applyFont="1" applyBorder="1" applyAlignment="1">
      <alignment vertical="top"/>
    </xf>
    <xf numFmtId="0" fontId="7" fillId="7" borderId="19" xfId="0" applyFont="1" applyFill="1" applyBorder="1" applyAlignment="1">
      <alignment vertical="top"/>
    </xf>
    <xf numFmtId="0" fontId="1" fillId="0" borderId="22" xfId="0" applyFont="1" applyBorder="1" applyAlignment="1"/>
    <xf numFmtId="0" fontId="1" fillId="0" borderId="0" xfId="0" applyFont="1" applyAlignment="1"/>
    <xf numFmtId="0" fontId="1" fillId="5" borderId="17" xfId="0" applyFont="1" applyFill="1" applyBorder="1" applyAlignment="1">
      <alignment vertical="top"/>
    </xf>
    <xf numFmtId="0" fontId="1" fillId="5" borderId="17" xfId="0" applyFont="1" applyFill="1" applyBorder="1" applyAlignment="1">
      <alignment vertical="top" wrapText="1"/>
    </xf>
    <xf numFmtId="0" fontId="1" fillId="0" borderId="17" xfId="0" applyFont="1" applyBorder="1" applyAlignment="1">
      <alignment vertical="top"/>
    </xf>
    <xf numFmtId="0" fontId="7" fillId="7" borderId="21" xfId="0" applyFont="1" applyFill="1" applyBorder="1" applyAlignment="1">
      <alignment vertical="top"/>
    </xf>
    <xf numFmtId="0" fontId="1" fillId="0" borderId="17" xfId="0" applyFont="1" applyBorder="1" applyAlignment="1"/>
    <xf numFmtId="0" fontId="1" fillId="5" borderId="0" xfId="0" applyFont="1" applyFill="1" applyAlignment="1">
      <alignment vertical="top"/>
    </xf>
    <xf numFmtId="0" fontId="7" fillId="7" borderId="20" xfId="0" applyFont="1" applyFill="1" applyBorder="1" applyAlignment="1">
      <alignment horizontal="left" vertical="top"/>
    </xf>
    <xf numFmtId="0" fontId="7" fillId="7" borderId="20" xfId="0" applyFont="1" applyFill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3" borderId="23" xfId="0" applyFont="1" applyFill="1" applyBorder="1"/>
    <xf numFmtId="0" fontId="4" fillId="8" borderId="0" xfId="0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11" borderId="0" xfId="0" applyFont="1" applyFill="1" applyAlignment="1"/>
    <xf numFmtId="0" fontId="4" fillId="12" borderId="0" xfId="0" applyFont="1" applyFill="1" applyAlignment="1"/>
    <xf numFmtId="0" fontId="1" fillId="5" borderId="24" xfId="0" applyFont="1" applyFill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/>
    <xf numFmtId="0" fontId="1" fillId="3" borderId="27" xfId="0" applyFont="1" applyFill="1" applyBorder="1" applyAlignment="1"/>
    <xf numFmtId="0" fontId="1" fillId="3" borderId="3" xfId="0" applyFont="1" applyFill="1" applyBorder="1" applyAlignment="1"/>
    <xf numFmtId="0" fontId="1" fillId="0" borderId="24" xfId="0" applyFont="1" applyBorder="1" applyAlignment="1">
      <alignment vertical="top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28" xfId="0" applyFont="1" applyBorder="1" applyAlignment="1">
      <alignment vertical="top"/>
    </xf>
    <xf numFmtId="0" fontId="1" fillId="5" borderId="24" xfId="0" applyFont="1" applyFill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31" xfId="0" applyFont="1" applyBorder="1" applyAlignment="1"/>
    <xf numFmtId="0" fontId="1" fillId="0" borderId="32" xfId="0" applyFont="1" applyBorder="1" applyAlignment="1">
      <alignment vertical="top"/>
    </xf>
    <xf numFmtId="0" fontId="1" fillId="3" borderId="31" xfId="0" applyFont="1" applyFill="1" applyBorder="1" applyAlignment="1"/>
    <xf numFmtId="0" fontId="1" fillId="0" borderId="33" xfId="0" applyFont="1" applyBorder="1" applyAlignment="1">
      <alignment vertical="top"/>
    </xf>
    <xf numFmtId="0" fontId="1" fillId="0" borderId="34" xfId="0" applyFont="1" applyBorder="1" applyAlignment="1">
      <alignment vertical="top"/>
    </xf>
    <xf numFmtId="0" fontId="1" fillId="3" borderId="35" xfId="0" applyFont="1" applyFill="1" applyBorder="1"/>
    <xf numFmtId="0" fontId="1" fillId="0" borderId="35" xfId="0" applyFont="1" applyBorder="1" applyAlignment="1">
      <alignment vertical="top"/>
    </xf>
    <xf numFmtId="0" fontId="1" fillId="3" borderId="36" xfId="0" applyFont="1" applyFill="1" applyBorder="1"/>
    <xf numFmtId="0" fontId="1" fillId="0" borderId="36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8" fillId="0" borderId="0" xfId="0" applyFont="1"/>
    <xf numFmtId="0" fontId="4" fillId="0" borderId="33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2" fillId="0" borderId="0" xfId="0" applyFont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2" xfId="0" applyFont="1" applyBorder="1" applyAlignment="1"/>
    <xf numFmtId="0" fontId="6" fillId="0" borderId="2" xfId="0" applyFont="1" applyBorder="1"/>
    <xf numFmtId="166" fontId="6" fillId="0" borderId="0" xfId="0" applyNumberFormat="1" applyFont="1" applyAlignment="1"/>
    <xf numFmtId="0" fontId="6" fillId="0" borderId="37" xfId="0" applyFont="1" applyBorder="1"/>
    <xf numFmtId="167" fontId="6" fillId="0" borderId="0" xfId="0" applyNumberFormat="1" applyFont="1" applyAlignment="1"/>
    <xf numFmtId="168" fontId="9" fillId="0" borderId="0" xfId="0" applyNumberFormat="1" applyFont="1" applyAlignment="1"/>
    <xf numFmtId="0" fontId="9" fillId="0" borderId="0" xfId="0" applyFont="1" applyAlignment="1"/>
    <xf numFmtId="0" fontId="5" fillId="0" borderId="0" xfId="0" applyFont="1" applyAlignment="1"/>
    <xf numFmtId="169" fontId="6" fillId="0" borderId="0" xfId="0" applyNumberFormat="1" applyFont="1" applyAlignment="1"/>
    <xf numFmtId="0" fontId="6" fillId="0" borderId="0" xfId="0" applyFont="1" applyAlignment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C282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6640625" defaultRowHeight="15.75" customHeight="1" x14ac:dyDescent="0.15"/>
  <cols>
    <col min="1" max="1" width="19.332031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8" width="15.1640625" customWidth="1"/>
  </cols>
  <sheetData>
    <row r="1" spans="1:29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air_temperature_min</v>
      </c>
      <c r="I1" s="4" t="str">
        <f>IF(ISBLANK('2. Metadata'!B25)=TRUE," ",'2. Metadata'!B25&amp;"_units")</f>
        <v>air_temperature_min_units</v>
      </c>
      <c r="J1" s="5" t="str">
        <f>IF(ISBLANK('2. Metadata'!B37)=TRUE," ",'2. Metadata'!B37)</f>
        <v>air_temperature_max</v>
      </c>
      <c r="K1" s="4" t="str">
        <f>IF(ISBLANK('2. Metadata'!B37)=TRUE," ",'2. Metadata'!B37&amp;"_units")</f>
        <v>air_temperature_max_units</v>
      </c>
      <c r="L1" s="2" t="str">
        <f>IF(ISBLANK('2. Metadata'!B49)=TRUE," ",'2. Metadata'!B49)</f>
        <v>conductivity</v>
      </c>
      <c r="M1" s="4" t="str">
        <f>IF(ISBLANK('2. Metadata'!B49)=TRUE," ",'2. Metadata'!B49&amp;"_units")</f>
        <v>conductivity_units</v>
      </c>
      <c r="N1" s="2" t="str">
        <f>IF(ISBLANK('2. Metadata'!B61)=TRUE," ",'2. Metadata'!B61)</f>
        <v>precipitation</v>
      </c>
      <c r="O1" s="4" t="str">
        <f>IF(ISBLANK('2. Metadata'!B61)=TRUE," ",'2. Metadata'!B61&amp;"_units")</f>
        <v>precipitation_units</v>
      </c>
      <c r="P1" s="2" t="str">
        <f>IF(ISBLANK('2. Metadata'!B73)=TRUE," ",'2. Metadata'!B73)</f>
        <v>weather_and_notes</v>
      </c>
      <c r="Q1" s="4" t="str">
        <f>IF(ISBLANK('2. Metadata'!B73)=TRUE," ",'2. Metadata'!B73&amp;"_units")</f>
        <v>weather_and_notes_units</v>
      </c>
      <c r="R1" s="3" t="s">
        <v>5</v>
      </c>
      <c r="S1" s="6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2">
      <c r="A2" s="8">
        <v>42843.458333333336</v>
      </c>
      <c r="B2" s="9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49.381230000000002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-117.54724</v>
      </c>
      <c r="E2" s="11" t="s">
        <v>7</v>
      </c>
      <c r="F2" s="11">
        <v>3.7</v>
      </c>
      <c r="G2" s="12" t="str">
        <f>IF(ISBLANK(F2)=TRUE," ",'2. Metadata'!B$14)</f>
        <v>degrees Celsius</v>
      </c>
      <c r="H2" s="11" t="s">
        <v>7</v>
      </c>
      <c r="I2" s="13" t="str">
        <f>IF(ISBLANK(H2)=TRUE," ",'2. Metadata'!B$26)</f>
        <v>degrees Celsius</v>
      </c>
      <c r="J2" s="14" t="s">
        <v>7</v>
      </c>
      <c r="K2" s="15" t="str">
        <f>IF(ISBLANK(J2)=TRUE," ",'2. Metadata'!B$38)</f>
        <v>degrees Celsius</v>
      </c>
      <c r="L2" s="11" t="s">
        <v>7</v>
      </c>
      <c r="M2" s="16" t="str">
        <f>IF(ISBLANK(L2)=TRUE," ",'2. Metadata'!B$50)</f>
        <v>microSiemens per centimetre</v>
      </c>
      <c r="N2" s="11" t="s">
        <v>7</v>
      </c>
      <c r="O2" s="16" t="str">
        <f>IF(ISBLANK(N2)=TRUE," ",'2. Metadata'!B$62)</f>
        <v>centimetres</v>
      </c>
      <c r="P2" s="11" t="s">
        <v>8</v>
      </c>
      <c r="Q2" s="16" t="str">
        <f>IF(ISBLANK(P2)=TRUE," ",'2. Metadata'!B$74)</f>
        <v>observation</v>
      </c>
      <c r="R2" s="3" t="s">
        <v>7</v>
      </c>
      <c r="S2" s="6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x14ac:dyDescent="0.2">
      <c r="A3" s="8">
        <v>42844.333333333336</v>
      </c>
      <c r="B3" s="9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49.381230000000002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-117.54724</v>
      </c>
      <c r="E3" s="11" t="s">
        <v>7</v>
      </c>
      <c r="F3" s="11">
        <v>2.5</v>
      </c>
      <c r="G3" s="12" t="str">
        <f>IF(ISBLANK(F3)=TRUE," ",'2. Metadata'!B$14)</f>
        <v>degrees Celsius</v>
      </c>
      <c r="H3" s="11" t="s">
        <v>7</v>
      </c>
      <c r="I3" s="13" t="str">
        <f>IF(ISBLANK(H3)=TRUE," ",'2. Metadata'!B$26)</f>
        <v>degrees Celsius</v>
      </c>
      <c r="J3" s="14" t="s">
        <v>7</v>
      </c>
      <c r="K3" s="15" t="str">
        <f>IF(ISBLANK(J3)=TRUE," ",'2. Metadata'!B$38)</f>
        <v>degrees Celsius</v>
      </c>
      <c r="L3" s="11" t="s">
        <v>7</v>
      </c>
      <c r="M3" s="16" t="str">
        <f>IF(ISBLANK(L3)=TRUE," ",'2. Metadata'!B$50)</f>
        <v>microSiemens per centimetre</v>
      </c>
      <c r="N3" s="11">
        <v>7</v>
      </c>
      <c r="O3" s="16" t="str">
        <f>IF(ISBLANK(N3)=TRUE," ",'2. Metadata'!B$62)</f>
        <v>centimetres</v>
      </c>
      <c r="P3" s="11" t="s">
        <v>9</v>
      </c>
      <c r="Q3" s="16" t="str">
        <f>IF(ISBLANK(P3)=TRUE," ",'2. Metadata'!B$74)</f>
        <v>observation</v>
      </c>
      <c r="R3" s="3" t="s">
        <v>7</v>
      </c>
      <c r="S3" s="6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x14ac:dyDescent="0.2">
      <c r="A4" s="8">
        <v>42845.333333333336</v>
      </c>
      <c r="B4" s="9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49.381230000000002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-117.54724</v>
      </c>
      <c r="E4" s="11" t="s">
        <v>7</v>
      </c>
      <c r="F4" s="11">
        <v>2.5</v>
      </c>
      <c r="G4" s="12" t="str">
        <f>IF(ISBLANK(F4)=TRUE," ",'2. Metadata'!B$14)</f>
        <v>degrees Celsius</v>
      </c>
      <c r="H4" s="11" t="s">
        <v>7</v>
      </c>
      <c r="I4" s="13" t="str">
        <f>IF(ISBLANK(H4)=TRUE," ",'2. Metadata'!B$26)</f>
        <v>degrees Celsius</v>
      </c>
      <c r="J4" s="14" t="s">
        <v>7</v>
      </c>
      <c r="K4" s="15" t="str">
        <f>IF(ISBLANK(J4)=TRUE," ",'2. Metadata'!B$38)</f>
        <v>degrees Celsius</v>
      </c>
      <c r="L4" s="11" t="s">
        <v>7</v>
      </c>
      <c r="M4" s="16" t="str">
        <f>IF(ISBLANK(L4)=TRUE," ",'2. Metadata'!B$50)</f>
        <v>microSiemens per centimetre</v>
      </c>
      <c r="N4" s="11">
        <v>3</v>
      </c>
      <c r="O4" s="16" t="str">
        <f>IF(ISBLANK(N4)=TRUE," ",'2. Metadata'!B$62)</f>
        <v>centimetres</v>
      </c>
      <c r="P4" s="11" t="s">
        <v>10</v>
      </c>
      <c r="Q4" s="16" t="str">
        <f>IF(ISBLANK(P4)=TRUE," ",'2. Metadata'!B$74)</f>
        <v>observation</v>
      </c>
      <c r="R4" s="3" t="s">
        <v>7</v>
      </c>
      <c r="S4" s="6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x14ac:dyDescent="0.2">
      <c r="A5" s="8">
        <v>42846.34375</v>
      </c>
      <c r="B5" s="9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49.381230000000002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-117.54724</v>
      </c>
      <c r="E5" s="11" t="s">
        <v>7</v>
      </c>
      <c r="F5" s="11">
        <v>2.5</v>
      </c>
      <c r="G5" s="12" t="str">
        <f>IF(ISBLANK(F5)=TRUE," ",'2. Metadata'!B$14)</f>
        <v>degrees Celsius</v>
      </c>
      <c r="H5" s="11" t="s">
        <v>7</v>
      </c>
      <c r="I5" s="13" t="str">
        <f>IF(ISBLANK(H5)=TRUE," ",'2. Metadata'!B$26)</f>
        <v>degrees Celsius</v>
      </c>
      <c r="J5" s="14" t="s">
        <v>7</v>
      </c>
      <c r="K5" s="15" t="str">
        <f>IF(ISBLANK(J5)=TRUE," ",'2. Metadata'!B$38)</f>
        <v>degrees Celsius</v>
      </c>
      <c r="L5" s="11" t="s">
        <v>7</v>
      </c>
      <c r="M5" s="16" t="str">
        <f>IF(ISBLANK(L5)=TRUE," ",'2. Metadata'!B$50)</f>
        <v>microSiemens per centimetre</v>
      </c>
      <c r="N5" s="11">
        <v>1</v>
      </c>
      <c r="O5" s="16" t="str">
        <f>IF(ISBLANK(N5)=TRUE," ",'2. Metadata'!B$62)</f>
        <v>centimetres</v>
      </c>
      <c r="P5" s="11" t="s">
        <v>11</v>
      </c>
      <c r="Q5" s="16" t="str">
        <f>IF(ISBLANK(P5)=TRUE," ",'2. Metadata'!B$74)</f>
        <v>observation</v>
      </c>
      <c r="R5" s="3" t="s">
        <v>7</v>
      </c>
      <c r="S5" s="6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x14ac:dyDescent="0.2">
      <c r="A6" s="8">
        <v>42847.319444444445</v>
      </c>
      <c r="B6" s="9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49.381230000000002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-117.54724</v>
      </c>
      <c r="E6" s="11" t="s">
        <v>7</v>
      </c>
      <c r="F6" s="11">
        <v>2</v>
      </c>
      <c r="G6" s="12" t="str">
        <f>IF(ISBLANK(F6)=TRUE," ",'2. Metadata'!B$14)</f>
        <v>degrees Celsius</v>
      </c>
      <c r="H6" s="11" t="s">
        <v>7</v>
      </c>
      <c r="I6" s="13" t="str">
        <f>IF(ISBLANK(H6)=TRUE," ",'2. Metadata'!B$26)</f>
        <v>degrees Celsius</v>
      </c>
      <c r="J6" s="14" t="s">
        <v>7</v>
      </c>
      <c r="K6" s="15" t="str">
        <f>IF(ISBLANK(J6)=TRUE," ",'2. Metadata'!B$38)</f>
        <v>degrees Celsius</v>
      </c>
      <c r="L6" s="11" t="s">
        <v>7</v>
      </c>
      <c r="M6" s="16" t="str">
        <f>IF(ISBLANK(L6)=TRUE," ",'2. Metadata'!B$50)</f>
        <v>microSiemens per centimetre</v>
      </c>
      <c r="N6" s="11">
        <v>0</v>
      </c>
      <c r="O6" s="16" t="str">
        <f>IF(ISBLANK(N6)=TRUE," ",'2. Metadata'!B$62)</f>
        <v>centimetres</v>
      </c>
      <c r="P6" s="11" t="s">
        <v>12</v>
      </c>
      <c r="Q6" s="16" t="str">
        <f>IF(ISBLANK(P6)=TRUE," ",'2. Metadata'!B$74)</f>
        <v>observation</v>
      </c>
      <c r="R6" s="3" t="s">
        <v>7</v>
      </c>
      <c r="S6" s="6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">
      <c r="A7" s="8">
        <v>42848.319444444445</v>
      </c>
      <c r="B7" s="9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49.381230000000002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-117.54724</v>
      </c>
      <c r="E7" s="11" t="s">
        <v>7</v>
      </c>
      <c r="F7" s="11">
        <v>2.5</v>
      </c>
      <c r="G7" s="12" t="str">
        <f>IF(ISBLANK(F7)=TRUE," ",'2. Metadata'!B$14)</f>
        <v>degrees Celsius</v>
      </c>
      <c r="H7" s="11" t="s">
        <v>7</v>
      </c>
      <c r="I7" s="13" t="str">
        <f>IF(ISBLANK(H7)=TRUE," ",'2. Metadata'!B$26)</f>
        <v>degrees Celsius</v>
      </c>
      <c r="J7" s="14" t="s">
        <v>7</v>
      </c>
      <c r="K7" s="15" t="str">
        <f>IF(ISBLANK(J7)=TRUE," ",'2. Metadata'!B$38)</f>
        <v>degrees Celsius</v>
      </c>
      <c r="L7" s="11" t="s">
        <v>7</v>
      </c>
      <c r="M7" s="16" t="str">
        <f>IF(ISBLANK(L7)=TRUE," ",'2. Metadata'!B$50)</f>
        <v>microSiemens per centimetre</v>
      </c>
      <c r="N7" s="11">
        <v>0</v>
      </c>
      <c r="O7" s="16" t="str">
        <f>IF(ISBLANK(N7)=TRUE," ",'2. Metadata'!B$62)</f>
        <v>centimetres</v>
      </c>
      <c r="P7" s="11" t="s">
        <v>13</v>
      </c>
      <c r="Q7" s="16" t="str">
        <f>IF(ISBLANK(P7)=TRUE," ",'2. Metadata'!B$74)</f>
        <v>observation</v>
      </c>
      <c r="R7" s="3" t="s">
        <v>7</v>
      </c>
      <c r="S7" s="6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x14ac:dyDescent="0.2">
      <c r="A8" s="8">
        <v>42849.34375</v>
      </c>
      <c r="B8" s="9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49.381230000000002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-117.54724</v>
      </c>
      <c r="E8" s="11" t="s">
        <v>7</v>
      </c>
      <c r="F8" s="11">
        <v>2.5</v>
      </c>
      <c r="G8" s="12" t="str">
        <f>IF(ISBLANK(F8)=TRUE," ",'2. Metadata'!B$14)</f>
        <v>degrees Celsius</v>
      </c>
      <c r="H8" s="11" t="s">
        <v>7</v>
      </c>
      <c r="I8" s="13" t="str">
        <f>IF(ISBLANK(H8)=TRUE," ",'2. Metadata'!B$26)</f>
        <v>degrees Celsius</v>
      </c>
      <c r="J8" s="14" t="s">
        <v>7</v>
      </c>
      <c r="K8" s="15" t="str">
        <f>IF(ISBLANK(J8)=TRUE," ",'2. Metadata'!B$38)</f>
        <v>degrees Celsius</v>
      </c>
      <c r="L8" s="11" t="s">
        <v>7</v>
      </c>
      <c r="M8" s="16" t="str">
        <f>IF(ISBLANK(L8)=TRUE," ",'2. Metadata'!B$50)</f>
        <v>microSiemens per centimetre</v>
      </c>
      <c r="N8" s="11">
        <v>1</v>
      </c>
      <c r="O8" s="16" t="str">
        <f>IF(ISBLANK(N8)=TRUE," ",'2. Metadata'!B$62)</f>
        <v>centimetres</v>
      </c>
      <c r="P8" s="11" t="s">
        <v>14</v>
      </c>
      <c r="Q8" s="16" t="str">
        <f>IF(ISBLANK(P8)=TRUE," ",'2. Metadata'!B$74)</f>
        <v>observation</v>
      </c>
      <c r="R8" s="3" t="s">
        <v>7</v>
      </c>
      <c r="S8" s="6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x14ac:dyDescent="0.2">
      <c r="A9" s="8">
        <v>42850.323611111111</v>
      </c>
      <c r="B9" s="9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49.381230000000002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-117.54724</v>
      </c>
      <c r="E9" s="11" t="s">
        <v>7</v>
      </c>
      <c r="F9" s="11">
        <v>2.5</v>
      </c>
      <c r="G9" s="12" t="str">
        <f>IF(ISBLANK(F9)=TRUE," ",'2. Metadata'!B$14)</f>
        <v>degrees Celsius</v>
      </c>
      <c r="H9" s="11" t="s">
        <v>7</v>
      </c>
      <c r="I9" s="13" t="str">
        <f>IF(ISBLANK(H9)=TRUE," ",'2. Metadata'!B$26)</f>
        <v>degrees Celsius</v>
      </c>
      <c r="J9" s="14" t="s">
        <v>7</v>
      </c>
      <c r="K9" s="15" t="str">
        <f>IF(ISBLANK(J9)=TRUE," ",'2. Metadata'!B$38)</f>
        <v>degrees Celsius</v>
      </c>
      <c r="L9" s="11" t="s">
        <v>7</v>
      </c>
      <c r="M9" s="16" t="str">
        <f>IF(ISBLANK(L9)=TRUE," ",'2. Metadata'!B$50)</f>
        <v>microSiemens per centimetre</v>
      </c>
      <c r="N9" s="11">
        <v>6</v>
      </c>
      <c r="O9" s="16" t="str">
        <f>IF(ISBLANK(N9)=TRUE," ",'2. Metadata'!B$62)</f>
        <v>centimetres</v>
      </c>
      <c r="P9" s="11" t="s">
        <v>15</v>
      </c>
      <c r="Q9" s="16" t="str">
        <f>IF(ISBLANK(P9)=TRUE," ",'2. Metadata'!B$74)</f>
        <v>observation</v>
      </c>
      <c r="R9" s="3" t="s">
        <v>7</v>
      </c>
      <c r="S9" s="6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2">
      <c r="A10" s="8">
        <v>42851.302777777775</v>
      </c>
      <c r="B10" s="9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49.381230000000002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-117.54724</v>
      </c>
      <c r="E10" s="11" t="s">
        <v>7</v>
      </c>
      <c r="F10" s="11">
        <v>2.5</v>
      </c>
      <c r="G10" s="12" t="str">
        <f>IF(ISBLANK(F10)=TRUE," ",'2. Metadata'!B$14)</f>
        <v>degrees Celsius</v>
      </c>
      <c r="H10" s="11" t="s">
        <v>7</v>
      </c>
      <c r="I10" s="13" t="str">
        <f>IF(ISBLANK(H10)=TRUE," ",'2. Metadata'!B$26)</f>
        <v>degrees Celsius</v>
      </c>
      <c r="J10" s="14" t="s">
        <v>7</v>
      </c>
      <c r="K10" s="15" t="str">
        <f>IF(ISBLANK(J10)=TRUE," ",'2. Metadata'!B$38)</f>
        <v>degrees Celsius</v>
      </c>
      <c r="L10" s="11" t="s">
        <v>7</v>
      </c>
      <c r="M10" s="16" t="str">
        <f>IF(ISBLANK(L10)=TRUE," ",'2. Metadata'!B$50)</f>
        <v>microSiemens per centimetre</v>
      </c>
      <c r="N10" s="11">
        <v>6</v>
      </c>
      <c r="O10" s="16" t="str">
        <f>IF(ISBLANK(N10)=TRUE," ",'2. Metadata'!B$62)</f>
        <v>centimetres</v>
      </c>
      <c r="P10" s="11" t="s">
        <v>16</v>
      </c>
      <c r="Q10" s="16" t="str">
        <f>IF(ISBLANK(P10)=TRUE," ",'2. Metadata'!B$74)</f>
        <v>observation</v>
      </c>
      <c r="R10" s="3" t="s">
        <v>7</v>
      </c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">
      <c r="A11" s="8">
        <v>42852.34375</v>
      </c>
      <c r="B11" s="9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49.381230000000002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-117.54724</v>
      </c>
      <c r="E11" s="11" t="s">
        <v>7</v>
      </c>
      <c r="F11" s="11">
        <v>2.5</v>
      </c>
      <c r="G11" s="12" t="str">
        <f>IF(ISBLANK(F11)=TRUE," ",'2. Metadata'!B$14)</f>
        <v>degrees Celsius</v>
      </c>
      <c r="H11" s="11" t="s">
        <v>7</v>
      </c>
      <c r="I11" s="13" t="str">
        <f>IF(ISBLANK(H11)=TRUE," ",'2. Metadata'!B$26)</f>
        <v>degrees Celsius</v>
      </c>
      <c r="J11" s="14" t="s">
        <v>7</v>
      </c>
      <c r="K11" s="15" t="str">
        <f>IF(ISBLANK(J11)=TRUE," ",'2. Metadata'!B$38)</f>
        <v>degrees Celsius</v>
      </c>
      <c r="L11" s="11" t="s">
        <v>7</v>
      </c>
      <c r="M11" s="16" t="str">
        <f>IF(ISBLANK(L11)=TRUE," ",'2. Metadata'!B$50)</f>
        <v>microSiemens per centimetre</v>
      </c>
      <c r="N11" s="11" t="s">
        <v>17</v>
      </c>
      <c r="O11" s="16" t="str">
        <f>IF(ISBLANK(N11)=TRUE," ",'2. Metadata'!B$62)</f>
        <v>centimetres</v>
      </c>
      <c r="P11" s="11" t="s">
        <v>18</v>
      </c>
      <c r="Q11" s="16" t="str">
        <f>IF(ISBLANK(P11)=TRUE," ",'2. Metadata'!B$74)</f>
        <v>observation</v>
      </c>
      <c r="R11" s="3" t="s">
        <v>7</v>
      </c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">
      <c r="A12" s="8">
        <v>42853.338888888888</v>
      </c>
      <c r="B12" s="9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49.381230000000002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-117.54724</v>
      </c>
      <c r="E12" s="11" t="s">
        <v>7</v>
      </c>
      <c r="F12" s="11">
        <v>2.5</v>
      </c>
      <c r="G12" s="12" t="str">
        <f>IF(ISBLANK(F12)=TRUE," ",'2. Metadata'!B$14)</f>
        <v>degrees Celsius</v>
      </c>
      <c r="H12" s="11" t="s">
        <v>7</v>
      </c>
      <c r="I12" s="13" t="str">
        <f>IF(ISBLANK(H12)=TRUE," ",'2. Metadata'!B$26)</f>
        <v>degrees Celsius</v>
      </c>
      <c r="J12" s="14" t="s">
        <v>7</v>
      </c>
      <c r="K12" s="15" t="str">
        <f>IF(ISBLANK(J12)=TRUE," ",'2. Metadata'!B$38)</f>
        <v>degrees Celsius</v>
      </c>
      <c r="L12" s="11" t="s">
        <v>7</v>
      </c>
      <c r="M12" s="16" t="str">
        <f>IF(ISBLANK(L12)=TRUE," ",'2. Metadata'!B$50)</f>
        <v>microSiemens per centimetre</v>
      </c>
      <c r="N12" s="11" t="s">
        <v>17</v>
      </c>
      <c r="O12" s="16" t="str">
        <f>IF(ISBLANK(N12)=TRUE," ",'2. Metadata'!B$62)</f>
        <v>centimetres</v>
      </c>
      <c r="P12" s="11" t="s">
        <v>19</v>
      </c>
      <c r="Q12" s="16" t="str">
        <f>IF(ISBLANK(P12)=TRUE," ",'2. Metadata'!B$74)</f>
        <v>observation</v>
      </c>
      <c r="R12" s="3" t="s">
        <v>7</v>
      </c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2">
      <c r="A13" s="8">
        <v>42854.324305555558</v>
      </c>
      <c r="B13" s="9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49.381230000000002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-117.54724</v>
      </c>
      <c r="E13" s="11" t="s">
        <v>7</v>
      </c>
      <c r="F13" s="11">
        <v>2</v>
      </c>
      <c r="G13" s="12" t="str">
        <f>IF(ISBLANK(F13)=TRUE," ",'2. Metadata'!B$14)</f>
        <v>degrees Celsius</v>
      </c>
      <c r="H13" s="11" t="s">
        <v>7</v>
      </c>
      <c r="I13" s="13" t="str">
        <f>IF(ISBLANK(H13)=TRUE," ",'2. Metadata'!B$26)</f>
        <v>degrees Celsius</v>
      </c>
      <c r="J13" s="14" t="s">
        <v>7</v>
      </c>
      <c r="K13" s="15" t="str">
        <f>IF(ISBLANK(J13)=TRUE," ",'2. Metadata'!B$38)</f>
        <v>degrees Celsius</v>
      </c>
      <c r="L13" s="11" t="s">
        <v>7</v>
      </c>
      <c r="M13" s="16" t="str">
        <f>IF(ISBLANK(L13)=TRUE," ",'2. Metadata'!B$50)</f>
        <v>microSiemens per centimetre</v>
      </c>
      <c r="N13" s="11">
        <v>0</v>
      </c>
      <c r="O13" s="16" t="str">
        <f>IF(ISBLANK(N13)=TRUE," ",'2. Metadata'!B$62)</f>
        <v>centimetres</v>
      </c>
      <c r="P13" s="11" t="s">
        <v>20</v>
      </c>
      <c r="Q13" s="16" t="str">
        <f>IF(ISBLANK(P13)=TRUE," ",'2. Metadata'!B$74)</f>
        <v>observation</v>
      </c>
      <c r="R13" s="3" t="s">
        <v>7</v>
      </c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x14ac:dyDescent="0.2">
      <c r="A14" s="8">
        <v>42855.340277777781</v>
      </c>
      <c r="B14" s="9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49.381230000000002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-117.54724</v>
      </c>
      <c r="E14" s="11" t="s">
        <v>7</v>
      </c>
      <c r="F14" s="11">
        <v>2.5</v>
      </c>
      <c r="G14" s="12" t="str">
        <f>IF(ISBLANK(F14)=TRUE," ",'2. Metadata'!B$14)</f>
        <v>degrees Celsius</v>
      </c>
      <c r="H14" s="11" t="s">
        <v>7</v>
      </c>
      <c r="I14" s="13" t="str">
        <f>IF(ISBLANK(H14)=TRUE," ",'2. Metadata'!B$26)</f>
        <v>degrees Celsius</v>
      </c>
      <c r="J14" s="14" t="s">
        <v>7</v>
      </c>
      <c r="K14" s="15" t="str">
        <f>IF(ISBLANK(J14)=TRUE," ",'2. Metadata'!B$38)</f>
        <v>degrees Celsius</v>
      </c>
      <c r="L14" s="11" t="s">
        <v>7</v>
      </c>
      <c r="M14" s="16" t="str">
        <f>IF(ISBLANK(L14)=TRUE," ",'2. Metadata'!B$50)</f>
        <v>microSiemens per centimetre</v>
      </c>
      <c r="N14" s="11" t="s">
        <v>17</v>
      </c>
      <c r="O14" s="16" t="str">
        <f>IF(ISBLANK(N14)=TRUE," ",'2. Metadata'!B$62)</f>
        <v>centimetres</v>
      </c>
      <c r="P14" s="11" t="s">
        <v>21</v>
      </c>
      <c r="Q14" s="16" t="str">
        <f>IF(ISBLANK(P14)=TRUE," ",'2. Metadata'!B$74)</f>
        <v>observation</v>
      </c>
      <c r="R14" s="3" t="s">
        <v>7</v>
      </c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">
      <c r="A15" s="8">
        <v>42856.299305555556</v>
      </c>
      <c r="B15" s="9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49.381230000000002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-117.54724</v>
      </c>
      <c r="E15" s="11" t="s">
        <v>7</v>
      </c>
      <c r="F15" s="11">
        <v>2</v>
      </c>
      <c r="G15" s="12" t="str">
        <f>IF(ISBLANK(F15)=TRUE," ",'2. Metadata'!B$14)</f>
        <v>degrees Celsius</v>
      </c>
      <c r="H15" s="11" t="s">
        <v>7</v>
      </c>
      <c r="I15" s="13" t="str">
        <f>IF(ISBLANK(H15)=TRUE," ",'2. Metadata'!B$26)</f>
        <v>degrees Celsius</v>
      </c>
      <c r="J15" s="14" t="s">
        <v>7</v>
      </c>
      <c r="K15" s="15" t="str">
        <f>IF(ISBLANK(J15)=TRUE," ",'2. Metadata'!B$38)</f>
        <v>degrees Celsius</v>
      </c>
      <c r="L15" s="11" t="s">
        <v>7</v>
      </c>
      <c r="M15" s="16" t="str">
        <f>IF(ISBLANK(L15)=TRUE," ",'2. Metadata'!B$50)</f>
        <v>microSiemens per centimetre</v>
      </c>
      <c r="N15" s="11" t="s">
        <v>17</v>
      </c>
      <c r="O15" s="16" t="str">
        <f>IF(ISBLANK(N15)=TRUE," ",'2. Metadata'!B$62)</f>
        <v>centimetres</v>
      </c>
      <c r="P15" s="11" t="s">
        <v>22</v>
      </c>
      <c r="Q15" s="16" t="str">
        <f>IF(ISBLANK(P15)=TRUE," ",'2. Metadata'!B$74)</f>
        <v>observation</v>
      </c>
      <c r="R15" s="3" t="s">
        <v>7</v>
      </c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">
      <c r="A16" s="22">
        <v>42856.299305555556</v>
      </c>
      <c r="B16" s="9" t="s">
        <v>53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49.379800000000003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-117.54704</v>
      </c>
      <c r="E16" s="11" t="s">
        <v>7</v>
      </c>
      <c r="F16" s="11" t="s">
        <v>7</v>
      </c>
      <c r="G16" s="12" t="str">
        <f>IF(ISBLANK(F16)=TRUE," ",'2. Metadata'!B$14)</f>
        <v>degrees Celsius</v>
      </c>
      <c r="H16" s="11">
        <v>3</v>
      </c>
      <c r="I16" s="17" t="str">
        <f>IF(ISBLANK(H16)=TRUE," ",'2. Metadata'!B$26)</f>
        <v>degrees Celsius</v>
      </c>
      <c r="J16" s="18">
        <v>13</v>
      </c>
      <c r="K16" s="17" t="str">
        <f>IF(ISBLANK(J16)=TRUE," ",'2. Metadata'!B$38)</f>
        <v>degrees Celsius</v>
      </c>
      <c r="L16" s="11" t="s">
        <v>7</v>
      </c>
      <c r="M16" s="16" t="str">
        <f>IF(ISBLANK(L16)=TRUE," ",'2. Metadata'!B$50)</f>
        <v>microSiemens per centimetre</v>
      </c>
      <c r="N16" s="11" t="s">
        <v>7</v>
      </c>
      <c r="O16" s="16" t="str">
        <f>IF(ISBLANK(N16)=TRUE," ",'2. Metadata'!B$62)</f>
        <v>centimetres</v>
      </c>
      <c r="P16" s="11" t="s">
        <v>7</v>
      </c>
      <c r="Q16" s="16" t="str">
        <f>IF(ISBLANK(P16)=TRUE," ",'2. Metadata'!B$74)</f>
        <v>observation</v>
      </c>
      <c r="R16" s="3" t="s">
        <v>7</v>
      </c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2">
      <c r="A17" s="19">
        <v>42857.3125</v>
      </c>
      <c r="B17" s="20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49.381230000000002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-117.54724</v>
      </c>
      <c r="E17" s="11" t="s">
        <v>7</v>
      </c>
      <c r="F17" s="11">
        <v>2.5</v>
      </c>
      <c r="G17" s="12" t="str">
        <f>IF(ISBLANK(F17)=TRUE," ",'2. Metadata'!B$14)</f>
        <v>degrees Celsius</v>
      </c>
      <c r="H17" s="11" t="s">
        <v>7</v>
      </c>
      <c r="I17" s="17" t="str">
        <f>IF(ISBLANK(H17)=TRUE," ",'2. Metadata'!B$26)</f>
        <v>degrees Celsius</v>
      </c>
      <c r="J17" s="20" t="s">
        <v>7</v>
      </c>
      <c r="K17" s="17" t="str">
        <f>IF(ISBLANK(J17)=TRUE," ",'2. Metadata'!B$38)</f>
        <v>degrees Celsius</v>
      </c>
      <c r="L17" s="11" t="s">
        <v>7</v>
      </c>
      <c r="M17" s="16" t="str">
        <f>IF(ISBLANK(L17)=TRUE," ",'2. Metadata'!B$50)</f>
        <v>microSiemens per centimetre</v>
      </c>
      <c r="N17" s="11" t="s">
        <v>17</v>
      </c>
      <c r="O17" s="16" t="str">
        <f>IF(ISBLANK(N17)=TRUE," ",'2. Metadata'!B$62)</f>
        <v>centimetres</v>
      </c>
      <c r="P17" s="11" t="s">
        <v>21</v>
      </c>
      <c r="Q17" s="16" t="str">
        <f>IF(ISBLANK(P17)=TRUE," ",'2. Metadata'!B$74)</f>
        <v>observation</v>
      </c>
      <c r="R17" s="3" t="s">
        <v>7</v>
      </c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">
      <c r="A18" s="22">
        <v>42857.3125</v>
      </c>
      <c r="B18" s="11" t="s">
        <v>53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49.379800000000003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-117.54704</v>
      </c>
      <c r="E18" s="11" t="s">
        <v>7</v>
      </c>
      <c r="F18" s="11" t="s">
        <v>7</v>
      </c>
      <c r="G18" s="12" t="str">
        <f>IF(ISBLANK(F18)=TRUE," ",'2. Metadata'!B$14)</f>
        <v>degrees Celsius</v>
      </c>
      <c r="H18" s="11">
        <v>4</v>
      </c>
      <c r="I18" s="17" t="str">
        <f>IF(ISBLANK(H18)=TRUE," ",'2. Metadata'!B$26)</f>
        <v>degrees Celsius</v>
      </c>
      <c r="J18" s="11">
        <v>12</v>
      </c>
      <c r="K18" s="17" t="str">
        <f>IF(ISBLANK(J18)=TRUE," ",'2. Metadata'!B$38)</f>
        <v>degrees Celsius</v>
      </c>
      <c r="L18" s="11" t="s">
        <v>7</v>
      </c>
      <c r="M18" s="16" t="str">
        <f>IF(ISBLANK(L18)=TRUE," ",'2. Metadata'!B$50)</f>
        <v>microSiemens per centimetre</v>
      </c>
      <c r="N18" s="11" t="s">
        <v>7</v>
      </c>
      <c r="O18" s="16" t="str">
        <f>IF(ISBLANK(N18)=TRUE," ",'2. Metadata'!B$62)</f>
        <v>centimetres</v>
      </c>
      <c r="P18" s="11" t="s">
        <v>7</v>
      </c>
      <c r="Q18" s="16" t="str">
        <f>IF(ISBLANK(P18)=TRUE," ",'2. Metadata'!B$74)</f>
        <v>observation</v>
      </c>
      <c r="R18" s="3" t="s">
        <v>7</v>
      </c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">
      <c r="A19" s="8">
        <v>42858.355555555558</v>
      </c>
      <c r="B19" s="11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49.381230000000002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-117.54724</v>
      </c>
      <c r="E19" s="11" t="s">
        <v>7</v>
      </c>
      <c r="F19" s="20">
        <v>3</v>
      </c>
      <c r="G19" s="12" t="str">
        <f>IF(ISBLANK(F19)=TRUE," ",'2. Metadata'!B$14)</f>
        <v>degrees Celsius</v>
      </c>
      <c r="H19" s="11" t="s">
        <v>7</v>
      </c>
      <c r="I19" s="17" t="str">
        <f>IF(ISBLANK(H19)=TRUE," ",'2. Metadata'!B$26)</f>
        <v>degrees Celsius</v>
      </c>
      <c r="J19" s="11" t="s">
        <v>7</v>
      </c>
      <c r="K19" s="17" t="str">
        <f>IF(ISBLANK(J19)=TRUE," ",'2. Metadata'!B$38)</f>
        <v>degrees Celsius</v>
      </c>
      <c r="L19" s="11" t="s">
        <v>7</v>
      </c>
      <c r="M19" s="16" t="str">
        <f>IF(ISBLANK(L19)=TRUE," ",'2. Metadata'!B$50)</f>
        <v>microSiemens per centimetre</v>
      </c>
      <c r="N19" s="11" t="s">
        <v>17</v>
      </c>
      <c r="O19" s="16" t="str">
        <f>IF(ISBLANK(N19)=TRUE," ",'2. Metadata'!B$62)</f>
        <v>centimetres</v>
      </c>
      <c r="P19" s="11" t="s">
        <v>22</v>
      </c>
      <c r="Q19" s="16" t="str">
        <f>IF(ISBLANK(P19)=TRUE," ",'2. Metadata'!B$74)</f>
        <v>observation</v>
      </c>
      <c r="R19" s="3" t="s">
        <v>7</v>
      </c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">
      <c r="A20" s="22">
        <v>42858.355555555558</v>
      </c>
      <c r="B20" s="11" t="s">
        <v>53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49.379800000000003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-117.54704</v>
      </c>
      <c r="E20" s="11" t="s">
        <v>7</v>
      </c>
      <c r="F20" s="11" t="s">
        <v>7</v>
      </c>
      <c r="G20" s="12" t="str">
        <f>IF(ISBLANK(F20)=TRUE," ",'2. Metadata'!B$14)</f>
        <v>degrees Celsius</v>
      </c>
      <c r="H20" s="11">
        <v>4.5</v>
      </c>
      <c r="I20" s="17" t="str">
        <f>IF(ISBLANK(H20)=TRUE," ",'2. Metadata'!B$26)</f>
        <v>degrees Celsius</v>
      </c>
      <c r="J20" s="11" t="s">
        <v>7</v>
      </c>
      <c r="K20" s="17" t="str">
        <f>IF(ISBLANK(J20)=TRUE," ",'2. Metadata'!B$38)</f>
        <v>degrees Celsius</v>
      </c>
      <c r="L20" s="11" t="s">
        <v>7</v>
      </c>
      <c r="M20" s="16" t="str">
        <f>IF(ISBLANK(L20)=TRUE," ",'2. Metadata'!B$50)</f>
        <v>microSiemens per centimetre</v>
      </c>
      <c r="N20" s="11" t="s">
        <v>7</v>
      </c>
      <c r="O20" s="16" t="str">
        <f>IF(ISBLANK(N20)=TRUE," ",'2. Metadata'!B$62)</f>
        <v>centimetres</v>
      </c>
      <c r="P20" s="11" t="s">
        <v>7</v>
      </c>
      <c r="Q20" s="16" t="str">
        <f>IF(ISBLANK(P20)=TRUE," ",'2. Metadata'!B$74)</f>
        <v>observation</v>
      </c>
      <c r="R20" s="3" t="s">
        <v>7</v>
      </c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">
      <c r="A21" s="8">
        <v>42859.322916666664</v>
      </c>
      <c r="B21" s="11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49.381230000000002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-117.54724</v>
      </c>
      <c r="E21" s="11" t="s">
        <v>7</v>
      </c>
      <c r="F21" s="11">
        <v>3</v>
      </c>
      <c r="G21" s="12" t="str">
        <f>IF(ISBLANK(F21)=TRUE," ",'2. Metadata'!B$14)</f>
        <v>degrees Celsius</v>
      </c>
      <c r="H21" s="11" t="s">
        <v>7</v>
      </c>
      <c r="I21" s="17" t="str">
        <f>IF(ISBLANK(H21)=TRUE," ",'2. Metadata'!B$26)</f>
        <v>degrees Celsius</v>
      </c>
      <c r="J21" s="11" t="s">
        <v>7</v>
      </c>
      <c r="K21" s="17" t="str">
        <f>IF(ISBLANK(J21)=TRUE," ",'2. Metadata'!B$38)</f>
        <v>degrees Celsius</v>
      </c>
      <c r="L21" s="11" t="s">
        <v>7</v>
      </c>
      <c r="M21" s="16" t="str">
        <f>IF(ISBLANK(L21)=TRUE," ",'2. Metadata'!B$50)</f>
        <v>microSiemens per centimetre</v>
      </c>
      <c r="N21" s="11">
        <v>0</v>
      </c>
      <c r="O21" s="16" t="str">
        <f>IF(ISBLANK(N21)=TRUE," ",'2. Metadata'!B$62)</f>
        <v>centimetres</v>
      </c>
      <c r="P21" s="11" t="s">
        <v>23</v>
      </c>
      <c r="Q21" s="16" t="str">
        <f>IF(ISBLANK(P21)=TRUE," ",'2. Metadata'!B$74)</f>
        <v>observation</v>
      </c>
      <c r="R21" s="3" t="s">
        <v>7</v>
      </c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x14ac:dyDescent="0.2">
      <c r="A22" s="22">
        <v>42859.322916666664</v>
      </c>
      <c r="B22" s="11" t="s">
        <v>53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49.379800000000003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-117.54704</v>
      </c>
      <c r="E22" s="11" t="s">
        <v>7</v>
      </c>
      <c r="F22" s="11" t="s">
        <v>7</v>
      </c>
      <c r="G22" s="12" t="str">
        <f>IF(ISBLANK(F22)=TRUE," ",'2. Metadata'!B$14)</f>
        <v>degrees Celsius</v>
      </c>
      <c r="H22" s="11">
        <v>2.5</v>
      </c>
      <c r="I22" s="17" t="str">
        <f>IF(ISBLANK(H22)=TRUE," ",'2. Metadata'!B$26)</f>
        <v>degrees Celsius</v>
      </c>
      <c r="J22" s="11" t="s">
        <v>7</v>
      </c>
      <c r="K22" s="17" t="str">
        <f>IF(ISBLANK(J22)=TRUE," ",'2. Metadata'!B$38)</f>
        <v>degrees Celsius</v>
      </c>
      <c r="L22" s="11" t="s">
        <v>7</v>
      </c>
      <c r="M22" s="16" t="str">
        <f>IF(ISBLANK(L22)=TRUE," ",'2. Metadata'!B$50)</f>
        <v>microSiemens per centimetre</v>
      </c>
      <c r="N22" s="11" t="s">
        <v>7</v>
      </c>
      <c r="O22" s="16" t="str">
        <f>IF(ISBLANK(N22)=TRUE," ",'2. Metadata'!B$62)</f>
        <v>centimetres</v>
      </c>
      <c r="P22" s="11" t="s">
        <v>7</v>
      </c>
      <c r="Q22" s="16" t="str">
        <f>IF(ISBLANK(P22)=TRUE," ",'2. Metadata'!B$74)</f>
        <v>observation</v>
      </c>
      <c r="R22" s="3" t="s">
        <v>7</v>
      </c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x14ac:dyDescent="0.2">
      <c r="A23" s="8">
        <v>42860.363194444442</v>
      </c>
      <c r="B23" s="11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49.381230000000002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-117.54724</v>
      </c>
      <c r="E23" s="11" t="s">
        <v>7</v>
      </c>
      <c r="F23" s="11">
        <v>3.5</v>
      </c>
      <c r="G23" s="12" t="str">
        <f>IF(ISBLANK(F23)=TRUE," ",'2. Metadata'!B$14)</f>
        <v>degrees Celsius</v>
      </c>
      <c r="H23" s="11" t="s">
        <v>7</v>
      </c>
      <c r="I23" s="17" t="str">
        <f>IF(ISBLANK(H23)=TRUE," ",'2. Metadata'!B$26)</f>
        <v>degrees Celsius</v>
      </c>
      <c r="J23" s="11" t="s">
        <v>7</v>
      </c>
      <c r="K23" s="17" t="str">
        <f>IF(ISBLANK(J23)=TRUE," ",'2. Metadata'!B$38)</f>
        <v>degrees Celsius</v>
      </c>
      <c r="L23" s="11" t="s">
        <v>7</v>
      </c>
      <c r="M23" s="16" t="str">
        <f>IF(ISBLANK(L23)=TRUE," ",'2. Metadata'!B$50)</f>
        <v>microSiemens per centimetre</v>
      </c>
      <c r="N23" s="11">
        <v>6</v>
      </c>
      <c r="O23" s="16" t="str">
        <f>IF(ISBLANK(N23)=TRUE," ",'2. Metadata'!B$62)</f>
        <v>centimetres</v>
      </c>
      <c r="P23" s="11" t="s">
        <v>13</v>
      </c>
      <c r="Q23" s="16" t="str">
        <f>IF(ISBLANK(P23)=TRUE," ",'2. Metadata'!B$74)</f>
        <v>observation</v>
      </c>
      <c r="R23" s="3" t="s">
        <v>7</v>
      </c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x14ac:dyDescent="0.2">
      <c r="A24" s="22">
        <v>42860.363194444442</v>
      </c>
      <c r="B24" s="11" t="s">
        <v>53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49.379800000000003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-117.54704</v>
      </c>
      <c r="E24" s="11" t="s">
        <v>7</v>
      </c>
      <c r="F24" s="11" t="s">
        <v>7</v>
      </c>
      <c r="G24" s="12" t="str">
        <f>IF(ISBLANK(F24)=TRUE," ",'2. Metadata'!B$14)</f>
        <v>degrees Celsius</v>
      </c>
      <c r="H24" s="11" t="s">
        <v>7</v>
      </c>
      <c r="I24" s="17" t="str">
        <f>IF(ISBLANK(H24)=TRUE," ",'2. Metadata'!B$26)</f>
        <v>degrees Celsius</v>
      </c>
      <c r="J24" s="11" t="s">
        <v>7</v>
      </c>
      <c r="K24" s="17" t="str">
        <f>IF(ISBLANK(J24)=TRUE," ",'2. Metadata'!B$38)</f>
        <v>degrees Celsius</v>
      </c>
      <c r="L24" s="11" t="s">
        <v>7</v>
      </c>
      <c r="M24" s="16" t="str">
        <f>IF(ISBLANK(L24)=TRUE," ",'2. Metadata'!B$50)</f>
        <v>microSiemens per centimetre</v>
      </c>
      <c r="N24" s="11" t="s">
        <v>7</v>
      </c>
      <c r="O24" s="16" t="str">
        <f>IF(ISBLANK(N24)=TRUE," ",'2. Metadata'!B$62)</f>
        <v>centimetres</v>
      </c>
      <c r="P24" s="11" t="s">
        <v>7</v>
      </c>
      <c r="Q24" s="16" t="str">
        <f>IF(ISBLANK(P24)=TRUE," ",'2. Metadata'!B$74)</f>
        <v>observation</v>
      </c>
      <c r="R24" s="3" t="s">
        <v>7</v>
      </c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x14ac:dyDescent="0.2">
      <c r="A25" s="8">
        <v>42861.322916666664</v>
      </c>
      <c r="B25" s="11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49.381230000000002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-117.54724</v>
      </c>
      <c r="E25" s="11" t="s">
        <v>7</v>
      </c>
      <c r="F25" s="11">
        <v>2.5</v>
      </c>
      <c r="G25" s="12" t="str">
        <f>IF(ISBLANK(F25)=TRUE," ",'2. Metadata'!B$14)</f>
        <v>degrees Celsius</v>
      </c>
      <c r="H25" s="11" t="s">
        <v>7</v>
      </c>
      <c r="I25" s="17" t="str">
        <f>IF(ISBLANK(H25)=TRUE," ",'2. Metadata'!B$26)</f>
        <v>degrees Celsius</v>
      </c>
      <c r="J25" s="11" t="s">
        <v>7</v>
      </c>
      <c r="K25" s="17" t="str">
        <f>IF(ISBLANK(J25)=TRUE," ",'2. Metadata'!B$38)</f>
        <v>degrees Celsius</v>
      </c>
      <c r="L25" s="11" t="s">
        <v>7</v>
      </c>
      <c r="M25" s="16" t="str">
        <f>IF(ISBLANK(L25)=TRUE," ",'2. Metadata'!B$50)</f>
        <v>microSiemens per centimetre</v>
      </c>
      <c r="N25" s="11">
        <v>28</v>
      </c>
      <c r="O25" s="16" t="str">
        <f>IF(ISBLANK(N25)=TRUE," ",'2. Metadata'!B$62)</f>
        <v>centimetres</v>
      </c>
      <c r="P25" s="11" t="s">
        <v>24</v>
      </c>
      <c r="Q25" s="16" t="str">
        <f>IF(ISBLANK(P25)=TRUE," ",'2. Metadata'!B$74)</f>
        <v>observation</v>
      </c>
      <c r="R25" s="3" t="s">
        <v>7</v>
      </c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x14ac:dyDescent="0.2">
      <c r="A26" s="21">
        <v>42861.322916666664</v>
      </c>
      <c r="B26" s="11" t="s">
        <v>53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49.379800000000003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-117.54704</v>
      </c>
      <c r="E26" s="11" t="s">
        <v>7</v>
      </c>
      <c r="F26" s="11" t="s">
        <v>7</v>
      </c>
      <c r="G26" s="12" t="str">
        <f>IF(ISBLANK(F26)=TRUE," ",'2. Metadata'!B$14)</f>
        <v>degrees Celsius</v>
      </c>
      <c r="H26" s="11" t="s">
        <v>7</v>
      </c>
      <c r="I26" s="17" t="str">
        <f>IF(ISBLANK(H26)=TRUE," ",'2. Metadata'!B$26)</f>
        <v>degrees Celsius</v>
      </c>
      <c r="J26" s="11" t="s">
        <v>7</v>
      </c>
      <c r="K26" s="17" t="str">
        <f>IF(ISBLANK(J26)=TRUE," ",'2. Metadata'!B$38)</f>
        <v>degrees Celsius</v>
      </c>
      <c r="L26" s="11" t="s">
        <v>7</v>
      </c>
      <c r="M26" s="16" t="str">
        <f>IF(ISBLANK(L26)=TRUE," ",'2. Metadata'!B$50)</f>
        <v>microSiemens per centimetre</v>
      </c>
      <c r="N26" s="11" t="s">
        <v>7</v>
      </c>
      <c r="O26" s="16" t="str">
        <f>IF(ISBLANK(N26)=TRUE," ",'2. Metadata'!B$62)</f>
        <v>centimetres</v>
      </c>
      <c r="P26" s="11" t="s">
        <v>7</v>
      </c>
      <c r="Q26" s="16" t="str">
        <f>IF(ISBLANK(P26)=TRUE," ",'2. Metadata'!B$74)</f>
        <v>observation</v>
      </c>
      <c r="R26" s="3" t="s">
        <v>7</v>
      </c>
      <c r="S26" s="6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x14ac:dyDescent="0.2">
      <c r="A27" s="8">
        <v>42862.340277777781</v>
      </c>
      <c r="B27" s="11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49.381230000000002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-117.54724</v>
      </c>
      <c r="E27" s="11" t="s">
        <v>7</v>
      </c>
      <c r="F27" s="11">
        <v>2</v>
      </c>
      <c r="G27" s="12" t="str">
        <f>IF(ISBLANK(F27)=TRUE," ",'2. Metadata'!B$14)</f>
        <v>degrees Celsius</v>
      </c>
      <c r="H27" s="11" t="s">
        <v>7</v>
      </c>
      <c r="I27" s="17" t="str">
        <f>IF(ISBLANK(H27)=TRUE," ",'2. Metadata'!B$26)</f>
        <v>degrees Celsius</v>
      </c>
      <c r="J27" s="11" t="s">
        <v>7</v>
      </c>
      <c r="K27" s="17" t="str">
        <f>IF(ISBLANK(J27)=TRUE," ",'2. Metadata'!B$38)</f>
        <v>degrees Celsius</v>
      </c>
      <c r="L27" s="11" t="s">
        <v>7</v>
      </c>
      <c r="M27" s="16" t="str">
        <f>IF(ISBLANK(L27)=TRUE," ",'2. Metadata'!B$50)</f>
        <v>microSiemens per centimetre</v>
      </c>
      <c r="N27" s="11">
        <v>2</v>
      </c>
      <c r="O27" s="16" t="str">
        <f>IF(ISBLANK(N27)=TRUE," ",'2. Metadata'!B$62)</f>
        <v>centimetres</v>
      </c>
      <c r="P27" s="11" t="s">
        <v>25</v>
      </c>
      <c r="Q27" s="16" t="str">
        <f>IF(ISBLANK(P27)=TRUE," ",'2. Metadata'!B$74)</f>
        <v>observation</v>
      </c>
      <c r="R27" s="3" t="s">
        <v>7</v>
      </c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x14ac:dyDescent="0.2">
      <c r="A28" s="21">
        <v>42862.340277777781</v>
      </c>
      <c r="B28" s="11" t="s">
        <v>53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49.379800000000003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-117.54704</v>
      </c>
      <c r="E28" s="11" t="s">
        <v>7</v>
      </c>
      <c r="F28" s="11" t="s">
        <v>7</v>
      </c>
      <c r="G28" s="12" t="str">
        <f>IF(ISBLANK(F28)=TRUE," ",'2. Metadata'!B$14)</f>
        <v>degrees Celsius</v>
      </c>
      <c r="H28" s="11" t="s">
        <v>7</v>
      </c>
      <c r="I28" s="17" t="str">
        <f>IF(ISBLANK(H28)=TRUE," ",'2. Metadata'!B$26)</f>
        <v>degrees Celsius</v>
      </c>
      <c r="J28" s="11" t="s">
        <v>7</v>
      </c>
      <c r="K28" s="17" t="str">
        <f>IF(ISBLANK(J28)=TRUE," ",'2. Metadata'!B$38)</f>
        <v>degrees Celsius</v>
      </c>
      <c r="L28" s="11" t="s">
        <v>7</v>
      </c>
      <c r="M28" s="16" t="str">
        <f>IF(ISBLANK(L28)=TRUE," ",'2. Metadata'!B$50)</f>
        <v>microSiemens per centimetre</v>
      </c>
      <c r="N28" s="11" t="s">
        <v>7</v>
      </c>
      <c r="O28" s="16" t="str">
        <f>IF(ISBLANK(N28)=TRUE," ",'2. Metadata'!B$62)</f>
        <v>centimetres</v>
      </c>
      <c r="P28" s="11" t="s">
        <v>7</v>
      </c>
      <c r="Q28" s="16" t="str">
        <f>IF(ISBLANK(P28)=TRUE," ",'2. Metadata'!B$74)</f>
        <v>observation</v>
      </c>
      <c r="R28" s="3" t="s">
        <v>7</v>
      </c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x14ac:dyDescent="0.2">
      <c r="A29" s="8">
        <v>42863</v>
      </c>
      <c r="B29" s="11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49.381230000000002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-117.54724</v>
      </c>
      <c r="E29" s="11" t="s">
        <v>7</v>
      </c>
      <c r="F29" s="11">
        <v>2</v>
      </c>
      <c r="G29" s="12" t="str">
        <f>IF(ISBLANK(F29)=TRUE," ",'2. Metadata'!B$14)</f>
        <v>degrees Celsius</v>
      </c>
      <c r="H29" s="11" t="s">
        <v>7</v>
      </c>
      <c r="I29" s="17" t="str">
        <f>IF(ISBLANK(H29)=TRUE," ",'2. Metadata'!B$26)</f>
        <v>degrees Celsius</v>
      </c>
      <c r="J29" s="11" t="s">
        <v>7</v>
      </c>
      <c r="K29" s="17" t="str">
        <f>IF(ISBLANK(J29)=TRUE," ",'2. Metadata'!B$38)</f>
        <v>degrees Celsius</v>
      </c>
      <c r="L29" s="11" t="s">
        <v>7</v>
      </c>
      <c r="M29" s="16" t="str">
        <f>IF(ISBLANK(L29)=TRUE," ",'2. Metadata'!B$50)</f>
        <v>microSiemens per centimetre</v>
      </c>
      <c r="N29" s="11">
        <v>0</v>
      </c>
      <c r="O29" s="16" t="str">
        <f>IF(ISBLANK(N29)=TRUE," ",'2. Metadata'!B$62)</f>
        <v>centimetres</v>
      </c>
      <c r="P29" s="11" t="s">
        <v>12</v>
      </c>
      <c r="Q29" s="16" t="str">
        <f>IF(ISBLANK(P29)=TRUE," ",'2. Metadata'!B$74)</f>
        <v>observation</v>
      </c>
      <c r="R29" s="3" t="s">
        <v>7</v>
      </c>
      <c r="S29" s="6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x14ac:dyDescent="0.2">
      <c r="A30" s="21">
        <v>42863</v>
      </c>
      <c r="B30" s="11" t="s">
        <v>53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49.379800000000003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-117.54704</v>
      </c>
      <c r="E30" s="11" t="s">
        <v>7</v>
      </c>
      <c r="F30" s="11" t="s">
        <v>7</v>
      </c>
      <c r="G30" s="12" t="str">
        <f>IF(ISBLANK(F30)=TRUE," ",'2. Metadata'!B$14)</f>
        <v>degrees Celsius</v>
      </c>
      <c r="H30" s="11" t="s">
        <v>7</v>
      </c>
      <c r="I30" s="17" t="str">
        <f>IF(ISBLANK(H30)=TRUE," ",'2. Metadata'!B$26)</f>
        <v>degrees Celsius</v>
      </c>
      <c r="J30" s="11" t="s">
        <v>7</v>
      </c>
      <c r="K30" s="17" t="str">
        <f>IF(ISBLANK(J30)=TRUE," ",'2. Metadata'!B$38)</f>
        <v>degrees Celsius</v>
      </c>
      <c r="L30" s="11" t="s">
        <v>7</v>
      </c>
      <c r="M30" s="16" t="str">
        <f>IF(ISBLANK(L30)=TRUE," ",'2. Metadata'!B$50)</f>
        <v>microSiemens per centimetre</v>
      </c>
      <c r="N30" s="11" t="s">
        <v>7</v>
      </c>
      <c r="O30" s="16" t="str">
        <f>IF(ISBLANK(N30)=TRUE," ",'2. Metadata'!B$62)</f>
        <v>centimetres</v>
      </c>
      <c r="P30" s="11" t="s">
        <v>7</v>
      </c>
      <c r="Q30" s="16" t="str">
        <f>IF(ISBLANK(P30)=TRUE," ",'2. Metadata'!B$74)</f>
        <v>observation</v>
      </c>
      <c r="R30" s="3" t="s">
        <v>7</v>
      </c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x14ac:dyDescent="0.2">
      <c r="A31" s="8">
        <v>42864.335416666669</v>
      </c>
      <c r="B31" s="11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49.381230000000002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-117.54724</v>
      </c>
      <c r="E31" s="11" t="s">
        <v>7</v>
      </c>
      <c r="F31" s="11">
        <v>2.5</v>
      </c>
      <c r="G31" s="12" t="str">
        <f>IF(ISBLANK(F31)=TRUE," ",'2. Metadata'!B$14)</f>
        <v>degrees Celsius</v>
      </c>
      <c r="H31" s="11" t="s">
        <v>7</v>
      </c>
      <c r="I31" s="17" t="str">
        <f>IF(ISBLANK(H31)=TRUE," ",'2. Metadata'!B$26)</f>
        <v>degrees Celsius</v>
      </c>
      <c r="J31" s="11" t="s">
        <v>7</v>
      </c>
      <c r="K31" s="17" t="str">
        <f>IF(ISBLANK(J31)=TRUE," ",'2. Metadata'!B$38)</f>
        <v>degrees Celsius</v>
      </c>
      <c r="L31" s="11" t="s">
        <v>7</v>
      </c>
      <c r="M31" s="16" t="str">
        <f>IF(ISBLANK(L31)=TRUE," ",'2. Metadata'!B$50)</f>
        <v>microSiemens per centimetre</v>
      </c>
      <c r="N31" s="11">
        <v>0</v>
      </c>
      <c r="O31" s="16" t="str">
        <f>IF(ISBLANK(N31)=TRUE," ",'2. Metadata'!B$62)</f>
        <v>centimetres</v>
      </c>
      <c r="P31" s="11" t="s">
        <v>12</v>
      </c>
      <c r="Q31" s="16" t="str">
        <f>IF(ISBLANK(P31)=TRUE," ",'2. Metadata'!B$74)</f>
        <v>observation</v>
      </c>
      <c r="R31" s="3" t="s">
        <v>7</v>
      </c>
      <c r="S31" s="6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x14ac:dyDescent="0.2">
      <c r="A32" s="21">
        <v>42864.335416666669</v>
      </c>
      <c r="B32" s="11" t="s">
        <v>53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49.379800000000003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-117.54704</v>
      </c>
      <c r="E32" s="11" t="s">
        <v>7</v>
      </c>
      <c r="F32" s="11" t="s">
        <v>7</v>
      </c>
      <c r="G32" s="12" t="str">
        <f>IF(ISBLANK(F32)=TRUE," ",'2. Metadata'!B$14)</f>
        <v>degrees Celsius</v>
      </c>
      <c r="H32" s="11" t="s">
        <v>7</v>
      </c>
      <c r="I32" s="17" t="str">
        <f>IF(ISBLANK(H32)=TRUE," ",'2. Metadata'!B$26)</f>
        <v>degrees Celsius</v>
      </c>
      <c r="J32" s="11" t="s">
        <v>7</v>
      </c>
      <c r="K32" s="17" t="str">
        <f>IF(ISBLANK(J32)=TRUE," ",'2. Metadata'!B$38)</f>
        <v>degrees Celsius</v>
      </c>
      <c r="L32" s="11" t="s">
        <v>7</v>
      </c>
      <c r="M32" s="16" t="str">
        <f>IF(ISBLANK(L32)=TRUE," ",'2. Metadata'!B$50)</f>
        <v>microSiemens per centimetre</v>
      </c>
      <c r="N32" s="11" t="s">
        <v>7</v>
      </c>
      <c r="O32" s="16" t="str">
        <f>IF(ISBLANK(N32)=TRUE," ",'2. Metadata'!B$62)</f>
        <v>centimetres</v>
      </c>
      <c r="P32" s="11" t="s">
        <v>7</v>
      </c>
      <c r="Q32" s="16" t="str">
        <f>IF(ISBLANK(P32)=TRUE," ",'2. Metadata'!B$74)</f>
        <v>observation</v>
      </c>
      <c r="R32" s="3" t="s">
        <v>7</v>
      </c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x14ac:dyDescent="0.2">
      <c r="A33" s="8">
        <v>42865.317361111112</v>
      </c>
      <c r="B33" s="11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49.381230000000002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-117.54724</v>
      </c>
      <c r="E33" s="11" t="s">
        <v>7</v>
      </c>
      <c r="F33" s="11">
        <v>2.5</v>
      </c>
      <c r="G33" s="12" t="str">
        <f>IF(ISBLANK(F33)=TRUE," ",'2. Metadata'!B$14)</f>
        <v>degrees Celsius</v>
      </c>
      <c r="H33" s="11" t="s">
        <v>7</v>
      </c>
      <c r="I33" s="17" t="str">
        <f>IF(ISBLANK(H33)=TRUE," ",'2. Metadata'!B$26)</f>
        <v>degrees Celsius</v>
      </c>
      <c r="J33" s="11" t="s">
        <v>7</v>
      </c>
      <c r="K33" s="17" t="str">
        <f>IF(ISBLANK(J33)=TRUE," ",'2. Metadata'!B$38)</f>
        <v>degrees Celsius</v>
      </c>
      <c r="L33" s="11" t="s">
        <v>7</v>
      </c>
      <c r="M33" s="16" t="str">
        <f>IF(ISBLANK(L33)=TRUE," ",'2. Metadata'!B$50)</f>
        <v>microSiemens per centimetre</v>
      </c>
      <c r="N33" s="11">
        <v>0</v>
      </c>
      <c r="O33" s="16" t="str">
        <f>IF(ISBLANK(N33)=TRUE," ",'2. Metadata'!B$62)</f>
        <v>centimetres</v>
      </c>
      <c r="P33" s="11" t="s">
        <v>21</v>
      </c>
      <c r="Q33" s="16" t="str">
        <f>IF(ISBLANK(P33)=TRUE," ",'2. Metadata'!B$74)</f>
        <v>observation</v>
      </c>
      <c r="R33" s="3" t="s">
        <v>7</v>
      </c>
      <c r="S33" s="6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x14ac:dyDescent="0.2">
      <c r="A34" s="21">
        <v>42865.317361111112</v>
      </c>
      <c r="B34" s="11" t="s">
        <v>53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49.379800000000003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-117.54704</v>
      </c>
      <c r="E34" s="11" t="s">
        <v>7</v>
      </c>
      <c r="F34" s="11" t="s">
        <v>7</v>
      </c>
      <c r="G34" s="12" t="str">
        <f>IF(ISBLANK(F34)=TRUE," ",'2. Metadata'!B$14)</f>
        <v>degrees Celsius</v>
      </c>
      <c r="H34" s="11">
        <v>6.8</v>
      </c>
      <c r="I34" s="17" t="str">
        <f>IF(ISBLANK(H34)=TRUE," ",'2. Metadata'!B$26)</f>
        <v>degrees Celsius</v>
      </c>
      <c r="J34" s="11" t="s">
        <v>7</v>
      </c>
      <c r="K34" s="17" t="str">
        <f>IF(ISBLANK(J34)=TRUE," ",'2. Metadata'!B$38)</f>
        <v>degrees Celsius</v>
      </c>
      <c r="L34" s="11" t="s">
        <v>7</v>
      </c>
      <c r="M34" s="16" t="str">
        <f>IF(ISBLANK(L34)=TRUE," ",'2. Metadata'!B$50)</f>
        <v>microSiemens per centimetre</v>
      </c>
      <c r="N34" s="11" t="s">
        <v>7</v>
      </c>
      <c r="O34" s="16" t="str">
        <f>IF(ISBLANK(N34)=TRUE," ",'2. Metadata'!B$62)</f>
        <v>centimetres</v>
      </c>
      <c r="P34" s="11" t="s">
        <v>7</v>
      </c>
      <c r="Q34" s="16" t="str">
        <f>IF(ISBLANK(P34)=TRUE," ",'2. Metadata'!B$74)</f>
        <v>observation</v>
      </c>
      <c r="R34" s="3" t="s">
        <v>7</v>
      </c>
      <c r="S34" s="6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x14ac:dyDescent="0.2">
      <c r="A35" s="21">
        <v>42866</v>
      </c>
      <c r="B35" s="11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49.381230000000002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-117.54724</v>
      </c>
      <c r="E35" s="11" t="s">
        <v>7</v>
      </c>
      <c r="F35" s="11">
        <v>3</v>
      </c>
      <c r="G35" s="12" t="str">
        <f>IF(ISBLANK(F35)=TRUE," ",'2. Metadata'!B$14)</f>
        <v>degrees Celsius</v>
      </c>
      <c r="H35" s="11" t="s">
        <v>7</v>
      </c>
      <c r="I35" s="17" t="str">
        <f>IF(ISBLANK(H35)=TRUE," ",'2. Metadata'!B$26)</f>
        <v>degrees Celsius</v>
      </c>
      <c r="J35" s="11" t="s">
        <v>7</v>
      </c>
      <c r="K35" s="17" t="str">
        <f>IF(ISBLANK(J35)=TRUE," ",'2. Metadata'!B$38)</f>
        <v>degrees Celsius</v>
      </c>
      <c r="L35" s="11" t="s">
        <v>7</v>
      </c>
      <c r="M35" s="16" t="str">
        <f>IF(ISBLANK(L35)=TRUE," ",'2. Metadata'!B$50)</f>
        <v>microSiemens per centimetre</v>
      </c>
      <c r="N35" s="11" t="s">
        <v>17</v>
      </c>
      <c r="O35" s="16" t="str">
        <f>IF(ISBLANK(N35)=TRUE," ",'2. Metadata'!B$62)</f>
        <v>centimetres</v>
      </c>
      <c r="P35" s="11" t="s">
        <v>13</v>
      </c>
      <c r="Q35" s="16" t="str">
        <f>IF(ISBLANK(P35)=TRUE," ",'2. Metadata'!B$74)</f>
        <v>observation</v>
      </c>
      <c r="R35" s="3" t="s">
        <v>7</v>
      </c>
      <c r="S35" s="6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x14ac:dyDescent="0.2">
      <c r="A36" s="21">
        <v>42866</v>
      </c>
      <c r="B36" s="11" t="s">
        <v>53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49.379800000000003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-117.54704</v>
      </c>
      <c r="E36" s="11" t="s">
        <v>7</v>
      </c>
      <c r="F36" s="11" t="s">
        <v>7</v>
      </c>
      <c r="G36" s="12" t="str">
        <f>IF(ISBLANK(F36)=TRUE," ",'2. Metadata'!B$14)</f>
        <v>degrees Celsius</v>
      </c>
      <c r="H36" s="11">
        <v>7.8</v>
      </c>
      <c r="I36" s="17" t="str">
        <f>IF(ISBLANK(H36)=TRUE," ",'2. Metadata'!B$26)</f>
        <v>degrees Celsius</v>
      </c>
      <c r="J36" s="11">
        <v>20.9</v>
      </c>
      <c r="K36" s="17" t="str">
        <f>IF(ISBLANK(J36)=TRUE," ",'2. Metadata'!B$38)</f>
        <v>degrees Celsius</v>
      </c>
      <c r="L36" s="11" t="s">
        <v>7</v>
      </c>
      <c r="M36" s="16" t="str">
        <f>IF(ISBLANK(L36)=TRUE," ",'2. Metadata'!B$50)</f>
        <v>microSiemens per centimetre</v>
      </c>
      <c r="N36" s="11" t="s">
        <v>7</v>
      </c>
      <c r="O36" s="16" t="str">
        <f>IF(ISBLANK(N36)=TRUE," ",'2. Metadata'!B$62)</f>
        <v>centimetres</v>
      </c>
      <c r="P36" s="11" t="s">
        <v>7</v>
      </c>
      <c r="Q36" s="16" t="str">
        <f>IF(ISBLANK(P36)=TRUE," ",'2. Metadata'!B$74)</f>
        <v>observation</v>
      </c>
      <c r="R36" s="3" t="s">
        <v>7</v>
      </c>
      <c r="S36" s="6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x14ac:dyDescent="0.2">
      <c r="A37" s="21">
        <v>42867.427083333336</v>
      </c>
      <c r="B37" s="11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49.381230000000002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-117.54724</v>
      </c>
      <c r="E37" s="11" t="s">
        <v>7</v>
      </c>
      <c r="F37" s="11">
        <v>2.5</v>
      </c>
      <c r="G37" s="12" t="str">
        <f>IF(ISBLANK(F37)=TRUE," ",'2. Metadata'!B$14)</f>
        <v>degrees Celsius</v>
      </c>
      <c r="H37" s="11" t="s">
        <v>7</v>
      </c>
      <c r="I37" s="17" t="str">
        <f>IF(ISBLANK(H37)=TRUE," ",'2. Metadata'!B$26)</f>
        <v>degrees Celsius</v>
      </c>
      <c r="J37" s="11" t="s">
        <v>7</v>
      </c>
      <c r="K37" s="17" t="str">
        <f>IF(ISBLANK(J37)=TRUE," ",'2. Metadata'!B$38)</f>
        <v>degrees Celsius</v>
      </c>
      <c r="L37" s="11" t="s">
        <v>7</v>
      </c>
      <c r="M37" s="16" t="str">
        <f>IF(ISBLANK(L37)=TRUE," ",'2. Metadata'!B$50)</f>
        <v>microSiemens per centimetre</v>
      </c>
      <c r="N37" s="11">
        <v>12</v>
      </c>
      <c r="O37" s="16" t="str">
        <f>IF(ISBLANK(N37)=TRUE," ",'2. Metadata'!B$62)</f>
        <v>centimetres</v>
      </c>
      <c r="P37" s="11" t="s">
        <v>26</v>
      </c>
      <c r="Q37" s="16" t="str">
        <f>IF(ISBLANK(P37)=TRUE," ",'2. Metadata'!B$74)</f>
        <v>observation</v>
      </c>
      <c r="R37" s="3" t="s">
        <v>7</v>
      </c>
      <c r="S37" s="6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x14ac:dyDescent="0.2">
      <c r="A38" s="21">
        <v>42867.427083333336</v>
      </c>
      <c r="B38" s="11" t="s">
        <v>53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49.379800000000003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-117.54704</v>
      </c>
      <c r="E38" s="11" t="s">
        <v>7</v>
      </c>
      <c r="F38" s="11" t="s">
        <v>7</v>
      </c>
      <c r="G38" s="12" t="str">
        <f>IF(ISBLANK(F38)=TRUE," ",'2. Metadata'!B$14)</f>
        <v>degrees Celsius</v>
      </c>
      <c r="H38" s="11">
        <v>8.4</v>
      </c>
      <c r="I38" s="17" t="str">
        <f>IF(ISBLANK(H38)=TRUE," ",'2. Metadata'!B$26)</f>
        <v>degrees Celsius</v>
      </c>
      <c r="J38" s="11">
        <v>14.5</v>
      </c>
      <c r="K38" s="17" t="str">
        <f>IF(ISBLANK(J38)=TRUE," ",'2. Metadata'!B$38)</f>
        <v>degrees Celsius</v>
      </c>
      <c r="L38" s="11" t="s">
        <v>7</v>
      </c>
      <c r="M38" s="16" t="str">
        <f>IF(ISBLANK(L38)=TRUE," ",'2. Metadata'!B$50)</f>
        <v>microSiemens per centimetre</v>
      </c>
      <c r="N38" s="11" t="s">
        <v>7</v>
      </c>
      <c r="O38" s="16" t="str">
        <f>IF(ISBLANK(N38)=TRUE," ",'2. Metadata'!B$62)</f>
        <v>centimetres</v>
      </c>
      <c r="P38" s="11" t="s">
        <v>7</v>
      </c>
      <c r="Q38" s="16" t="str">
        <f>IF(ISBLANK(P38)=TRUE," ",'2. Metadata'!B$74)</f>
        <v>observation</v>
      </c>
      <c r="R38" s="3" t="s">
        <v>7</v>
      </c>
      <c r="S38" s="6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2">
      <c r="A39" s="21">
        <v>42868</v>
      </c>
      <c r="B39" s="11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49.381230000000002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-117.54724</v>
      </c>
      <c r="E39" s="11" t="s">
        <v>7</v>
      </c>
      <c r="F39" s="11">
        <v>2.5</v>
      </c>
      <c r="G39" s="12" t="str">
        <f>IF(ISBLANK(F39)=TRUE," ",'2. Metadata'!B$14)</f>
        <v>degrees Celsius</v>
      </c>
      <c r="H39" s="11" t="s">
        <v>7</v>
      </c>
      <c r="I39" s="17" t="str">
        <f>IF(ISBLANK(H39)=TRUE," ",'2. Metadata'!B$26)</f>
        <v>degrees Celsius</v>
      </c>
      <c r="J39" s="11" t="s">
        <v>7</v>
      </c>
      <c r="K39" s="17" t="str">
        <f>IF(ISBLANK(J39)=TRUE," ",'2. Metadata'!B$38)</f>
        <v>degrees Celsius</v>
      </c>
      <c r="L39" s="11" t="s">
        <v>7</v>
      </c>
      <c r="M39" s="16" t="str">
        <f>IF(ISBLANK(L39)=TRUE," ",'2. Metadata'!B$50)</f>
        <v>microSiemens per centimetre</v>
      </c>
      <c r="N39" s="11">
        <v>7</v>
      </c>
      <c r="O39" s="16" t="str">
        <f>IF(ISBLANK(N39)=TRUE," ",'2. Metadata'!B$62)</f>
        <v>centimetres</v>
      </c>
      <c r="P39" s="11" t="s">
        <v>26</v>
      </c>
      <c r="Q39" s="16" t="str">
        <f>IF(ISBLANK(P39)=TRUE," ",'2. Metadata'!B$74)</f>
        <v>observation</v>
      </c>
      <c r="R39" s="3" t="s">
        <v>7</v>
      </c>
      <c r="S39" s="6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">
      <c r="A40" s="21">
        <v>42868</v>
      </c>
      <c r="B40" s="11" t="s">
        <v>53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49.379800000000003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-117.54704</v>
      </c>
      <c r="E40" s="11" t="s">
        <v>7</v>
      </c>
      <c r="F40" s="11" t="s">
        <v>7</v>
      </c>
      <c r="G40" s="12" t="str">
        <f>IF(ISBLANK(F40)=TRUE," ",'2. Metadata'!B$14)</f>
        <v>degrees Celsius</v>
      </c>
      <c r="H40" s="11" t="s">
        <v>7</v>
      </c>
      <c r="I40" s="17" t="str">
        <f>IF(ISBLANK(H40)=TRUE," ",'2. Metadata'!B$26)</f>
        <v>degrees Celsius</v>
      </c>
      <c r="J40" s="11" t="s">
        <v>7</v>
      </c>
      <c r="K40" s="17" t="str">
        <f>IF(ISBLANK(J40)=TRUE," ",'2. Metadata'!B$38)</f>
        <v>degrees Celsius</v>
      </c>
      <c r="L40" s="11" t="s">
        <v>7</v>
      </c>
      <c r="M40" s="16" t="str">
        <f>IF(ISBLANK(L40)=TRUE," ",'2. Metadata'!B$50)</f>
        <v>microSiemens per centimetre</v>
      </c>
      <c r="N40" s="11" t="s">
        <v>7</v>
      </c>
      <c r="O40" s="16" t="str">
        <f>IF(ISBLANK(N40)=TRUE," ",'2. Metadata'!B$62)</f>
        <v>centimetres</v>
      </c>
      <c r="P40" s="11" t="s">
        <v>7</v>
      </c>
      <c r="Q40" s="16" t="str">
        <f>IF(ISBLANK(P40)=TRUE," ",'2. Metadata'!B$74)</f>
        <v>observation</v>
      </c>
      <c r="R40" s="3" t="s">
        <v>7</v>
      </c>
      <c r="S40" s="6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2">
      <c r="A41" s="21">
        <v>42869.32916666667</v>
      </c>
      <c r="B41" s="11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49.381230000000002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-117.54724</v>
      </c>
      <c r="E41" s="11" t="s">
        <v>7</v>
      </c>
      <c r="F41" s="11">
        <v>2.5</v>
      </c>
      <c r="G41" s="12" t="str">
        <f>IF(ISBLANK(F41)=TRUE," ",'2. Metadata'!B$14)</f>
        <v>degrees Celsius</v>
      </c>
      <c r="H41" s="11" t="s">
        <v>7</v>
      </c>
      <c r="I41" s="17" t="str">
        <f>IF(ISBLANK(H41)=TRUE," ",'2. Metadata'!B$26)</f>
        <v>degrees Celsius</v>
      </c>
      <c r="J41" s="11" t="s">
        <v>7</v>
      </c>
      <c r="K41" s="17" t="str">
        <f>IF(ISBLANK(J41)=TRUE," ",'2. Metadata'!B$38)</f>
        <v>degrees Celsius</v>
      </c>
      <c r="L41" s="11" t="s">
        <v>7</v>
      </c>
      <c r="M41" s="16" t="str">
        <f>IF(ISBLANK(L41)=TRUE," ",'2. Metadata'!B$50)</f>
        <v>microSiemens per centimetre</v>
      </c>
      <c r="N41" s="11">
        <v>6</v>
      </c>
      <c r="O41" s="16" t="str">
        <f>IF(ISBLANK(N41)=TRUE," ",'2. Metadata'!B$62)</f>
        <v>centimetres</v>
      </c>
      <c r="P41" s="11" t="s">
        <v>7</v>
      </c>
      <c r="Q41" s="16" t="str">
        <f>IF(ISBLANK(P41)=TRUE," ",'2. Metadata'!B$74)</f>
        <v>observation</v>
      </c>
      <c r="R41" s="3" t="s">
        <v>7</v>
      </c>
      <c r="S41" s="6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">
      <c r="A42" s="21">
        <v>42869.32916666667</v>
      </c>
      <c r="B42" s="11" t="s">
        <v>53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49.379800000000003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-117.54704</v>
      </c>
      <c r="E42" s="11" t="s">
        <v>7</v>
      </c>
      <c r="F42" s="11" t="s">
        <v>7</v>
      </c>
      <c r="G42" s="12" t="str">
        <f>IF(ISBLANK(F42)=TRUE," ",'2. Metadata'!B$14)</f>
        <v>degrees Celsius</v>
      </c>
      <c r="H42" s="11">
        <v>4.0999999999999996</v>
      </c>
      <c r="I42" s="17" t="str">
        <f>IF(ISBLANK(H42)=TRUE," ",'2. Metadata'!B$26)</f>
        <v>degrees Celsius</v>
      </c>
      <c r="J42" s="11">
        <v>12.3</v>
      </c>
      <c r="K42" s="17" t="str">
        <f>IF(ISBLANK(J42)=TRUE," ",'2. Metadata'!B$38)</f>
        <v>degrees Celsius</v>
      </c>
      <c r="L42" s="11" t="s">
        <v>7</v>
      </c>
      <c r="M42" s="16" t="str">
        <f>IF(ISBLANK(L42)=TRUE," ",'2. Metadata'!B$50)</f>
        <v>microSiemens per centimetre</v>
      </c>
      <c r="N42" s="11" t="s">
        <v>7</v>
      </c>
      <c r="O42" s="16" t="str">
        <f>IF(ISBLANK(N42)=TRUE," ",'2. Metadata'!B$62)</f>
        <v>centimetres</v>
      </c>
      <c r="P42" s="11" t="s">
        <v>7</v>
      </c>
      <c r="Q42" s="16" t="str">
        <f>IF(ISBLANK(P42)=TRUE," ",'2. Metadata'!B$74)</f>
        <v>observation</v>
      </c>
      <c r="R42" s="3" t="s">
        <v>7</v>
      </c>
      <c r="S42" s="6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2">
      <c r="A43" s="21">
        <v>42870.31527777778</v>
      </c>
      <c r="B43" s="11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49.381230000000002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-117.54724</v>
      </c>
      <c r="E43" s="11" t="s">
        <v>7</v>
      </c>
      <c r="F43" s="11">
        <v>2</v>
      </c>
      <c r="G43" s="12" t="str">
        <f>IF(ISBLANK(F43)=TRUE," ",'2. Metadata'!B$14)</f>
        <v>degrees Celsius</v>
      </c>
      <c r="H43" s="11" t="s">
        <v>7</v>
      </c>
      <c r="I43" s="17" t="str">
        <f>IF(ISBLANK(H43)=TRUE," ",'2. Metadata'!B$26)</f>
        <v>degrees Celsius</v>
      </c>
      <c r="J43" s="11" t="s">
        <v>7</v>
      </c>
      <c r="K43" s="17" t="str">
        <f>IF(ISBLANK(J43)=TRUE," ",'2. Metadata'!B$38)</f>
        <v>degrees Celsius</v>
      </c>
      <c r="L43" s="11" t="s">
        <v>7</v>
      </c>
      <c r="M43" s="16" t="str">
        <f>IF(ISBLANK(L43)=TRUE," ",'2. Metadata'!B$50)</f>
        <v>microSiemens per centimetre</v>
      </c>
      <c r="N43" s="11" t="s">
        <v>17</v>
      </c>
      <c r="O43" s="16" t="str">
        <f>IF(ISBLANK(N43)=TRUE," ",'2. Metadata'!B$62)</f>
        <v>centimetres</v>
      </c>
      <c r="P43" s="11" t="s">
        <v>21</v>
      </c>
      <c r="Q43" s="16" t="str">
        <f>IF(ISBLANK(P43)=TRUE," ",'2. Metadata'!B$74)</f>
        <v>observation</v>
      </c>
      <c r="R43" s="3" t="s">
        <v>7</v>
      </c>
      <c r="S43" s="6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2">
      <c r="A44" s="21">
        <v>42870.31527777778</v>
      </c>
      <c r="B44" s="11" t="s">
        <v>53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49.379800000000003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-117.54704</v>
      </c>
      <c r="E44" s="11" t="s">
        <v>7</v>
      </c>
      <c r="F44" s="11" t="s">
        <v>7</v>
      </c>
      <c r="G44" s="12" t="str">
        <f>IF(ISBLANK(F44)=TRUE," ",'2. Metadata'!B$14)</f>
        <v>degrees Celsius</v>
      </c>
      <c r="H44" s="11">
        <v>2.2999999999999998</v>
      </c>
      <c r="I44" s="17" t="str">
        <f>IF(ISBLANK(H44)=TRUE," ",'2. Metadata'!B$26)</f>
        <v>degrees Celsius</v>
      </c>
      <c r="J44" s="11">
        <v>10</v>
      </c>
      <c r="K44" s="17" t="str">
        <f>IF(ISBLANK(J44)=TRUE," ",'2. Metadata'!B$38)</f>
        <v>degrees Celsius</v>
      </c>
      <c r="L44" s="11" t="s">
        <v>7</v>
      </c>
      <c r="M44" s="16" t="str">
        <f>IF(ISBLANK(L44)=TRUE," ",'2. Metadata'!B$50)</f>
        <v>microSiemens per centimetre</v>
      </c>
      <c r="N44" s="11" t="s">
        <v>7</v>
      </c>
      <c r="O44" s="16" t="str">
        <f>IF(ISBLANK(N44)=TRUE," ",'2. Metadata'!B$62)</f>
        <v>centimetres</v>
      </c>
      <c r="P44" s="11" t="s">
        <v>7</v>
      </c>
      <c r="Q44" s="16" t="str">
        <f>IF(ISBLANK(P44)=TRUE," ",'2. Metadata'!B$74)</f>
        <v>observation</v>
      </c>
      <c r="R44" s="3" t="s">
        <v>7</v>
      </c>
      <c r="S44" s="6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">
      <c r="A45" s="21">
        <v>42871.329861111109</v>
      </c>
      <c r="B45" s="11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49.381230000000002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-117.54724</v>
      </c>
      <c r="E45" s="11" t="s">
        <v>7</v>
      </c>
      <c r="F45" s="11">
        <v>2.5</v>
      </c>
      <c r="G45" s="12" t="str">
        <f>IF(ISBLANK(F45)=TRUE," ",'2. Metadata'!B$14)</f>
        <v>degrees Celsius</v>
      </c>
      <c r="H45" s="11" t="s">
        <v>7</v>
      </c>
      <c r="I45" s="17" t="str">
        <f>IF(ISBLANK(H45)=TRUE," ",'2. Metadata'!B$26)</f>
        <v>degrees Celsius</v>
      </c>
      <c r="J45" s="11" t="s">
        <v>7</v>
      </c>
      <c r="K45" s="17" t="str">
        <f>IF(ISBLANK(J45)=TRUE," ",'2. Metadata'!B$38)</f>
        <v>degrees Celsius</v>
      </c>
      <c r="L45" s="11" t="s">
        <v>7</v>
      </c>
      <c r="M45" s="16" t="str">
        <f>IF(ISBLANK(L45)=TRUE," ",'2. Metadata'!B$50)</f>
        <v>microSiemens per centimetre</v>
      </c>
      <c r="N45" s="11">
        <v>6</v>
      </c>
      <c r="O45" s="16" t="str">
        <f>IF(ISBLANK(N45)=TRUE," ",'2. Metadata'!B$62)</f>
        <v>centimetres</v>
      </c>
      <c r="P45" s="11" t="s">
        <v>21</v>
      </c>
      <c r="Q45" s="16" t="str">
        <f>IF(ISBLANK(P45)=TRUE," ",'2. Metadata'!B$74)</f>
        <v>observation</v>
      </c>
      <c r="R45" s="3" t="s">
        <v>7</v>
      </c>
      <c r="S45" s="6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">
      <c r="A46" s="21">
        <v>42871.329861111109</v>
      </c>
      <c r="B46" s="11" t="s">
        <v>53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49.379800000000003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-117.54704</v>
      </c>
      <c r="E46" s="11" t="s">
        <v>7</v>
      </c>
      <c r="F46" s="11" t="s">
        <v>7</v>
      </c>
      <c r="G46" s="12" t="str">
        <f>IF(ISBLANK(F46)=TRUE," ",'2. Metadata'!B$14)</f>
        <v>degrees Celsius</v>
      </c>
      <c r="H46" s="11">
        <v>3.9</v>
      </c>
      <c r="I46" s="17" t="str">
        <f>IF(ISBLANK(H46)=TRUE," ",'2. Metadata'!B$26)</f>
        <v>degrees Celsius</v>
      </c>
      <c r="J46" s="11">
        <v>12.6</v>
      </c>
      <c r="K46" s="17" t="str">
        <f>IF(ISBLANK(J46)=TRUE," ",'2. Metadata'!B$38)</f>
        <v>degrees Celsius</v>
      </c>
      <c r="L46" s="11" t="s">
        <v>7</v>
      </c>
      <c r="M46" s="16" t="str">
        <f>IF(ISBLANK(L46)=TRUE," ",'2. Metadata'!B$50)</f>
        <v>microSiemens per centimetre</v>
      </c>
      <c r="N46" s="11" t="s">
        <v>7</v>
      </c>
      <c r="O46" s="16" t="str">
        <f>IF(ISBLANK(N46)=TRUE," ",'2. Metadata'!B$62)</f>
        <v>centimetres</v>
      </c>
      <c r="P46" s="11" t="s">
        <v>7</v>
      </c>
      <c r="Q46" s="16" t="str">
        <f>IF(ISBLANK(P46)=TRUE," ",'2. Metadata'!B$74)</f>
        <v>observation</v>
      </c>
      <c r="R46" s="3" t="s">
        <v>7</v>
      </c>
      <c r="S46" s="6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2">
      <c r="A47" s="21">
        <v>42872.340277777781</v>
      </c>
      <c r="B47" s="11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49.381230000000002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-117.54724</v>
      </c>
      <c r="E47" s="11" t="s">
        <v>7</v>
      </c>
      <c r="F47" s="11">
        <v>2.5</v>
      </c>
      <c r="G47" s="12" t="str">
        <f>IF(ISBLANK(F47)=TRUE," ",'2. Metadata'!B$14)</f>
        <v>degrees Celsius</v>
      </c>
      <c r="H47" s="11" t="s">
        <v>7</v>
      </c>
      <c r="I47" s="17" t="str">
        <f>IF(ISBLANK(H47)=TRUE," ",'2. Metadata'!B$26)</f>
        <v>degrees Celsius</v>
      </c>
      <c r="J47" s="11" t="s">
        <v>7</v>
      </c>
      <c r="K47" s="17" t="str">
        <f>IF(ISBLANK(J47)=TRUE," ",'2. Metadata'!B$38)</f>
        <v>degrees Celsius</v>
      </c>
      <c r="L47" s="11" t="s">
        <v>7</v>
      </c>
      <c r="M47" s="16" t="str">
        <f>IF(ISBLANK(L47)=TRUE," ",'2. Metadata'!B$50)</f>
        <v>microSiemens per centimetre</v>
      </c>
      <c r="N47" s="11">
        <v>6</v>
      </c>
      <c r="O47" s="16" t="str">
        <f>IF(ISBLANK(N47)=TRUE," ",'2. Metadata'!B$62)</f>
        <v>centimetres</v>
      </c>
      <c r="P47" s="11" t="s">
        <v>23</v>
      </c>
      <c r="Q47" s="16" t="str">
        <f>IF(ISBLANK(P47)=TRUE," ",'2. Metadata'!B$74)</f>
        <v>observation</v>
      </c>
      <c r="R47" s="3" t="s">
        <v>7</v>
      </c>
      <c r="S47" s="6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">
      <c r="A48" s="21">
        <v>42872.340277777781</v>
      </c>
      <c r="B48" s="11" t="s">
        <v>53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49.379800000000003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-117.54704</v>
      </c>
      <c r="E48" s="11" t="s">
        <v>7</v>
      </c>
      <c r="F48" s="11" t="s">
        <v>7</v>
      </c>
      <c r="G48" s="12" t="str">
        <f>IF(ISBLANK(F48)=TRUE," ",'2. Metadata'!B$14)</f>
        <v>degrees Celsius</v>
      </c>
      <c r="H48" s="11">
        <v>5.8</v>
      </c>
      <c r="I48" s="17" t="str">
        <f>IF(ISBLANK(H48)=TRUE," ",'2. Metadata'!B$26)</f>
        <v>degrees Celsius</v>
      </c>
      <c r="J48" s="11">
        <v>9.5</v>
      </c>
      <c r="K48" s="17" t="str">
        <f>IF(ISBLANK(J48)=TRUE," ",'2. Metadata'!B$38)</f>
        <v>degrees Celsius</v>
      </c>
      <c r="L48" s="11" t="s">
        <v>7</v>
      </c>
      <c r="M48" s="16" t="str">
        <f>IF(ISBLANK(L48)=TRUE," ",'2. Metadata'!B$50)</f>
        <v>microSiemens per centimetre</v>
      </c>
      <c r="N48" s="11" t="s">
        <v>7</v>
      </c>
      <c r="O48" s="16" t="str">
        <f>IF(ISBLANK(N48)=TRUE," ",'2. Metadata'!B$62)</f>
        <v>centimetres</v>
      </c>
      <c r="P48" s="11" t="s">
        <v>7</v>
      </c>
      <c r="Q48" s="16" t="str">
        <f>IF(ISBLANK(P48)=TRUE," ",'2. Metadata'!B$74)</f>
        <v>observation</v>
      </c>
      <c r="R48" s="3" t="s">
        <v>7</v>
      </c>
      <c r="S48" s="6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x14ac:dyDescent="0.2">
      <c r="A49" s="21">
        <v>42873.378472222219</v>
      </c>
      <c r="B49" s="11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49.381230000000002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-117.54724</v>
      </c>
      <c r="E49" s="11" t="s">
        <v>7</v>
      </c>
      <c r="F49" s="11">
        <v>3.5</v>
      </c>
      <c r="G49" s="12" t="str">
        <f>IF(ISBLANK(F49)=TRUE," ",'2. Metadata'!B$14)</f>
        <v>degrees Celsius</v>
      </c>
      <c r="H49" s="11" t="s">
        <v>7</v>
      </c>
      <c r="I49" s="17" t="str">
        <f>IF(ISBLANK(H49)=TRUE," ",'2. Metadata'!B$26)</f>
        <v>degrees Celsius</v>
      </c>
      <c r="J49" s="11" t="s">
        <v>7</v>
      </c>
      <c r="K49" s="17" t="str">
        <f>IF(ISBLANK(J49)=TRUE," ",'2. Metadata'!B$38)</f>
        <v>degrees Celsius</v>
      </c>
      <c r="L49" s="11" t="s">
        <v>7</v>
      </c>
      <c r="M49" s="16" t="str">
        <f>IF(ISBLANK(L49)=TRUE," ",'2. Metadata'!B$50)</f>
        <v>microSiemens per centimetre</v>
      </c>
      <c r="N49" s="11">
        <v>0</v>
      </c>
      <c r="O49" s="16" t="str">
        <f>IF(ISBLANK(N49)=TRUE," ",'2. Metadata'!B$62)</f>
        <v>centimetres</v>
      </c>
      <c r="P49" s="11" t="s">
        <v>21</v>
      </c>
      <c r="Q49" s="16" t="str">
        <f>IF(ISBLANK(P49)=TRUE," ",'2. Metadata'!B$74)</f>
        <v>observation</v>
      </c>
      <c r="R49" s="3" t="s">
        <v>7</v>
      </c>
      <c r="S49" s="6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x14ac:dyDescent="0.2">
      <c r="A50" s="21">
        <v>42873.378472222219</v>
      </c>
      <c r="B50" s="11" t="s">
        <v>53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49.379800000000003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-117.54704</v>
      </c>
      <c r="E50" s="11" t="s">
        <v>7</v>
      </c>
      <c r="F50" s="11" t="s">
        <v>7</v>
      </c>
      <c r="G50" s="12" t="str">
        <f>IF(ISBLANK(F50)=TRUE," ",'2. Metadata'!B$14)</f>
        <v>degrees Celsius</v>
      </c>
      <c r="H50" s="11">
        <v>6.8</v>
      </c>
      <c r="I50" s="17" t="str">
        <f>IF(ISBLANK(H50)=TRUE," ",'2. Metadata'!B$26)</f>
        <v>degrees Celsius</v>
      </c>
      <c r="J50" s="11">
        <v>13.7</v>
      </c>
      <c r="K50" s="17" t="str">
        <f>IF(ISBLANK(J50)=TRUE," ",'2. Metadata'!B$38)</f>
        <v>degrees Celsius</v>
      </c>
      <c r="L50" s="11" t="s">
        <v>7</v>
      </c>
      <c r="M50" s="16" t="str">
        <f>IF(ISBLANK(L50)=TRUE," ",'2. Metadata'!B$50)</f>
        <v>microSiemens per centimetre</v>
      </c>
      <c r="N50" s="11" t="s">
        <v>7</v>
      </c>
      <c r="O50" s="16" t="str">
        <f>IF(ISBLANK(N50)=TRUE," ",'2. Metadata'!B$62)</f>
        <v>centimetres</v>
      </c>
      <c r="P50" s="11" t="s">
        <v>7</v>
      </c>
      <c r="Q50" s="16" t="str">
        <f>IF(ISBLANK(P50)=TRUE," ",'2. Metadata'!B$74)</f>
        <v>observation</v>
      </c>
      <c r="R50" s="3" t="s">
        <v>7</v>
      </c>
      <c r="S50" s="6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x14ac:dyDescent="0.2">
      <c r="A51" s="21">
        <v>42874.329861111109</v>
      </c>
      <c r="B51" s="11" t="s">
        <v>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49.381230000000002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-117.54724</v>
      </c>
      <c r="E51" s="11" t="s">
        <v>7</v>
      </c>
      <c r="F51" s="11">
        <v>3</v>
      </c>
      <c r="G51" s="12" t="str">
        <f>IF(ISBLANK(F51)=TRUE," ",'2. Metadata'!B$14)</f>
        <v>degrees Celsius</v>
      </c>
      <c r="H51" s="11" t="s">
        <v>7</v>
      </c>
      <c r="I51" s="17" t="str">
        <f>IF(ISBLANK(H51)=TRUE," ",'2. Metadata'!B$26)</f>
        <v>degrees Celsius</v>
      </c>
      <c r="J51" s="11" t="s">
        <v>7</v>
      </c>
      <c r="K51" s="17" t="str">
        <f>IF(ISBLANK(J51)=TRUE," ",'2. Metadata'!B$38)</f>
        <v>degrees Celsius</v>
      </c>
      <c r="L51" s="11" t="s">
        <v>7</v>
      </c>
      <c r="M51" s="16" t="str">
        <f>IF(ISBLANK(L51)=TRUE," ",'2. Metadata'!B$50)</f>
        <v>microSiemens per centimetre</v>
      </c>
      <c r="N51" s="11">
        <v>0</v>
      </c>
      <c r="O51" s="16" t="str">
        <f>IF(ISBLANK(N51)=TRUE," ",'2. Metadata'!B$62)</f>
        <v>centimetres</v>
      </c>
      <c r="P51" s="11" t="s">
        <v>27</v>
      </c>
      <c r="Q51" s="16" t="str">
        <f>IF(ISBLANK(P51)=TRUE," ",'2. Metadata'!B$74)</f>
        <v>observation</v>
      </c>
      <c r="R51" s="3" t="s">
        <v>7</v>
      </c>
      <c r="S51" s="6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x14ac:dyDescent="0.2">
      <c r="A52" s="21">
        <v>42874.329861111109</v>
      </c>
      <c r="B52" s="11" t="s">
        <v>53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49.379800000000003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-117.54704</v>
      </c>
      <c r="E52" s="11" t="s">
        <v>7</v>
      </c>
      <c r="F52" s="11" t="s">
        <v>7</v>
      </c>
      <c r="G52" s="12" t="str">
        <f>IF(ISBLANK(F52)=TRUE," ",'2. Metadata'!B$14)</f>
        <v>degrees Celsius</v>
      </c>
      <c r="H52" s="11">
        <v>6.4</v>
      </c>
      <c r="I52" s="17" t="str">
        <f>IF(ISBLANK(H52)=TRUE," ",'2. Metadata'!B$26)</f>
        <v>degrees Celsius</v>
      </c>
      <c r="J52" s="11">
        <v>15.9</v>
      </c>
      <c r="K52" s="17" t="str">
        <f>IF(ISBLANK(J52)=TRUE," ",'2. Metadata'!B$38)</f>
        <v>degrees Celsius</v>
      </c>
      <c r="L52" s="11" t="s">
        <v>7</v>
      </c>
      <c r="M52" s="16" t="str">
        <f>IF(ISBLANK(L52)=TRUE," ",'2. Metadata'!B$50)</f>
        <v>microSiemens per centimetre</v>
      </c>
      <c r="N52" s="11" t="s">
        <v>7</v>
      </c>
      <c r="O52" s="16" t="str">
        <f>IF(ISBLANK(N52)=TRUE," ",'2. Metadata'!B$62)</f>
        <v>centimetres</v>
      </c>
      <c r="P52" s="11" t="s">
        <v>7</v>
      </c>
      <c r="Q52" s="16" t="str">
        <f>IF(ISBLANK(P52)=TRUE," ",'2. Metadata'!B$74)</f>
        <v>observation</v>
      </c>
      <c r="R52" s="3" t="s">
        <v>7</v>
      </c>
      <c r="S52" s="6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x14ac:dyDescent="0.2">
      <c r="A53" s="21">
        <v>42875.3125</v>
      </c>
      <c r="B53" s="11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49.381230000000002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-117.54724</v>
      </c>
      <c r="E53" s="11" t="s">
        <v>7</v>
      </c>
      <c r="F53" s="11">
        <v>3.5</v>
      </c>
      <c r="G53" s="12" t="str">
        <f>IF(ISBLANK(F53)=TRUE," ",'2. Metadata'!B$14)</f>
        <v>degrees Celsius</v>
      </c>
      <c r="H53" s="11" t="s">
        <v>7</v>
      </c>
      <c r="I53" s="17" t="str">
        <f>IF(ISBLANK(H53)=TRUE," ",'2. Metadata'!B$26)</f>
        <v>degrees Celsius</v>
      </c>
      <c r="J53" s="11" t="s">
        <v>7</v>
      </c>
      <c r="K53" s="17" t="str">
        <f>IF(ISBLANK(J53)=TRUE," ",'2. Metadata'!B$38)</f>
        <v>degrees Celsius</v>
      </c>
      <c r="L53" s="11" t="s">
        <v>7</v>
      </c>
      <c r="M53" s="16" t="str">
        <f>IF(ISBLANK(L53)=TRUE," ",'2. Metadata'!B$50)</f>
        <v>microSiemens per centimetre</v>
      </c>
      <c r="N53" s="11">
        <v>7</v>
      </c>
      <c r="O53" s="16" t="str">
        <f>IF(ISBLANK(N53)=TRUE," ",'2. Metadata'!B$62)</f>
        <v>centimetres</v>
      </c>
      <c r="P53" s="11" t="s">
        <v>28</v>
      </c>
      <c r="Q53" s="16" t="str">
        <f>IF(ISBLANK(P53)=TRUE," ",'2. Metadata'!B$74)</f>
        <v>observation</v>
      </c>
      <c r="R53" s="3" t="s">
        <v>7</v>
      </c>
      <c r="S53" s="6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x14ac:dyDescent="0.2">
      <c r="A54" s="21">
        <v>42875.3125</v>
      </c>
      <c r="B54" s="11" t="s">
        <v>53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49.379800000000003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-117.54704</v>
      </c>
      <c r="E54" s="11" t="s">
        <v>7</v>
      </c>
      <c r="F54" s="11" t="s">
        <v>7</v>
      </c>
      <c r="G54" s="12" t="str">
        <f>IF(ISBLANK(F54)=TRUE," ",'2. Metadata'!B$14)</f>
        <v>degrees Celsius</v>
      </c>
      <c r="H54" s="11">
        <v>6.4</v>
      </c>
      <c r="I54" s="17" t="str">
        <f>IF(ISBLANK(H54)=TRUE," ",'2. Metadata'!B$26)</f>
        <v>degrees Celsius</v>
      </c>
      <c r="J54" s="11">
        <v>17.899999999999999</v>
      </c>
      <c r="K54" s="17" t="str">
        <f>IF(ISBLANK(J54)=TRUE," ",'2. Metadata'!B$38)</f>
        <v>degrees Celsius</v>
      </c>
      <c r="L54" s="11" t="s">
        <v>7</v>
      </c>
      <c r="M54" s="16" t="str">
        <f>IF(ISBLANK(L54)=TRUE," ",'2. Metadata'!B$50)</f>
        <v>microSiemens per centimetre</v>
      </c>
      <c r="N54" s="11" t="s">
        <v>7</v>
      </c>
      <c r="O54" s="16" t="str">
        <f>IF(ISBLANK(N54)=TRUE," ",'2. Metadata'!B$62)</f>
        <v>centimetres</v>
      </c>
      <c r="P54" s="11" t="s">
        <v>7</v>
      </c>
      <c r="Q54" s="16" t="str">
        <f>IF(ISBLANK(P54)=TRUE," ",'2. Metadata'!B$74)</f>
        <v>observation</v>
      </c>
      <c r="R54" s="3" t="s">
        <v>7</v>
      </c>
      <c r="S54" s="6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x14ac:dyDescent="0.2">
      <c r="A55" s="21">
        <v>42876.345138888886</v>
      </c>
      <c r="B55" s="11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49.381230000000002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-117.54724</v>
      </c>
      <c r="E55" s="11" t="s">
        <v>7</v>
      </c>
      <c r="F55" s="11">
        <v>3</v>
      </c>
      <c r="G55" s="12" t="str">
        <f>IF(ISBLANK(F55)=TRUE," ",'2. Metadata'!B$14)</f>
        <v>degrees Celsius</v>
      </c>
      <c r="H55" s="11" t="s">
        <v>7</v>
      </c>
      <c r="I55" s="17" t="str">
        <f>IF(ISBLANK(H55)=TRUE," ",'2. Metadata'!B$26)</f>
        <v>degrees Celsius</v>
      </c>
      <c r="J55" s="11" t="s">
        <v>7</v>
      </c>
      <c r="K55" s="17" t="str">
        <f>IF(ISBLANK(J55)=TRUE," ",'2. Metadata'!B$38)</f>
        <v>degrees Celsius</v>
      </c>
      <c r="L55" s="11" t="s">
        <v>7</v>
      </c>
      <c r="M55" s="16" t="str">
        <f>IF(ISBLANK(L55)=TRUE," ",'2. Metadata'!B$50)</f>
        <v>microSiemens per centimetre</v>
      </c>
      <c r="N55" s="11">
        <v>0</v>
      </c>
      <c r="O55" s="16" t="str">
        <f>IF(ISBLANK(N55)=TRUE," ",'2. Metadata'!B$62)</f>
        <v>centimetres</v>
      </c>
      <c r="P55" s="11" t="s">
        <v>29</v>
      </c>
      <c r="Q55" s="16" t="str">
        <f>IF(ISBLANK(P55)=TRUE," ",'2. Metadata'!B$74)</f>
        <v>observation</v>
      </c>
      <c r="R55" s="3" t="s">
        <v>7</v>
      </c>
      <c r="S55" s="6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x14ac:dyDescent="0.2">
      <c r="A56" s="21">
        <v>42876.345138888886</v>
      </c>
      <c r="B56" s="11" t="s">
        <v>53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49.379800000000003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-117.54704</v>
      </c>
      <c r="E56" s="11" t="s">
        <v>7</v>
      </c>
      <c r="F56" s="11" t="s">
        <v>7</v>
      </c>
      <c r="G56" s="12" t="str">
        <f>IF(ISBLANK(F56)=TRUE," ",'2. Metadata'!B$14)</f>
        <v>degrees Celsius</v>
      </c>
      <c r="H56" s="11">
        <v>6.3</v>
      </c>
      <c r="I56" s="17" t="str">
        <f>IF(ISBLANK(H56)=TRUE," ",'2. Metadata'!B$26)</f>
        <v>degrees Celsius</v>
      </c>
      <c r="J56" s="11">
        <v>17.899999999999999</v>
      </c>
      <c r="K56" s="17" t="str">
        <f>IF(ISBLANK(J56)=TRUE," ",'2. Metadata'!B$38)</f>
        <v>degrees Celsius</v>
      </c>
      <c r="L56" s="11" t="s">
        <v>7</v>
      </c>
      <c r="M56" s="16" t="str">
        <f>IF(ISBLANK(L56)=TRUE," ",'2. Metadata'!B$50)</f>
        <v>microSiemens per centimetre</v>
      </c>
      <c r="N56" s="11" t="s">
        <v>7</v>
      </c>
      <c r="O56" s="16" t="str">
        <f>IF(ISBLANK(N56)=TRUE," ",'2. Metadata'!B$62)</f>
        <v>centimetres</v>
      </c>
      <c r="P56" s="11" t="s">
        <v>7</v>
      </c>
      <c r="Q56" s="16" t="str">
        <f>IF(ISBLANK(P56)=TRUE," ",'2. Metadata'!B$74)</f>
        <v>observation</v>
      </c>
      <c r="R56" s="3" t="s">
        <v>7</v>
      </c>
      <c r="S56" s="6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x14ac:dyDescent="0.2">
      <c r="A57" s="21">
        <v>42877.322916666664</v>
      </c>
      <c r="B57" s="11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49.381230000000002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-117.54724</v>
      </c>
      <c r="E57" s="11" t="s">
        <v>7</v>
      </c>
      <c r="F57" s="11">
        <v>3</v>
      </c>
      <c r="G57" s="12" t="str">
        <f>IF(ISBLANK(F57)=TRUE," ",'2. Metadata'!B$14)</f>
        <v>degrees Celsius</v>
      </c>
      <c r="H57" s="11" t="s">
        <v>7</v>
      </c>
      <c r="I57" s="17" t="str">
        <f>IF(ISBLANK(H57)=TRUE," ",'2. Metadata'!B$26)</f>
        <v>degrees Celsius</v>
      </c>
      <c r="J57" s="11" t="s">
        <v>7</v>
      </c>
      <c r="K57" s="17" t="str">
        <f>IF(ISBLANK(J57)=TRUE," ",'2. Metadata'!B$38)</f>
        <v>degrees Celsius</v>
      </c>
      <c r="L57" s="11" t="s">
        <v>7</v>
      </c>
      <c r="M57" s="16" t="str">
        <f>IF(ISBLANK(L57)=TRUE," ",'2. Metadata'!B$50)</f>
        <v>microSiemens per centimetre</v>
      </c>
      <c r="N57" s="11">
        <v>0</v>
      </c>
      <c r="O57" s="16" t="str">
        <f>IF(ISBLANK(N57)=TRUE," ",'2. Metadata'!B$62)</f>
        <v>centimetres</v>
      </c>
      <c r="P57" s="11" t="s">
        <v>12</v>
      </c>
      <c r="Q57" s="16" t="str">
        <f>IF(ISBLANK(P57)=TRUE," ",'2. Metadata'!B$74)</f>
        <v>observation</v>
      </c>
      <c r="R57" s="3" t="s">
        <v>7</v>
      </c>
      <c r="S57" s="6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x14ac:dyDescent="0.2">
      <c r="A58" s="21">
        <v>42877.322916666664</v>
      </c>
      <c r="B58" s="11" t="s">
        <v>53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49.379800000000003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-117.54704</v>
      </c>
      <c r="E58" s="11" t="s">
        <v>7</v>
      </c>
      <c r="F58" s="11" t="s">
        <v>7</v>
      </c>
      <c r="G58" s="12" t="str">
        <f>IF(ISBLANK(F58)=TRUE," ",'2. Metadata'!B$14)</f>
        <v>degrees Celsius</v>
      </c>
      <c r="H58" s="11">
        <v>7.4</v>
      </c>
      <c r="I58" s="17" t="str">
        <f>IF(ISBLANK(H58)=TRUE," ",'2. Metadata'!B$26)</f>
        <v>degrees Celsius</v>
      </c>
      <c r="J58" s="11">
        <v>23</v>
      </c>
      <c r="K58" s="17" t="str">
        <f>IF(ISBLANK(J58)=TRUE," ",'2. Metadata'!B$38)</f>
        <v>degrees Celsius</v>
      </c>
      <c r="L58" s="11" t="s">
        <v>7</v>
      </c>
      <c r="M58" s="16" t="str">
        <f>IF(ISBLANK(L58)=TRUE," ",'2. Metadata'!B$50)</f>
        <v>microSiemens per centimetre</v>
      </c>
      <c r="N58" s="11" t="s">
        <v>7</v>
      </c>
      <c r="O58" s="16" t="str">
        <f>IF(ISBLANK(N58)=TRUE," ",'2. Metadata'!B$62)</f>
        <v>centimetres</v>
      </c>
      <c r="P58" s="11" t="s">
        <v>7</v>
      </c>
      <c r="Q58" s="16" t="str">
        <f>IF(ISBLANK(P58)=TRUE," ",'2. Metadata'!B$74)</f>
        <v>observation</v>
      </c>
      <c r="R58" s="3" t="s">
        <v>7</v>
      </c>
      <c r="S58" s="6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x14ac:dyDescent="0.2">
      <c r="A59" s="21">
        <v>42878.347222222219</v>
      </c>
      <c r="B59" s="11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49.381230000000002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-117.54724</v>
      </c>
      <c r="E59" s="11" t="s">
        <v>7</v>
      </c>
      <c r="F59" s="11">
        <v>3</v>
      </c>
      <c r="G59" s="12" t="str">
        <f>IF(ISBLANK(F59)=TRUE," ",'2. Metadata'!B$14)</f>
        <v>degrees Celsius</v>
      </c>
      <c r="H59" s="11" t="s">
        <v>7</v>
      </c>
      <c r="I59" s="17" t="str">
        <f>IF(ISBLANK(H59)=TRUE," ",'2. Metadata'!B$26)</f>
        <v>degrees Celsius</v>
      </c>
      <c r="J59" s="11" t="s">
        <v>7</v>
      </c>
      <c r="K59" s="17" t="str">
        <f>IF(ISBLANK(J59)=TRUE," ",'2. Metadata'!B$38)</f>
        <v>degrees Celsius</v>
      </c>
      <c r="L59" s="11" t="s">
        <v>7</v>
      </c>
      <c r="M59" s="16" t="str">
        <f>IF(ISBLANK(L59)=TRUE," ",'2. Metadata'!B$50)</f>
        <v>microSiemens per centimetre</v>
      </c>
      <c r="N59" s="11">
        <v>0</v>
      </c>
      <c r="O59" s="16" t="str">
        <f>IF(ISBLANK(N59)=TRUE," ",'2. Metadata'!B$62)</f>
        <v>centimetres</v>
      </c>
      <c r="P59" s="11" t="s">
        <v>12</v>
      </c>
      <c r="Q59" s="16" t="str">
        <f>IF(ISBLANK(P59)=TRUE," ",'2. Metadata'!B$74)</f>
        <v>observation</v>
      </c>
      <c r="R59" s="3" t="s">
        <v>7</v>
      </c>
      <c r="S59" s="6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x14ac:dyDescent="0.2">
      <c r="A60" s="21">
        <v>42878.347222222219</v>
      </c>
      <c r="B60" s="11" t="s">
        <v>53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49.379800000000003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-117.54704</v>
      </c>
      <c r="E60" s="11" t="s">
        <v>7</v>
      </c>
      <c r="F60" s="11" t="s">
        <v>7</v>
      </c>
      <c r="G60" s="12" t="str">
        <f>IF(ISBLANK(F60)=TRUE," ",'2. Metadata'!B$14)</f>
        <v>degrees Celsius</v>
      </c>
      <c r="H60" s="11">
        <v>8.3000000000000007</v>
      </c>
      <c r="I60" s="17" t="str">
        <f>IF(ISBLANK(H60)=TRUE," ",'2. Metadata'!B$26)</f>
        <v>degrees Celsius</v>
      </c>
      <c r="J60" s="11">
        <v>24.4</v>
      </c>
      <c r="K60" s="17" t="str">
        <f>IF(ISBLANK(J60)=TRUE," ",'2. Metadata'!B$38)</f>
        <v>degrees Celsius</v>
      </c>
      <c r="L60" s="11" t="s">
        <v>7</v>
      </c>
      <c r="M60" s="16" t="str">
        <f>IF(ISBLANK(L60)=TRUE," ",'2. Metadata'!B$50)</f>
        <v>microSiemens per centimetre</v>
      </c>
      <c r="N60" s="11" t="s">
        <v>7</v>
      </c>
      <c r="O60" s="16" t="str">
        <f>IF(ISBLANK(N60)=TRUE," ",'2. Metadata'!B$62)</f>
        <v>centimetres</v>
      </c>
      <c r="P60" s="11" t="s">
        <v>7</v>
      </c>
      <c r="Q60" s="16" t="str">
        <f>IF(ISBLANK(P60)=TRUE," ",'2. Metadata'!B$74)</f>
        <v>observation</v>
      </c>
      <c r="R60" s="3" t="s">
        <v>7</v>
      </c>
      <c r="S60" s="6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x14ac:dyDescent="0.2">
      <c r="A61" s="21">
        <v>42879.354861111111</v>
      </c>
      <c r="B61" s="11" t="s">
        <v>6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49.381230000000002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-117.54724</v>
      </c>
      <c r="E61" s="11" t="s">
        <v>7</v>
      </c>
      <c r="F61" s="11">
        <v>2.2000000000000002</v>
      </c>
      <c r="G61" s="12" t="str">
        <f>IF(ISBLANK(F61)=TRUE," ",'2. Metadata'!B$14)</f>
        <v>degrees Celsius</v>
      </c>
      <c r="H61" s="11" t="s">
        <v>7</v>
      </c>
      <c r="I61" s="17" t="str">
        <f>IF(ISBLANK(H61)=TRUE," ",'2. Metadata'!B$26)</f>
        <v>degrees Celsius</v>
      </c>
      <c r="J61" s="11" t="s">
        <v>7</v>
      </c>
      <c r="K61" s="17" t="str">
        <f>IF(ISBLANK(J61)=TRUE," ",'2. Metadata'!B$38)</f>
        <v>degrees Celsius</v>
      </c>
      <c r="L61" s="11" t="s">
        <v>7</v>
      </c>
      <c r="M61" s="16" t="str">
        <f>IF(ISBLANK(L61)=TRUE," ",'2. Metadata'!B$50)</f>
        <v>microSiemens per centimetre</v>
      </c>
      <c r="N61" s="11">
        <v>0</v>
      </c>
      <c r="O61" s="16" t="str">
        <f>IF(ISBLANK(N61)=TRUE," ",'2. Metadata'!B$62)</f>
        <v>centimetres</v>
      </c>
      <c r="P61" s="11" t="s">
        <v>21</v>
      </c>
      <c r="Q61" s="16" t="str">
        <f>IF(ISBLANK(P61)=TRUE," ",'2. Metadata'!B$74)</f>
        <v>observation</v>
      </c>
      <c r="R61" s="3" t="s">
        <v>7</v>
      </c>
      <c r="S61" s="6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x14ac:dyDescent="0.2">
      <c r="A62" s="21">
        <v>42879.354861111111</v>
      </c>
      <c r="B62" s="11" t="s">
        <v>53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49.379800000000003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-117.54704</v>
      </c>
      <c r="E62" s="11" t="s">
        <v>7</v>
      </c>
      <c r="F62" s="11" t="s">
        <v>7</v>
      </c>
      <c r="G62" s="12" t="str">
        <f>IF(ISBLANK(F62)=TRUE," ",'2. Metadata'!B$14)</f>
        <v>degrees Celsius</v>
      </c>
      <c r="H62" s="11">
        <v>9.6</v>
      </c>
      <c r="I62" s="17" t="str">
        <f>IF(ISBLANK(H62)=TRUE," ",'2. Metadata'!B$26)</f>
        <v>degrees Celsius</v>
      </c>
      <c r="J62" s="11">
        <v>25.1</v>
      </c>
      <c r="K62" s="17" t="str">
        <f>IF(ISBLANK(J62)=TRUE," ",'2. Metadata'!B$38)</f>
        <v>degrees Celsius</v>
      </c>
      <c r="L62" s="11" t="s">
        <v>7</v>
      </c>
      <c r="M62" s="16" t="str">
        <f>IF(ISBLANK(L62)=TRUE," ",'2. Metadata'!B$50)</f>
        <v>microSiemens per centimetre</v>
      </c>
      <c r="N62" s="11" t="s">
        <v>7</v>
      </c>
      <c r="O62" s="16" t="str">
        <f>IF(ISBLANK(N62)=TRUE," ",'2. Metadata'!B$62)</f>
        <v>centimetres</v>
      </c>
      <c r="P62" s="11" t="s">
        <v>7</v>
      </c>
      <c r="Q62" s="16" t="str">
        <f>IF(ISBLANK(P62)=TRUE," ",'2. Metadata'!B$74)</f>
        <v>observation</v>
      </c>
      <c r="R62" s="3" t="s">
        <v>7</v>
      </c>
      <c r="S62" s="6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x14ac:dyDescent="0.2">
      <c r="A63" s="21">
        <v>42880.326388888891</v>
      </c>
      <c r="B63" s="11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49.381230000000002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-117.54724</v>
      </c>
      <c r="E63" s="11" t="s">
        <v>7</v>
      </c>
      <c r="F63" s="11">
        <v>2.5</v>
      </c>
      <c r="G63" s="12" t="str">
        <f>IF(ISBLANK(F63)=TRUE," ",'2. Metadata'!B$14)</f>
        <v>degrees Celsius</v>
      </c>
      <c r="H63" s="11" t="s">
        <v>7</v>
      </c>
      <c r="I63" s="17" t="str">
        <f>IF(ISBLANK(H63)=TRUE," ",'2. Metadata'!B$26)</f>
        <v>degrees Celsius</v>
      </c>
      <c r="J63" s="11" t="s">
        <v>7</v>
      </c>
      <c r="K63" s="17" t="str">
        <f>IF(ISBLANK(J63)=TRUE," ",'2. Metadata'!B$38)</f>
        <v>degrees Celsius</v>
      </c>
      <c r="L63" s="11" t="s">
        <v>7</v>
      </c>
      <c r="M63" s="16" t="str">
        <f>IF(ISBLANK(L63)=TRUE," ",'2. Metadata'!B$50)</f>
        <v>microSiemens per centimetre</v>
      </c>
      <c r="N63" s="11">
        <v>0</v>
      </c>
      <c r="O63" s="16" t="str">
        <f>IF(ISBLANK(N63)=TRUE," ",'2. Metadata'!B$62)</f>
        <v>centimetres</v>
      </c>
      <c r="P63" s="11" t="s">
        <v>20</v>
      </c>
      <c r="Q63" s="16" t="str">
        <f>IF(ISBLANK(P63)=TRUE," ",'2. Metadata'!B$74)</f>
        <v>observation</v>
      </c>
      <c r="R63" s="3" t="s">
        <v>7</v>
      </c>
      <c r="S63" s="6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x14ac:dyDescent="0.2">
      <c r="A64" s="21">
        <v>42880.326388888891</v>
      </c>
      <c r="B64" s="11" t="s">
        <v>53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49.379800000000003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-117.54704</v>
      </c>
      <c r="E64" s="11" t="s">
        <v>7</v>
      </c>
      <c r="F64" s="11" t="s">
        <v>7</v>
      </c>
      <c r="G64" s="12" t="str">
        <f>IF(ISBLANK(F64)=TRUE," ",'2. Metadata'!B$14)</f>
        <v>degrees Celsius</v>
      </c>
      <c r="H64" s="11">
        <v>5.6</v>
      </c>
      <c r="I64" s="17" t="str">
        <f>IF(ISBLANK(H64)=TRUE," ",'2. Metadata'!B$26)</f>
        <v>degrees Celsius</v>
      </c>
      <c r="J64" s="11">
        <v>13.8</v>
      </c>
      <c r="K64" s="17" t="str">
        <f>IF(ISBLANK(J64)=TRUE," ",'2. Metadata'!B$38)</f>
        <v>degrees Celsius</v>
      </c>
      <c r="L64" s="11" t="s">
        <v>7</v>
      </c>
      <c r="M64" s="16" t="str">
        <f>IF(ISBLANK(L64)=TRUE," ",'2. Metadata'!B$50)</f>
        <v>microSiemens per centimetre</v>
      </c>
      <c r="N64" s="11" t="s">
        <v>7</v>
      </c>
      <c r="O64" s="16" t="str">
        <f>IF(ISBLANK(N64)=TRUE," ",'2. Metadata'!B$62)</f>
        <v>centimetres</v>
      </c>
      <c r="P64" s="11" t="s">
        <v>7</v>
      </c>
      <c r="Q64" s="16" t="str">
        <f>IF(ISBLANK(P64)=TRUE," ",'2. Metadata'!B$74)</f>
        <v>observation</v>
      </c>
      <c r="R64" s="3" t="s">
        <v>7</v>
      </c>
      <c r="S64" s="6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x14ac:dyDescent="0.2">
      <c r="A65" s="21">
        <v>42881.329861111109</v>
      </c>
      <c r="B65" s="11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49.381230000000002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-117.54724</v>
      </c>
      <c r="E65" s="11" t="s">
        <v>7</v>
      </c>
      <c r="F65" s="11">
        <v>2.5</v>
      </c>
      <c r="G65" s="12" t="str">
        <f>IF(ISBLANK(F65)=TRUE," ",'2. Metadata'!B$14)</f>
        <v>degrees Celsius</v>
      </c>
      <c r="H65" s="11" t="s">
        <v>7</v>
      </c>
      <c r="I65" s="17" t="str">
        <f>IF(ISBLANK(H65)=TRUE," ",'2. Metadata'!B$26)</f>
        <v>degrees Celsius</v>
      </c>
      <c r="J65" s="11" t="s">
        <v>7</v>
      </c>
      <c r="K65" s="17" t="str">
        <f>IF(ISBLANK(J65)=TRUE," ",'2. Metadata'!B$38)</f>
        <v>degrees Celsius</v>
      </c>
      <c r="L65" s="11" t="s">
        <v>7</v>
      </c>
      <c r="M65" s="16" t="str">
        <f>IF(ISBLANK(L65)=TRUE," ",'2. Metadata'!B$50)</f>
        <v>microSiemens per centimetre</v>
      </c>
      <c r="N65" s="11">
        <v>0</v>
      </c>
      <c r="O65" s="16" t="str">
        <f>IF(ISBLANK(N65)=TRUE," ",'2. Metadata'!B$62)</f>
        <v>centimetres</v>
      </c>
      <c r="P65" s="11" t="s">
        <v>12</v>
      </c>
      <c r="Q65" s="16" t="str">
        <f>IF(ISBLANK(P65)=TRUE," ",'2. Metadata'!B$74)</f>
        <v>observation</v>
      </c>
      <c r="R65" s="3" t="s">
        <v>7</v>
      </c>
      <c r="S65" s="6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x14ac:dyDescent="0.2">
      <c r="A66" s="21">
        <v>42881.329861111109</v>
      </c>
      <c r="B66" s="11" t="s">
        <v>53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49.379800000000003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-117.54704</v>
      </c>
      <c r="E66" s="11" t="s">
        <v>7</v>
      </c>
      <c r="F66" s="11" t="s">
        <v>7</v>
      </c>
      <c r="G66" s="12" t="str">
        <f>IF(ISBLANK(F66)=TRUE," ",'2. Metadata'!B$14)</f>
        <v>degrees Celsius</v>
      </c>
      <c r="H66" s="11">
        <v>6.1</v>
      </c>
      <c r="I66" s="17" t="str">
        <f>IF(ISBLANK(H66)=TRUE," ",'2. Metadata'!B$26)</f>
        <v>degrees Celsius</v>
      </c>
      <c r="J66" s="11">
        <v>19.7</v>
      </c>
      <c r="K66" s="17" t="str">
        <f>IF(ISBLANK(J66)=TRUE," ",'2. Metadata'!B$38)</f>
        <v>degrees Celsius</v>
      </c>
      <c r="L66" s="11" t="s">
        <v>7</v>
      </c>
      <c r="M66" s="16" t="str">
        <f>IF(ISBLANK(L66)=TRUE," ",'2. Metadata'!B$50)</f>
        <v>microSiemens per centimetre</v>
      </c>
      <c r="N66" s="11" t="s">
        <v>7</v>
      </c>
      <c r="O66" s="16" t="str">
        <f>IF(ISBLANK(N66)=TRUE," ",'2. Metadata'!B$62)</f>
        <v>centimetres</v>
      </c>
      <c r="P66" s="11" t="s">
        <v>7</v>
      </c>
      <c r="Q66" s="16" t="str">
        <f>IF(ISBLANK(P66)=TRUE," ",'2. Metadata'!B$74)</f>
        <v>observation</v>
      </c>
      <c r="R66" s="3" t="s">
        <v>7</v>
      </c>
      <c r="S66" s="6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x14ac:dyDescent="0.2">
      <c r="A67" s="21">
        <v>42882.333333333336</v>
      </c>
      <c r="B67" s="11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49.381230000000002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-117.54724</v>
      </c>
      <c r="E67" s="11" t="s">
        <v>7</v>
      </c>
      <c r="F67" s="11">
        <v>3</v>
      </c>
      <c r="G67" s="12" t="str">
        <f>IF(ISBLANK(F67)=TRUE," ",'2. Metadata'!B$14)</f>
        <v>degrees Celsius</v>
      </c>
      <c r="H67" s="11" t="s">
        <v>7</v>
      </c>
      <c r="I67" s="17" t="str">
        <f>IF(ISBLANK(H67)=TRUE," ",'2. Metadata'!B$26)</f>
        <v>degrees Celsius</v>
      </c>
      <c r="J67" s="11" t="s">
        <v>7</v>
      </c>
      <c r="K67" s="17" t="str">
        <f>IF(ISBLANK(J67)=TRUE," ",'2. Metadata'!B$38)</f>
        <v>degrees Celsius</v>
      </c>
      <c r="L67" s="11" t="s">
        <v>7</v>
      </c>
      <c r="M67" s="16" t="str">
        <f>IF(ISBLANK(L67)=TRUE," ",'2. Metadata'!B$50)</f>
        <v>microSiemens per centimetre</v>
      </c>
      <c r="N67" s="11">
        <v>0</v>
      </c>
      <c r="O67" s="16" t="str">
        <f>IF(ISBLANK(N67)=TRUE," ",'2. Metadata'!B$62)</f>
        <v>centimetres</v>
      </c>
      <c r="P67" s="11" t="s">
        <v>12</v>
      </c>
      <c r="Q67" s="16" t="str">
        <f>IF(ISBLANK(P67)=TRUE," ",'2. Metadata'!B$74)</f>
        <v>observation</v>
      </c>
      <c r="R67" s="3" t="s">
        <v>7</v>
      </c>
      <c r="S67" s="6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x14ac:dyDescent="0.2">
      <c r="A68" s="21">
        <v>42882.333333333336</v>
      </c>
      <c r="B68" s="11" t="s">
        <v>53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49.379800000000003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-117.54704</v>
      </c>
      <c r="E68" s="11" t="s">
        <v>7</v>
      </c>
      <c r="F68" s="11" t="s">
        <v>7</v>
      </c>
      <c r="G68" s="12" t="str">
        <f>IF(ISBLANK(F68)=TRUE," ",'2. Metadata'!B$14)</f>
        <v>degrees Celsius</v>
      </c>
      <c r="H68" s="11">
        <v>7</v>
      </c>
      <c r="I68" s="17" t="str">
        <f>IF(ISBLANK(H68)=TRUE," ",'2. Metadata'!B$26)</f>
        <v>degrees Celsius</v>
      </c>
      <c r="J68" s="11">
        <v>21.9</v>
      </c>
      <c r="K68" s="17" t="str">
        <f>IF(ISBLANK(J68)=TRUE," ",'2. Metadata'!B$38)</f>
        <v>degrees Celsius</v>
      </c>
      <c r="L68" s="11" t="s">
        <v>7</v>
      </c>
      <c r="M68" s="16" t="str">
        <f>IF(ISBLANK(L68)=TRUE," ",'2. Metadata'!B$50)</f>
        <v>microSiemens per centimetre</v>
      </c>
      <c r="N68" s="11" t="s">
        <v>7</v>
      </c>
      <c r="O68" s="16" t="str">
        <f>IF(ISBLANK(N68)=TRUE," ",'2. Metadata'!B$62)</f>
        <v>centimetres</v>
      </c>
      <c r="P68" s="11" t="s">
        <v>7</v>
      </c>
      <c r="Q68" s="16" t="str">
        <f>IF(ISBLANK(P68)=TRUE," ",'2. Metadata'!B$74)</f>
        <v>observation</v>
      </c>
      <c r="R68" s="3" t="s">
        <v>7</v>
      </c>
      <c r="S68" s="6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x14ac:dyDescent="0.2">
      <c r="A69" s="21">
        <v>42883.326388888891</v>
      </c>
      <c r="B69" s="11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49.381230000000002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-117.54724</v>
      </c>
      <c r="E69" s="11" t="s">
        <v>7</v>
      </c>
      <c r="F69" s="11">
        <v>3</v>
      </c>
      <c r="G69" s="12" t="str">
        <f>IF(ISBLANK(F69)=TRUE," ",'2. Metadata'!B$14)</f>
        <v>degrees Celsius</v>
      </c>
      <c r="H69" s="11" t="s">
        <v>7</v>
      </c>
      <c r="I69" s="17" t="str">
        <f>IF(ISBLANK(H69)=TRUE," ",'2. Metadata'!B$26)</f>
        <v>degrees Celsius</v>
      </c>
      <c r="J69" s="11" t="s">
        <v>7</v>
      </c>
      <c r="K69" s="17" t="str">
        <f>IF(ISBLANK(J69)=TRUE," ",'2. Metadata'!B$38)</f>
        <v>degrees Celsius</v>
      </c>
      <c r="L69" s="11" t="s">
        <v>7</v>
      </c>
      <c r="M69" s="16" t="str">
        <f>IF(ISBLANK(L69)=TRUE," ",'2. Metadata'!B$50)</f>
        <v>microSiemens per centimetre</v>
      </c>
      <c r="N69" s="11">
        <v>0</v>
      </c>
      <c r="O69" s="16" t="str">
        <f>IF(ISBLANK(N69)=TRUE," ",'2. Metadata'!B$62)</f>
        <v>centimetres</v>
      </c>
      <c r="P69" s="11" t="s">
        <v>12</v>
      </c>
      <c r="Q69" s="16" t="str">
        <f>IF(ISBLANK(P69)=TRUE," ",'2. Metadata'!B$74)</f>
        <v>observation</v>
      </c>
      <c r="R69" s="3" t="s">
        <v>7</v>
      </c>
      <c r="S69" s="6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x14ac:dyDescent="0.2">
      <c r="A70" s="21">
        <v>42883.326388888891</v>
      </c>
      <c r="B70" s="11" t="s">
        <v>53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49.379800000000003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-117.54704</v>
      </c>
      <c r="E70" s="11" t="s">
        <v>7</v>
      </c>
      <c r="F70" s="11" t="s">
        <v>7</v>
      </c>
      <c r="G70" s="12" t="str">
        <f>IF(ISBLANK(F70)=TRUE," ",'2. Metadata'!B$14)</f>
        <v>degrees Celsius</v>
      </c>
      <c r="H70" s="11">
        <v>8.1999999999999993</v>
      </c>
      <c r="I70" s="17" t="str">
        <f>IF(ISBLANK(H70)=TRUE," ",'2. Metadata'!B$26)</f>
        <v>degrees Celsius</v>
      </c>
      <c r="J70" s="11">
        <v>25.5</v>
      </c>
      <c r="K70" s="17" t="str">
        <f>IF(ISBLANK(J70)=TRUE," ",'2. Metadata'!B$38)</f>
        <v>degrees Celsius</v>
      </c>
      <c r="L70" s="11" t="s">
        <v>7</v>
      </c>
      <c r="M70" s="16" t="str">
        <f>IF(ISBLANK(L70)=TRUE," ",'2. Metadata'!B$50)</f>
        <v>microSiemens per centimetre</v>
      </c>
      <c r="N70" s="11" t="s">
        <v>7</v>
      </c>
      <c r="O70" s="16" t="str">
        <f>IF(ISBLANK(N70)=TRUE," ",'2. Metadata'!B$62)</f>
        <v>centimetres</v>
      </c>
      <c r="P70" s="11" t="s">
        <v>7</v>
      </c>
      <c r="Q70" s="16" t="str">
        <f>IF(ISBLANK(P70)=TRUE," ",'2. Metadata'!B$74)</f>
        <v>observation</v>
      </c>
      <c r="R70" s="3" t="s">
        <v>7</v>
      </c>
      <c r="S70" s="6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x14ac:dyDescent="0.2">
      <c r="A71" s="21">
        <v>42884.322916666664</v>
      </c>
      <c r="B71" s="11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49.381230000000002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-117.54724</v>
      </c>
      <c r="E71" s="11" t="s">
        <v>7</v>
      </c>
      <c r="F71" s="11">
        <v>3</v>
      </c>
      <c r="G71" s="12" t="str">
        <f>IF(ISBLANK(F71)=TRUE," ",'2. Metadata'!B$14)</f>
        <v>degrees Celsius</v>
      </c>
      <c r="H71" s="11" t="s">
        <v>7</v>
      </c>
      <c r="I71" s="17" t="str">
        <f>IF(ISBLANK(H71)=TRUE," ",'2. Metadata'!B$26)</f>
        <v>degrees Celsius</v>
      </c>
      <c r="J71" s="11" t="s">
        <v>7</v>
      </c>
      <c r="K71" s="17" t="str">
        <f>IF(ISBLANK(J71)=TRUE," ",'2. Metadata'!B$38)</f>
        <v>degrees Celsius</v>
      </c>
      <c r="L71" s="11" t="s">
        <v>7</v>
      </c>
      <c r="M71" s="16" t="str">
        <f>IF(ISBLANK(L71)=TRUE," ",'2. Metadata'!B$50)</f>
        <v>microSiemens per centimetre</v>
      </c>
      <c r="N71" s="11">
        <v>0</v>
      </c>
      <c r="O71" s="16" t="str">
        <f>IF(ISBLANK(N71)=TRUE," ",'2. Metadata'!B$62)</f>
        <v>centimetres</v>
      </c>
      <c r="P71" s="11" t="s">
        <v>12</v>
      </c>
      <c r="Q71" s="16" t="str">
        <f>IF(ISBLANK(P71)=TRUE," ",'2. Metadata'!B$74)</f>
        <v>observation</v>
      </c>
      <c r="R71" s="3" t="s">
        <v>7</v>
      </c>
      <c r="S71" s="6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x14ac:dyDescent="0.2">
      <c r="A72" s="21">
        <v>42884.322916666664</v>
      </c>
      <c r="B72" s="11" t="s">
        <v>53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49.379800000000003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-117.54704</v>
      </c>
      <c r="E72" s="11" t="s">
        <v>7</v>
      </c>
      <c r="F72" s="11" t="s">
        <v>7</v>
      </c>
      <c r="G72" s="12" t="str">
        <f>IF(ISBLANK(F72)=TRUE," ",'2. Metadata'!B$14)</f>
        <v>degrees Celsius</v>
      </c>
      <c r="H72" s="11">
        <v>10.199999999999999</v>
      </c>
      <c r="I72" s="17" t="str">
        <f>IF(ISBLANK(H72)=TRUE," ",'2. Metadata'!B$26)</f>
        <v>degrees Celsius</v>
      </c>
      <c r="J72" s="11">
        <v>26.2</v>
      </c>
      <c r="K72" s="17" t="str">
        <f>IF(ISBLANK(J72)=TRUE," ",'2. Metadata'!B$38)</f>
        <v>degrees Celsius</v>
      </c>
      <c r="L72" s="11" t="s">
        <v>7</v>
      </c>
      <c r="M72" s="16" t="str">
        <f>IF(ISBLANK(L72)=TRUE," ",'2. Metadata'!B$50)</f>
        <v>microSiemens per centimetre</v>
      </c>
      <c r="N72" s="11" t="s">
        <v>7</v>
      </c>
      <c r="O72" s="16" t="str">
        <f>IF(ISBLANK(N72)=TRUE," ",'2. Metadata'!B$62)</f>
        <v>centimetres</v>
      </c>
      <c r="P72" s="11" t="s">
        <v>7</v>
      </c>
      <c r="Q72" s="16" t="str">
        <f>IF(ISBLANK(P72)=TRUE," ",'2. Metadata'!B$74)</f>
        <v>observation</v>
      </c>
      <c r="R72" s="3" t="s">
        <v>7</v>
      </c>
      <c r="S72" s="6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x14ac:dyDescent="0.2">
      <c r="A73" s="21">
        <v>42885.319444444445</v>
      </c>
      <c r="B73" s="11" t="s">
        <v>6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49.381230000000002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-117.54724</v>
      </c>
      <c r="E73" s="11" t="s">
        <v>7</v>
      </c>
      <c r="F73" s="11">
        <v>3</v>
      </c>
      <c r="G73" s="12" t="str">
        <f>IF(ISBLANK(F73)=TRUE," ",'2. Metadata'!B$14)</f>
        <v>degrees Celsius</v>
      </c>
      <c r="H73" s="11" t="s">
        <v>7</v>
      </c>
      <c r="I73" s="17" t="str">
        <f>IF(ISBLANK(H73)=TRUE," ",'2. Metadata'!B$26)</f>
        <v>degrees Celsius</v>
      </c>
      <c r="J73" s="11" t="s">
        <v>7</v>
      </c>
      <c r="K73" s="17" t="str">
        <f>IF(ISBLANK(J73)=TRUE," ",'2. Metadata'!B$38)</f>
        <v>degrees Celsius</v>
      </c>
      <c r="L73" s="11" t="s">
        <v>7</v>
      </c>
      <c r="M73" s="16" t="str">
        <f>IF(ISBLANK(L73)=TRUE," ",'2. Metadata'!B$50)</f>
        <v>microSiemens per centimetre</v>
      </c>
      <c r="N73" s="11">
        <v>0</v>
      </c>
      <c r="O73" s="16" t="str">
        <f>IF(ISBLANK(N73)=TRUE," ",'2. Metadata'!B$62)</f>
        <v>centimetres</v>
      </c>
      <c r="P73" s="11" t="s">
        <v>12</v>
      </c>
      <c r="Q73" s="16" t="str">
        <f>IF(ISBLANK(P73)=TRUE," ",'2. Metadata'!B$74)</f>
        <v>observation</v>
      </c>
      <c r="R73" s="3" t="s">
        <v>7</v>
      </c>
      <c r="S73" s="6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x14ac:dyDescent="0.2">
      <c r="A74" s="21">
        <v>42885.319444444445</v>
      </c>
      <c r="B74" s="11" t="s">
        <v>53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49.379800000000003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-117.54704</v>
      </c>
      <c r="E74" s="11" t="s">
        <v>7</v>
      </c>
      <c r="F74" s="11" t="s">
        <v>7</v>
      </c>
      <c r="G74" s="12" t="str">
        <f>IF(ISBLANK(F74)=TRUE," ",'2. Metadata'!B$14)</f>
        <v>degrees Celsius</v>
      </c>
      <c r="H74" s="11">
        <v>11.3</v>
      </c>
      <c r="I74" s="17" t="str">
        <f>IF(ISBLANK(H74)=TRUE," ",'2. Metadata'!B$26)</f>
        <v>degrees Celsius</v>
      </c>
      <c r="J74" s="11">
        <v>27.5</v>
      </c>
      <c r="K74" s="17" t="str">
        <f>IF(ISBLANK(J74)=TRUE," ",'2. Metadata'!B$38)</f>
        <v>degrees Celsius</v>
      </c>
      <c r="L74" s="11" t="s">
        <v>7</v>
      </c>
      <c r="M74" s="16" t="str">
        <f>IF(ISBLANK(L74)=TRUE," ",'2. Metadata'!B$50)</f>
        <v>microSiemens per centimetre</v>
      </c>
      <c r="N74" s="11" t="s">
        <v>7</v>
      </c>
      <c r="O74" s="16" t="str">
        <f>IF(ISBLANK(N74)=TRUE," ",'2. Metadata'!B$62)</f>
        <v>centimetres</v>
      </c>
      <c r="P74" s="11" t="s">
        <v>7</v>
      </c>
      <c r="Q74" s="16" t="str">
        <f>IF(ISBLANK(P74)=TRUE," ",'2. Metadata'!B$74)</f>
        <v>observation</v>
      </c>
      <c r="R74" s="3" t="s">
        <v>7</v>
      </c>
      <c r="S74" s="6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x14ac:dyDescent="0.2">
      <c r="A75" s="21">
        <v>42886.340277777781</v>
      </c>
      <c r="B75" s="11" t="s">
        <v>6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49.381230000000002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-117.54724</v>
      </c>
      <c r="E75" s="11" t="s">
        <v>7</v>
      </c>
      <c r="F75" s="11">
        <v>3.5</v>
      </c>
      <c r="G75" s="12" t="str">
        <f>IF(ISBLANK(F75)=TRUE," ",'2. Metadata'!B$14)</f>
        <v>degrees Celsius</v>
      </c>
      <c r="H75" s="11" t="s">
        <v>7</v>
      </c>
      <c r="I75" s="17" t="str">
        <f>IF(ISBLANK(H75)=TRUE," ",'2. Metadata'!B$26)</f>
        <v>degrees Celsius</v>
      </c>
      <c r="J75" s="11" t="s">
        <v>7</v>
      </c>
      <c r="K75" s="17" t="str">
        <f>IF(ISBLANK(J75)=TRUE," ",'2. Metadata'!B$38)</f>
        <v>degrees Celsius</v>
      </c>
      <c r="L75" s="11" t="s">
        <v>7</v>
      </c>
      <c r="M75" s="16" t="str">
        <f>IF(ISBLANK(L75)=TRUE," ",'2. Metadata'!B$50)</f>
        <v>microSiemens per centimetre</v>
      </c>
      <c r="N75" s="11">
        <v>0</v>
      </c>
      <c r="O75" s="16" t="str">
        <f>IF(ISBLANK(N75)=TRUE," ",'2. Metadata'!B$62)</f>
        <v>centimetres</v>
      </c>
      <c r="P75" s="11" t="s">
        <v>21</v>
      </c>
      <c r="Q75" s="16" t="str">
        <f>IF(ISBLANK(P75)=TRUE," ",'2. Metadata'!B$74)</f>
        <v>observation</v>
      </c>
      <c r="R75" s="3" t="s">
        <v>7</v>
      </c>
      <c r="S75" s="6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x14ac:dyDescent="0.2">
      <c r="A76" s="21">
        <v>42886.340277777781</v>
      </c>
      <c r="B76" s="11" t="s">
        <v>53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49.379800000000003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-117.54704</v>
      </c>
      <c r="E76" s="11" t="s">
        <v>7</v>
      </c>
      <c r="F76" s="11" t="s">
        <v>7</v>
      </c>
      <c r="G76" s="12" t="str">
        <f>IF(ISBLANK(F76)=TRUE," ",'2. Metadata'!B$14)</f>
        <v>degrees Celsius</v>
      </c>
      <c r="H76" s="11">
        <v>11.3</v>
      </c>
      <c r="I76" s="17" t="str">
        <f>IF(ISBLANK(H76)=TRUE," ",'2. Metadata'!B$26)</f>
        <v>degrees Celsius</v>
      </c>
      <c r="J76" s="11">
        <v>25.7</v>
      </c>
      <c r="K76" s="17" t="str">
        <f>IF(ISBLANK(J76)=TRUE," ",'2. Metadata'!B$38)</f>
        <v>degrees Celsius</v>
      </c>
      <c r="L76" s="11" t="s">
        <v>7</v>
      </c>
      <c r="M76" s="16" t="str">
        <f>IF(ISBLANK(L76)=TRUE," ",'2. Metadata'!B$50)</f>
        <v>microSiemens per centimetre</v>
      </c>
      <c r="N76" s="11" t="s">
        <v>7</v>
      </c>
      <c r="O76" s="16" t="str">
        <f>IF(ISBLANK(N76)=TRUE," ",'2. Metadata'!B$62)</f>
        <v>centimetres</v>
      </c>
      <c r="P76" s="11" t="s">
        <v>7</v>
      </c>
      <c r="Q76" s="16" t="str">
        <f>IF(ISBLANK(P76)=TRUE," ",'2. Metadata'!B$74)</f>
        <v>observation</v>
      </c>
      <c r="R76" s="3" t="s">
        <v>7</v>
      </c>
      <c r="S76" s="6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x14ac:dyDescent="0.2">
      <c r="A77" s="21">
        <v>42887.336111111108</v>
      </c>
      <c r="B77" s="11" t="s">
        <v>6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49.381230000000002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-117.54724</v>
      </c>
      <c r="E77" s="11" t="s">
        <v>7</v>
      </c>
      <c r="F77" s="11">
        <v>3.5</v>
      </c>
      <c r="G77" s="12" t="str">
        <f>IF(ISBLANK(F77)=TRUE," ",'2. Metadata'!B$14)</f>
        <v>degrees Celsius</v>
      </c>
      <c r="H77" s="11" t="s">
        <v>7</v>
      </c>
      <c r="I77" s="17" t="str">
        <f>IF(ISBLANK(H77)=TRUE," ",'2. Metadata'!B$26)</f>
        <v>degrees Celsius</v>
      </c>
      <c r="J77" s="11" t="s">
        <v>7</v>
      </c>
      <c r="K77" s="17" t="str">
        <f>IF(ISBLANK(J77)=TRUE," ",'2. Metadata'!B$38)</f>
        <v>degrees Celsius</v>
      </c>
      <c r="L77" s="11" t="s">
        <v>7</v>
      </c>
      <c r="M77" s="16" t="str">
        <f>IF(ISBLANK(L77)=TRUE," ",'2. Metadata'!B$50)</f>
        <v>microSiemens per centimetre</v>
      </c>
      <c r="N77" s="11">
        <v>1</v>
      </c>
      <c r="O77" s="16" t="str">
        <f>IF(ISBLANK(N77)=TRUE," ",'2. Metadata'!B$62)</f>
        <v>centimetres</v>
      </c>
      <c r="P77" s="11" t="s">
        <v>16</v>
      </c>
      <c r="Q77" s="16" t="str">
        <f>IF(ISBLANK(P77)=TRUE," ",'2. Metadata'!B$74)</f>
        <v>observation</v>
      </c>
      <c r="R77" s="3" t="s">
        <v>7</v>
      </c>
      <c r="S77" s="6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x14ac:dyDescent="0.2">
      <c r="A78" s="21">
        <v>42887.336111111108</v>
      </c>
      <c r="B78" s="11" t="s">
        <v>53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49.379800000000003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-117.54704</v>
      </c>
      <c r="E78" s="11" t="s">
        <v>7</v>
      </c>
      <c r="F78" s="11" t="s">
        <v>7</v>
      </c>
      <c r="G78" s="12" t="str">
        <f>IF(ISBLANK(F78)=TRUE," ",'2. Metadata'!B$14)</f>
        <v>degrees Celsius</v>
      </c>
      <c r="H78" s="11">
        <v>10.8</v>
      </c>
      <c r="I78" s="17" t="str">
        <f>IF(ISBLANK(H78)=TRUE," ",'2. Metadata'!B$26)</f>
        <v>degrees Celsius</v>
      </c>
      <c r="J78" s="11">
        <v>20.2</v>
      </c>
      <c r="K78" s="17" t="str">
        <f>IF(ISBLANK(J78)=TRUE," ",'2. Metadata'!B$38)</f>
        <v>degrees Celsius</v>
      </c>
      <c r="L78" s="11" t="s">
        <v>7</v>
      </c>
      <c r="M78" s="16" t="str">
        <f>IF(ISBLANK(L78)=TRUE," ",'2. Metadata'!B$50)</f>
        <v>microSiemens per centimetre</v>
      </c>
      <c r="N78" s="11" t="s">
        <v>7</v>
      </c>
      <c r="O78" s="16" t="str">
        <f>IF(ISBLANK(N78)=TRUE," ",'2. Metadata'!B$62)</f>
        <v>centimetres</v>
      </c>
      <c r="P78" s="11" t="s">
        <v>7</v>
      </c>
      <c r="Q78" s="16" t="str">
        <f>IF(ISBLANK(P78)=TRUE," ",'2. Metadata'!B$74)</f>
        <v>observation</v>
      </c>
      <c r="R78" s="3" t="s">
        <v>7</v>
      </c>
      <c r="S78" s="6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x14ac:dyDescent="0.2">
      <c r="A79" s="21">
        <v>42888.322916666664</v>
      </c>
      <c r="B79" s="11" t="s">
        <v>6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49.381230000000002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-117.54724</v>
      </c>
      <c r="E79" s="11" t="s">
        <v>7</v>
      </c>
      <c r="F79" s="11">
        <v>3.5</v>
      </c>
      <c r="G79" s="12" t="str">
        <f>IF(ISBLANK(F79)=TRUE," ",'2. Metadata'!B$14)</f>
        <v>degrees Celsius</v>
      </c>
      <c r="H79" s="11" t="s">
        <v>7</v>
      </c>
      <c r="I79" s="17" t="str">
        <f>IF(ISBLANK(H79)=TRUE," ",'2. Metadata'!B$26)</f>
        <v>degrees Celsius</v>
      </c>
      <c r="J79" s="11" t="s">
        <v>7</v>
      </c>
      <c r="K79" s="17" t="str">
        <f>IF(ISBLANK(J79)=TRUE," ",'2. Metadata'!B$38)</f>
        <v>degrees Celsius</v>
      </c>
      <c r="L79" s="11" t="s">
        <v>7</v>
      </c>
      <c r="M79" s="16" t="str">
        <f>IF(ISBLANK(L79)=TRUE," ",'2. Metadata'!B$50)</f>
        <v>microSiemens per centimetre</v>
      </c>
      <c r="N79" s="11">
        <v>18</v>
      </c>
      <c r="O79" s="16" t="str">
        <f>IF(ISBLANK(N79)=TRUE," ",'2. Metadata'!B$62)</f>
        <v>centimetres</v>
      </c>
      <c r="P79" s="11" t="s">
        <v>16</v>
      </c>
      <c r="Q79" s="16" t="str">
        <f>IF(ISBLANK(P79)=TRUE," ",'2. Metadata'!B$74)</f>
        <v>observation</v>
      </c>
      <c r="R79" s="3" t="s">
        <v>7</v>
      </c>
      <c r="S79" s="6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x14ac:dyDescent="0.2">
      <c r="A80" s="21">
        <v>42888.322916666664</v>
      </c>
      <c r="B80" s="11" t="s">
        <v>53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49.379800000000003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-117.54704</v>
      </c>
      <c r="E80" s="11" t="s">
        <v>7</v>
      </c>
      <c r="F80" s="11" t="s">
        <v>7</v>
      </c>
      <c r="G80" s="12" t="str">
        <f>IF(ISBLANK(F80)=TRUE," ",'2. Metadata'!B$14)</f>
        <v>degrees Celsius</v>
      </c>
      <c r="H80" s="11">
        <v>9.3000000000000007</v>
      </c>
      <c r="I80" s="17" t="str">
        <f>IF(ISBLANK(H80)=TRUE," ",'2. Metadata'!B$26)</f>
        <v>degrees Celsius</v>
      </c>
      <c r="J80" s="11">
        <v>18.8</v>
      </c>
      <c r="K80" s="17" t="str">
        <f>IF(ISBLANK(J80)=TRUE," ",'2. Metadata'!B$38)</f>
        <v>degrees Celsius</v>
      </c>
      <c r="L80" s="11" t="s">
        <v>7</v>
      </c>
      <c r="M80" s="16" t="str">
        <f>IF(ISBLANK(L80)=TRUE," ",'2. Metadata'!B$50)</f>
        <v>microSiemens per centimetre</v>
      </c>
      <c r="N80" s="11" t="s">
        <v>7</v>
      </c>
      <c r="O80" s="16" t="str">
        <f>IF(ISBLANK(N80)=TRUE," ",'2. Metadata'!B$62)</f>
        <v>centimetres</v>
      </c>
      <c r="P80" s="11" t="s">
        <v>7</v>
      </c>
      <c r="Q80" s="16" t="str">
        <f>IF(ISBLANK(P80)=TRUE," ",'2. Metadata'!B$74)</f>
        <v>observation</v>
      </c>
      <c r="R80" s="3" t="s">
        <v>7</v>
      </c>
      <c r="S80" s="6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x14ac:dyDescent="0.2">
      <c r="A81" s="21">
        <v>42889.329861111109</v>
      </c>
      <c r="B81" s="11" t="s">
        <v>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49.381230000000002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-117.54724</v>
      </c>
      <c r="E81" s="11" t="s">
        <v>7</v>
      </c>
      <c r="F81" s="11">
        <v>3</v>
      </c>
      <c r="G81" s="12" t="str">
        <f>IF(ISBLANK(F81)=TRUE," ",'2. Metadata'!B$14)</f>
        <v>degrees Celsius</v>
      </c>
      <c r="H81" s="11" t="s">
        <v>7</v>
      </c>
      <c r="I81" s="17" t="str">
        <f>IF(ISBLANK(H81)=TRUE," ",'2. Metadata'!B$26)</f>
        <v>degrees Celsius</v>
      </c>
      <c r="J81" s="11" t="s">
        <v>7</v>
      </c>
      <c r="K81" s="17" t="str">
        <f>IF(ISBLANK(J81)=TRUE," ",'2. Metadata'!B$38)</f>
        <v>degrees Celsius</v>
      </c>
      <c r="L81" s="11" t="s">
        <v>7</v>
      </c>
      <c r="M81" s="16" t="str">
        <f>IF(ISBLANK(L81)=TRUE," ",'2. Metadata'!B$50)</f>
        <v>microSiemens per centimetre</v>
      </c>
      <c r="N81" s="11">
        <v>0</v>
      </c>
      <c r="O81" s="16" t="str">
        <f>IF(ISBLANK(N81)=TRUE," ",'2. Metadata'!B$62)</f>
        <v>centimetres</v>
      </c>
      <c r="P81" s="11" t="s">
        <v>30</v>
      </c>
      <c r="Q81" s="16" t="str">
        <f>IF(ISBLANK(P81)=TRUE," ",'2. Metadata'!B$74)</f>
        <v>observation</v>
      </c>
      <c r="R81" s="3" t="s">
        <v>7</v>
      </c>
      <c r="S81" s="6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x14ac:dyDescent="0.2">
      <c r="A82" s="21">
        <v>42889.329861111109</v>
      </c>
      <c r="B82" s="11" t="s">
        <v>53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49.379800000000003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-117.54704</v>
      </c>
      <c r="E82" s="11" t="s">
        <v>7</v>
      </c>
      <c r="F82" s="11" t="s">
        <v>7</v>
      </c>
      <c r="G82" s="12" t="str">
        <f>IF(ISBLANK(F82)=TRUE," ",'2. Metadata'!B$14)</f>
        <v>degrees Celsius</v>
      </c>
      <c r="H82" s="11">
        <v>7.8</v>
      </c>
      <c r="I82" s="17" t="str">
        <f>IF(ISBLANK(H82)=TRUE," ",'2. Metadata'!B$26)</f>
        <v>degrees Celsius</v>
      </c>
      <c r="J82" s="11">
        <v>18.5</v>
      </c>
      <c r="K82" s="17" t="str">
        <f>IF(ISBLANK(J82)=TRUE," ",'2. Metadata'!B$38)</f>
        <v>degrees Celsius</v>
      </c>
      <c r="L82" s="11" t="s">
        <v>7</v>
      </c>
      <c r="M82" s="16" t="str">
        <f>IF(ISBLANK(L82)=TRUE," ",'2. Metadata'!B$50)</f>
        <v>microSiemens per centimetre</v>
      </c>
      <c r="N82" s="11" t="s">
        <v>7</v>
      </c>
      <c r="O82" s="16" t="str">
        <f>IF(ISBLANK(N82)=TRUE," ",'2. Metadata'!B$62)</f>
        <v>centimetres</v>
      </c>
      <c r="P82" s="11" t="s">
        <v>7</v>
      </c>
      <c r="Q82" s="16" t="str">
        <f>IF(ISBLANK(P82)=TRUE," ",'2. Metadata'!B$74)</f>
        <v>observation</v>
      </c>
      <c r="R82" s="3" t="s">
        <v>7</v>
      </c>
      <c r="S82" s="6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x14ac:dyDescent="0.2">
      <c r="A83" s="21">
        <v>42890.3125</v>
      </c>
      <c r="B83" s="11" t="s">
        <v>6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49.381230000000002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-117.54724</v>
      </c>
      <c r="E83" s="11" t="s">
        <v>7</v>
      </c>
      <c r="F83" s="11">
        <v>3.8</v>
      </c>
      <c r="G83" s="12" t="str">
        <f>IF(ISBLANK(F83)=TRUE," ",'2. Metadata'!B$14)</f>
        <v>degrees Celsius</v>
      </c>
      <c r="H83" s="11" t="s">
        <v>7</v>
      </c>
      <c r="I83" s="17" t="str">
        <f>IF(ISBLANK(H83)=TRUE," ",'2. Metadata'!B$26)</f>
        <v>degrees Celsius</v>
      </c>
      <c r="J83" s="11" t="s">
        <v>7</v>
      </c>
      <c r="K83" s="17" t="str">
        <f>IF(ISBLANK(J83)=TRUE," ",'2. Metadata'!B$38)</f>
        <v>degrees Celsius</v>
      </c>
      <c r="L83" s="11" t="s">
        <v>7</v>
      </c>
      <c r="M83" s="16" t="str">
        <f>IF(ISBLANK(L83)=TRUE," ",'2. Metadata'!B$50)</f>
        <v>microSiemens per centimetre</v>
      </c>
      <c r="N83" s="11">
        <v>0</v>
      </c>
      <c r="O83" s="16" t="str">
        <f>IF(ISBLANK(N83)=TRUE," ",'2. Metadata'!B$62)</f>
        <v>centimetres</v>
      </c>
      <c r="P83" s="11" t="s">
        <v>30</v>
      </c>
      <c r="Q83" s="16" t="str">
        <f>IF(ISBLANK(P83)=TRUE," ",'2. Metadata'!B$74)</f>
        <v>observation</v>
      </c>
      <c r="R83" s="3" t="s">
        <v>7</v>
      </c>
      <c r="S83" s="6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x14ac:dyDescent="0.2">
      <c r="A84" s="21">
        <v>42890.3125</v>
      </c>
      <c r="B84" s="11" t="s">
        <v>53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49.379800000000003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-117.54704</v>
      </c>
      <c r="E84" s="11" t="s">
        <v>7</v>
      </c>
      <c r="F84" s="11" t="s">
        <v>7</v>
      </c>
      <c r="G84" s="12" t="str">
        <f>IF(ISBLANK(F84)=TRUE," ",'2. Metadata'!B$14)</f>
        <v>degrees Celsius</v>
      </c>
      <c r="H84" s="11">
        <v>8.8000000000000007</v>
      </c>
      <c r="I84" s="17" t="str">
        <f>IF(ISBLANK(H84)=TRUE," ",'2. Metadata'!B$26)</f>
        <v>degrees Celsius</v>
      </c>
      <c r="J84" s="11">
        <v>17.3</v>
      </c>
      <c r="K84" s="17" t="str">
        <f>IF(ISBLANK(J84)=TRUE," ",'2. Metadata'!B$38)</f>
        <v>degrees Celsius</v>
      </c>
      <c r="L84" s="11" t="s">
        <v>7</v>
      </c>
      <c r="M84" s="16" t="str">
        <f>IF(ISBLANK(L84)=TRUE," ",'2. Metadata'!B$50)</f>
        <v>microSiemens per centimetre</v>
      </c>
      <c r="N84" s="11" t="s">
        <v>7</v>
      </c>
      <c r="O84" s="16" t="str">
        <f>IF(ISBLANK(N84)=TRUE," ",'2. Metadata'!B$62)</f>
        <v>centimetres</v>
      </c>
      <c r="P84" s="11" t="s">
        <v>7</v>
      </c>
      <c r="Q84" s="16" t="str">
        <f>IF(ISBLANK(P84)=TRUE," ",'2. Metadata'!B$74)</f>
        <v>observation</v>
      </c>
      <c r="R84" s="3" t="s">
        <v>7</v>
      </c>
      <c r="S84" s="6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x14ac:dyDescent="0.2">
      <c r="A85" s="21">
        <v>42891.35</v>
      </c>
      <c r="B85" s="11" t="s">
        <v>6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49.381230000000002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-117.54724</v>
      </c>
      <c r="E85" s="11" t="s">
        <v>7</v>
      </c>
      <c r="F85" s="11">
        <v>4</v>
      </c>
      <c r="G85" s="12" t="str">
        <f>IF(ISBLANK(F85)=TRUE," ",'2. Metadata'!B$14)</f>
        <v>degrees Celsius</v>
      </c>
      <c r="H85" s="11" t="s">
        <v>7</v>
      </c>
      <c r="I85" s="17" t="str">
        <f>IF(ISBLANK(H85)=TRUE," ",'2. Metadata'!B$26)</f>
        <v>degrees Celsius</v>
      </c>
      <c r="J85" s="11" t="s">
        <v>7</v>
      </c>
      <c r="K85" s="17" t="str">
        <f>IF(ISBLANK(J85)=TRUE," ",'2. Metadata'!B$38)</f>
        <v>degrees Celsius</v>
      </c>
      <c r="L85" s="11" t="s">
        <v>7</v>
      </c>
      <c r="M85" s="16" t="str">
        <f>IF(ISBLANK(L85)=TRUE," ",'2. Metadata'!B$50)</f>
        <v>microSiemens per centimetre</v>
      </c>
      <c r="N85" s="11">
        <v>0</v>
      </c>
      <c r="O85" s="16" t="str">
        <f>IF(ISBLANK(N85)=TRUE," ",'2. Metadata'!B$62)</f>
        <v>centimetres</v>
      </c>
      <c r="P85" s="11" t="s">
        <v>30</v>
      </c>
      <c r="Q85" s="16" t="str">
        <f>IF(ISBLANK(P85)=TRUE," ",'2. Metadata'!B$74)</f>
        <v>observation</v>
      </c>
      <c r="R85" s="3" t="s">
        <v>7</v>
      </c>
      <c r="S85" s="6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x14ac:dyDescent="0.2">
      <c r="A86" s="21">
        <v>42891.35</v>
      </c>
      <c r="B86" s="11" t="s">
        <v>53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49.379800000000003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-117.54704</v>
      </c>
      <c r="E86" s="11" t="s">
        <v>7</v>
      </c>
      <c r="F86" s="11" t="s">
        <v>7</v>
      </c>
      <c r="G86" s="12" t="str">
        <f>IF(ISBLANK(F86)=TRUE," ",'2. Metadata'!B$14)</f>
        <v>degrees Celsius</v>
      </c>
      <c r="H86" s="11">
        <v>11</v>
      </c>
      <c r="I86" s="17" t="str">
        <f>IF(ISBLANK(H86)=TRUE," ",'2. Metadata'!B$26)</f>
        <v>degrees Celsius</v>
      </c>
      <c r="J86" s="11">
        <v>20.3</v>
      </c>
      <c r="K86" s="17" t="str">
        <f>IF(ISBLANK(J86)=TRUE," ",'2. Metadata'!B$38)</f>
        <v>degrees Celsius</v>
      </c>
      <c r="L86" s="11" t="s">
        <v>7</v>
      </c>
      <c r="M86" s="16" t="str">
        <f>IF(ISBLANK(L86)=TRUE," ",'2. Metadata'!B$50)</f>
        <v>microSiemens per centimetre</v>
      </c>
      <c r="N86" s="11" t="s">
        <v>7</v>
      </c>
      <c r="O86" s="16" t="str">
        <f>IF(ISBLANK(N86)=TRUE," ",'2. Metadata'!B$62)</f>
        <v>centimetres</v>
      </c>
      <c r="P86" s="11" t="s">
        <v>7</v>
      </c>
      <c r="Q86" s="16" t="str">
        <f>IF(ISBLANK(P86)=TRUE," ",'2. Metadata'!B$74)</f>
        <v>observation</v>
      </c>
      <c r="R86" s="3" t="s">
        <v>7</v>
      </c>
      <c r="S86" s="6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x14ac:dyDescent="0.2">
      <c r="A87" s="21">
        <v>42892.357638888891</v>
      </c>
      <c r="B87" s="11" t="s">
        <v>6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49.381230000000002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-117.54724</v>
      </c>
      <c r="E87" s="11" t="s">
        <v>7</v>
      </c>
      <c r="F87" s="11">
        <v>4</v>
      </c>
      <c r="G87" s="12" t="str">
        <f>IF(ISBLANK(F87)=TRUE," ",'2. Metadata'!B$14)</f>
        <v>degrees Celsius</v>
      </c>
      <c r="H87" s="11" t="s">
        <v>7</v>
      </c>
      <c r="I87" s="17" t="str">
        <f>IF(ISBLANK(H87)=TRUE," ",'2. Metadata'!B$26)</f>
        <v>degrees Celsius</v>
      </c>
      <c r="J87" s="11" t="s">
        <v>7</v>
      </c>
      <c r="K87" s="17" t="str">
        <f>IF(ISBLANK(J87)=TRUE," ",'2. Metadata'!B$38)</f>
        <v>degrees Celsius</v>
      </c>
      <c r="L87" s="11" t="s">
        <v>7</v>
      </c>
      <c r="M87" s="16" t="str">
        <f>IF(ISBLANK(L87)=TRUE," ",'2. Metadata'!B$50)</f>
        <v>microSiemens per centimetre</v>
      </c>
      <c r="N87" s="11">
        <v>0</v>
      </c>
      <c r="O87" s="16" t="str">
        <f>IF(ISBLANK(N87)=TRUE," ",'2. Metadata'!B$62)</f>
        <v>centimetres</v>
      </c>
      <c r="P87" s="11" t="s">
        <v>9</v>
      </c>
      <c r="Q87" s="16" t="str">
        <f>IF(ISBLANK(P87)=TRUE," ",'2. Metadata'!B$74)</f>
        <v>observation</v>
      </c>
      <c r="R87" s="3" t="s">
        <v>7</v>
      </c>
      <c r="S87" s="6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x14ac:dyDescent="0.2">
      <c r="A88" s="21">
        <v>42892.357638888891</v>
      </c>
      <c r="B88" s="11" t="s">
        <v>53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49.379800000000003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-117.54704</v>
      </c>
      <c r="E88" s="11" t="s">
        <v>7</v>
      </c>
      <c r="F88" s="11" t="s">
        <v>7</v>
      </c>
      <c r="G88" s="12" t="str">
        <f>IF(ISBLANK(F88)=TRUE," ",'2. Metadata'!B$14)</f>
        <v>degrees Celsius</v>
      </c>
      <c r="H88" s="11">
        <v>8.9</v>
      </c>
      <c r="I88" s="17" t="str">
        <f>IF(ISBLANK(H88)=TRUE," ",'2. Metadata'!B$26)</f>
        <v>degrees Celsius</v>
      </c>
      <c r="J88" s="11">
        <v>23</v>
      </c>
      <c r="K88" s="17" t="str">
        <f>IF(ISBLANK(J88)=TRUE," ",'2. Metadata'!B$38)</f>
        <v>degrees Celsius</v>
      </c>
      <c r="L88" s="11" t="s">
        <v>7</v>
      </c>
      <c r="M88" s="16" t="str">
        <f>IF(ISBLANK(L88)=TRUE," ",'2. Metadata'!B$50)</f>
        <v>microSiemens per centimetre</v>
      </c>
      <c r="N88" s="11" t="s">
        <v>7</v>
      </c>
      <c r="O88" s="16" t="str">
        <f>IF(ISBLANK(N88)=TRUE," ",'2. Metadata'!B$62)</f>
        <v>centimetres</v>
      </c>
      <c r="P88" s="11" t="s">
        <v>7</v>
      </c>
      <c r="Q88" s="16" t="str">
        <f>IF(ISBLANK(P88)=TRUE," ",'2. Metadata'!B$74)</f>
        <v>observation</v>
      </c>
      <c r="R88" s="3" t="s">
        <v>7</v>
      </c>
      <c r="S88" s="6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x14ac:dyDescent="0.2">
      <c r="A89" s="21">
        <v>42893.30972222222</v>
      </c>
      <c r="B89" s="11" t="s">
        <v>6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49.381230000000002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-117.54724</v>
      </c>
      <c r="E89" s="11" t="s">
        <v>7</v>
      </c>
      <c r="F89" s="11">
        <v>4</v>
      </c>
      <c r="G89" s="12" t="str">
        <f>IF(ISBLANK(F89)=TRUE," ",'2. Metadata'!B$14)</f>
        <v>degrees Celsius</v>
      </c>
      <c r="H89" s="11" t="s">
        <v>7</v>
      </c>
      <c r="I89" s="17" t="str">
        <f>IF(ISBLANK(H89)=TRUE," ",'2. Metadata'!B$26)</f>
        <v>degrees Celsius</v>
      </c>
      <c r="J89" s="11" t="s">
        <v>7</v>
      </c>
      <c r="K89" s="17" t="str">
        <f>IF(ISBLANK(J89)=TRUE," ",'2. Metadata'!B$38)</f>
        <v>degrees Celsius</v>
      </c>
      <c r="L89" s="11" t="s">
        <v>7</v>
      </c>
      <c r="M89" s="16" t="str">
        <f>IF(ISBLANK(L89)=TRUE," ",'2. Metadata'!B$50)</f>
        <v>microSiemens per centimetre</v>
      </c>
      <c r="N89" s="11">
        <v>0</v>
      </c>
      <c r="O89" s="16" t="str">
        <f>IF(ISBLANK(N89)=TRUE," ",'2. Metadata'!B$62)</f>
        <v>centimetres</v>
      </c>
      <c r="P89" s="11" t="s">
        <v>31</v>
      </c>
      <c r="Q89" s="16" t="str">
        <f>IF(ISBLANK(P89)=TRUE," ",'2. Metadata'!B$74)</f>
        <v>observation</v>
      </c>
      <c r="R89" s="3" t="s">
        <v>7</v>
      </c>
      <c r="S89" s="6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x14ac:dyDescent="0.2">
      <c r="A90" s="21">
        <v>42893.30972222222</v>
      </c>
      <c r="B90" s="11" t="s">
        <v>53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49.379800000000003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-117.54704</v>
      </c>
      <c r="E90" s="11" t="s">
        <v>7</v>
      </c>
      <c r="F90" s="11" t="s">
        <v>7</v>
      </c>
      <c r="G90" s="12" t="str">
        <f>IF(ISBLANK(F90)=TRUE," ",'2. Metadata'!B$14)</f>
        <v>degrees Celsius</v>
      </c>
      <c r="H90" s="11">
        <v>10</v>
      </c>
      <c r="I90" s="17" t="str">
        <f>IF(ISBLANK(H90)=TRUE," ",'2. Metadata'!B$26)</f>
        <v>degrees Celsius</v>
      </c>
      <c r="J90" s="11">
        <v>24.3</v>
      </c>
      <c r="K90" s="17" t="str">
        <f>IF(ISBLANK(J90)=TRUE," ",'2. Metadata'!B$38)</f>
        <v>degrees Celsius</v>
      </c>
      <c r="L90" s="11" t="s">
        <v>7</v>
      </c>
      <c r="M90" s="16" t="str">
        <f>IF(ISBLANK(L90)=TRUE," ",'2. Metadata'!B$50)</f>
        <v>microSiemens per centimetre</v>
      </c>
      <c r="N90" s="11" t="s">
        <v>7</v>
      </c>
      <c r="O90" s="16" t="str">
        <f>IF(ISBLANK(N90)=TRUE," ",'2. Metadata'!B$62)</f>
        <v>centimetres</v>
      </c>
      <c r="P90" s="11" t="s">
        <v>7</v>
      </c>
      <c r="Q90" s="16" t="str">
        <f>IF(ISBLANK(P90)=TRUE," ",'2. Metadata'!B$74)</f>
        <v>observation</v>
      </c>
      <c r="R90" s="3" t="s">
        <v>7</v>
      </c>
      <c r="S90" s="6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x14ac:dyDescent="0.2">
      <c r="A91" s="21">
        <v>42894</v>
      </c>
      <c r="B91" s="11" t="s">
        <v>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49.381230000000002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-117.54724</v>
      </c>
      <c r="E91" s="11" t="s">
        <v>7</v>
      </c>
      <c r="F91" s="11">
        <v>5.8</v>
      </c>
      <c r="G91" s="12" t="str">
        <f>IF(ISBLANK(F91)=TRUE," ",'2. Metadata'!B$14)</f>
        <v>degrees Celsius</v>
      </c>
      <c r="H91" s="11" t="s">
        <v>7</v>
      </c>
      <c r="I91" s="17" t="str">
        <f>IF(ISBLANK(H91)=TRUE," ",'2. Metadata'!B$26)</f>
        <v>degrees Celsius</v>
      </c>
      <c r="J91" s="11" t="s">
        <v>7</v>
      </c>
      <c r="K91" s="17" t="str">
        <f>IF(ISBLANK(J91)=TRUE," ",'2. Metadata'!B$38)</f>
        <v>degrees Celsius</v>
      </c>
      <c r="L91" s="11" t="s">
        <v>7</v>
      </c>
      <c r="M91" s="16" t="str">
        <f>IF(ISBLANK(L91)=TRUE," ",'2. Metadata'!B$50)</f>
        <v>microSiemens per centimetre</v>
      </c>
      <c r="N91" s="11">
        <v>0</v>
      </c>
      <c r="O91" s="16" t="str">
        <f>IF(ISBLANK(N91)=TRUE," ",'2. Metadata'!B$62)</f>
        <v>centimetres</v>
      </c>
      <c r="P91" s="11" t="s">
        <v>32</v>
      </c>
      <c r="Q91" s="16" t="str">
        <f>IF(ISBLANK(P91)=TRUE," ",'2. Metadata'!B$74)</f>
        <v>observation</v>
      </c>
      <c r="R91" s="3" t="s">
        <v>7</v>
      </c>
      <c r="S91" s="6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x14ac:dyDescent="0.2">
      <c r="A92" s="21">
        <v>42894</v>
      </c>
      <c r="B92" s="11" t="s">
        <v>53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49.379800000000003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-117.54704</v>
      </c>
      <c r="E92" s="11" t="s">
        <v>7</v>
      </c>
      <c r="F92" s="11" t="s">
        <v>7</v>
      </c>
      <c r="G92" s="12" t="str">
        <f>IF(ISBLANK(F92)=TRUE," ",'2. Metadata'!B$14)</f>
        <v>degrees Celsius</v>
      </c>
      <c r="H92" s="11">
        <v>10.6</v>
      </c>
      <c r="I92" s="17" t="str">
        <f>IF(ISBLANK(H92)=TRUE," ",'2. Metadata'!B$26)</f>
        <v>degrees Celsius</v>
      </c>
      <c r="J92" s="11">
        <v>24.4</v>
      </c>
      <c r="K92" s="17" t="str">
        <f>IF(ISBLANK(J92)=TRUE," ",'2. Metadata'!B$38)</f>
        <v>degrees Celsius</v>
      </c>
      <c r="L92" s="11" t="s">
        <v>7</v>
      </c>
      <c r="M92" s="16" t="str">
        <f>IF(ISBLANK(L92)=TRUE," ",'2. Metadata'!B$50)</f>
        <v>microSiemens per centimetre</v>
      </c>
      <c r="N92" s="11" t="s">
        <v>7</v>
      </c>
      <c r="O92" s="16" t="str">
        <f>IF(ISBLANK(N92)=TRUE," ",'2. Metadata'!B$62)</f>
        <v>centimetres</v>
      </c>
      <c r="P92" s="11" t="s">
        <v>7</v>
      </c>
      <c r="Q92" s="16" t="str">
        <f>IF(ISBLANK(P92)=TRUE," ",'2. Metadata'!B$74)</f>
        <v>observation</v>
      </c>
      <c r="R92" s="3" t="s">
        <v>7</v>
      </c>
      <c r="S92" s="6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x14ac:dyDescent="0.2">
      <c r="A93" s="21">
        <v>42895.367361111108</v>
      </c>
      <c r="B93" s="11" t="s">
        <v>6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49.381230000000002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-117.54724</v>
      </c>
      <c r="E93" s="11" t="s">
        <v>7</v>
      </c>
      <c r="F93" s="11">
        <v>5</v>
      </c>
      <c r="G93" s="12" t="str">
        <f>IF(ISBLANK(F93)=TRUE," ",'2. Metadata'!B$14)</f>
        <v>degrees Celsius</v>
      </c>
      <c r="H93" s="11" t="s">
        <v>7</v>
      </c>
      <c r="I93" s="17" t="str">
        <f>IF(ISBLANK(H93)=TRUE," ",'2. Metadata'!B$26)</f>
        <v>degrees Celsius</v>
      </c>
      <c r="J93" s="11" t="s">
        <v>7</v>
      </c>
      <c r="K93" s="17" t="str">
        <f>IF(ISBLANK(J93)=TRUE," ",'2. Metadata'!B$38)</f>
        <v>degrees Celsius</v>
      </c>
      <c r="L93" s="11" t="s">
        <v>7</v>
      </c>
      <c r="M93" s="16" t="str">
        <f>IF(ISBLANK(L93)=TRUE," ",'2. Metadata'!B$50)</f>
        <v>microSiemens per centimetre</v>
      </c>
      <c r="N93" s="11">
        <v>7</v>
      </c>
      <c r="O93" s="16" t="str">
        <f>IF(ISBLANK(N93)=TRUE," ",'2. Metadata'!B$62)</f>
        <v>centimetres</v>
      </c>
      <c r="P93" s="11" t="s">
        <v>33</v>
      </c>
      <c r="Q93" s="16" t="str">
        <f>IF(ISBLANK(P93)=TRUE," ",'2. Metadata'!B$74)</f>
        <v>observation</v>
      </c>
      <c r="R93" s="3" t="s">
        <v>7</v>
      </c>
      <c r="S93" s="6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x14ac:dyDescent="0.2">
      <c r="A94" s="21">
        <v>42895.367361111108</v>
      </c>
      <c r="B94" s="11" t="s">
        <v>53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49.379800000000003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-117.54704</v>
      </c>
      <c r="E94" s="11" t="s">
        <v>7</v>
      </c>
      <c r="F94" s="11" t="s">
        <v>7</v>
      </c>
      <c r="G94" s="12" t="str">
        <f>IF(ISBLANK(F94)=TRUE," ",'2. Metadata'!B$14)</f>
        <v>degrees Celsius</v>
      </c>
      <c r="H94" s="11">
        <v>11.4</v>
      </c>
      <c r="I94" s="17" t="str">
        <f>IF(ISBLANK(H94)=TRUE," ",'2. Metadata'!B$26)</f>
        <v>degrees Celsius</v>
      </c>
      <c r="J94" s="11">
        <v>19.8</v>
      </c>
      <c r="K94" s="17" t="str">
        <f>IF(ISBLANK(J94)=TRUE," ",'2. Metadata'!B$38)</f>
        <v>degrees Celsius</v>
      </c>
      <c r="L94" s="11" t="s">
        <v>7</v>
      </c>
      <c r="M94" s="16" t="str">
        <f>IF(ISBLANK(L94)=TRUE," ",'2. Metadata'!B$50)</f>
        <v>microSiemens per centimetre</v>
      </c>
      <c r="N94" s="11" t="s">
        <v>7</v>
      </c>
      <c r="O94" s="16" t="str">
        <f>IF(ISBLANK(N94)=TRUE," ",'2. Metadata'!B$62)</f>
        <v>centimetres</v>
      </c>
      <c r="P94" s="11" t="s">
        <v>7</v>
      </c>
      <c r="Q94" s="16" t="str">
        <f>IF(ISBLANK(P94)=TRUE," ",'2. Metadata'!B$74)</f>
        <v>observation</v>
      </c>
      <c r="R94" s="3" t="s">
        <v>7</v>
      </c>
      <c r="S94" s="6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x14ac:dyDescent="0.2">
      <c r="A95" s="21">
        <v>42896.324999999997</v>
      </c>
      <c r="B95" s="11" t="s">
        <v>6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49.381230000000002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-117.54724</v>
      </c>
      <c r="E95" s="11" t="s">
        <v>7</v>
      </c>
      <c r="F95" s="11">
        <v>4.5</v>
      </c>
      <c r="G95" s="12" t="str">
        <f>IF(ISBLANK(F95)=TRUE," ",'2. Metadata'!B$14)</f>
        <v>degrees Celsius</v>
      </c>
      <c r="H95" s="11" t="s">
        <v>7</v>
      </c>
      <c r="I95" s="17" t="str">
        <f>IF(ISBLANK(H95)=TRUE," ",'2. Metadata'!B$26)</f>
        <v>degrees Celsius</v>
      </c>
      <c r="J95" s="11" t="s">
        <v>7</v>
      </c>
      <c r="K95" s="17" t="str">
        <f>IF(ISBLANK(J95)=TRUE," ",'2. Metadata'!B$38)</f>
        <v>degrees Celsius</v>
      </c>
      <c r="L95" s="11" t="s">
        <v>7</v>
      </c>
      <c r="M95" s="16" t="str">
        <f>IF(ISBLANK(L95)=TRUE," ",'2. Metadata'!B$50)</f>
        <v>microSiemens per centimetre</v>
      </c>
      <c r="N95" s="11">
        <v>3</v>
      </c>
      <c r="O95" s="16" t="str">
        <f>IF(ISBLANK(N95)=TRUE," ",'2. Metadata'!B$62)</f>
        <v>centimetres</v>
      </c>
      <c r="P95" s="11" t="s">
        <v>23</v>
      </c>
      <c r="Q95" s="16" t="str">
        <f>IF(ISBLANK(P95)=TRUE," ",'2. Metadata'!B$74)</f>
        <v>observation</v>
      </c>
      <c r="R95" s="3" t="s">
        <v>7</v>
      </c>
      <c r="S95" s="6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x14ac:dyDescent="0.2">
      <c r="A96" s="21">
        <v>42896.324999999997</v>
      </c>
      <c r="B96" s="11" t="s">
        <v>53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49.379800000000003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-117.54704</v>
      </c>
      <c r="E96" s="11" t="s">
        <v>7</v>
      </c>
      <c r="F96" s="11" t="s">
        <v>7</v>
      </c>
      <c r="G96" s="12" t="str">
        <f>IF(ISBLANK(F96)=TRUE," ",'2. Metadata'!B$14)</f>
        <v>degrees Celsius</v>
      </c>
      <c r="H96" s="11">
        <v>8.9</v>
      </c>
      <c r="I96" s="17" t="str">
        <f>IF(ISBLANK(H96)=TRUE," ",'2. Metadata'!B$26)</f>
        <v>degrees Celsius</v>
      </c>
      <c r="J96" s="11">
        <v>16.600000000000001</v>
      </c>
      <c r="K96" s="17" t="str">
        <f>IF(ISBLANK(J96)=TRUE," ",'2. Metadata'!B$38)</f>
        <v>degrees Celsius</v>
      </c>
      <c r="L96" s="11" t="s">
        <v>7</v>
      </c>
      <c r="M96" s="16" t="str">
        <f>IF(ISBLANK(L96)=TRUE," ",'2. Metadata'!B$50)</f>
        <v>microSiemens per centimetre</v>
      </c>
      <c r="N96" s="11" t="s">
        <v>7</v>
      </c>
      <c r="O96" s="16" t="str">
        <f>IF(ISBLANK(N96)=TRUE," ",'2. Metadata'!B$62)</f>
        <v>centimetres</v>
      </c>
      <c r="P96" s="11" t="s">
        <v>7</v>
      </c>
      <c r="Q96" s="16" t="str">
        <f>IF(ISBLANK(P96)=TRUE," ",'2. Metadata'!B$74)</f>
        <v>observation</v>
      </c>
      <c r="R96" s="3" t="s">
        <v>7</v>
      </c>
      <c r="S96" s="6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x14ac:dyDescent="0.2">
      <c r="A97" s="21">
        <v>42897.347222222219</v>
      </c>
      <c r="B97" s="11" t="s">
        <v>6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49.381230000000002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-117.54724</v>
      </c>
      <c r="E97" s="11" t="s">
        <v>7</v>
      </c>
      <c r="F97" s="11">
        <v>5</v>
      </c>
      <c r="G97" s="12" t="str">
        <f>IF(ISBLANK(F97)=TRUE," ",'2. Metadata'!B$14)</f>
        <v>degrees Celsius</v>
      </c>
      <c r="H97" s="11" t="s">
        <v>7</v>
      </c>
      <c r="I97" s="17" t="str">
        <f>IF(ISBLANK(H97)=TRUE," ",'2. Metadata'!B$26)</f>
        <v>degrees Celsius</v>
      </c>
      <c r="J97" s="11" t="s">
        <v>7</v>
      </c>
      <c r="K97" s="17" t="str">
        <f>IF(ISBLANK(J97)=TRUE," ",'2. Metadata'!B$38)</f>
        <v>degrees Celsius</v>
      </c>
      <c r="L97" s="11" t="s">
        <v>7</v>
      </c>
      <c r="M97" s="16" t="str">
        <f>IF(ISBLANK(L97)=TRUE," ",'2. Metadata'!B$50)</f>
        <v>microSiemens per centimetre</v>
      </c>
      <c r="N97" s="11">
        <v>4</v>
      </c>
      <c r="O97" s="16" t="str">
        <f>IF(ISBLANK(N97)=TRUE," ",'2. Metadata'!B$62)</f>
        <v>centimetres</v>
      </c>
      <c r="P97" s="11" t="s">
        <v>34</v>
      </c>
      <c r="Q97" s="16" t="str">
        <f>IF(ISBLANK(P97)=TRUE," ",'2. Metadata'!B$74)</f>
        <v>observation</v>
      </c>
      <c r="R97" s="3" t="s">
        <v>7</v>
      </c>
      <c r="S97" s="6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x14ac:dyDescent="0.2">
      <c r="A98" s="21">
        <v>42897.347222222219</v>
      </c>
      <c r="B98" s="11" t="s">
        <v>53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49.379800000000003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-117.54704</v>
      </c>
      <c r="E98" s="11" t="s">
        <v>7</v>
      </c>
      <c r="F98" s="11" t="s">
        <v>7</v>
      </c>
      <c r="G98" s="12" t="str">
        <f>IF(ISBLANK(F98)=TRUE," ",'2. Metadata'!B$14)</f>
        <v>degrees Celsius</v>
      </c>
      <c r="H98" s="11">
        <v>8.1</v>
      </c>
      <c r="I98" s="17" t="str">
        <f>IF(ISBLANK(H98)=TRUE," ",'2. Metadata'!B$26)</f>
        <v>degrees Celsius</v>
      </c>
      <c r="J98" s="11">
        <v>14.4</v>
      </c>
      <c r="K98" s="17" t="str">
        <f>IF(ISBLANK(J98)=TRUE," ",'2. Metadata'!B$38)</f>
        <v>degrees Celsius</v>
      </c>
      <c r="L98" s="11" t="s">
        <v>7</v>
      </c>
      <c r="M98" s="16" t="str">
        <f>IF(ISBLANK(L98)=TRUE," ",'2. Metadata'!B$50)</f>
        <v>microSiemens per centimetre</v>
      </c>
      <c r="N98" s="11" t="s">
        <v>7</v>
      </c>
      <c r="O98" s="16" t="str">
        <f>IF(ISBLANK(N98)=TRUE," ",'2. Metadata'!B$62)</f>
        <v>centimetres</v>
      </c>
      <c r="P98" s="11" t="s">
        <v>7</v>
      </c>
      <c r="Q98" s="16" t="str">
        <f>IF(ISBLANK(P98)=TRUE," ",'2. Metadata'!B$74)</f>
        <v>observation</v>
      </c>
      <c r="R98" s="3" t="s">
        <v>7</v>
      </c>
      <c r="S98" s="6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x14ac:dyDescent="0.2">
      <c r="A99" s="21">
        <v>42898.385416666664</v>
      </c>
      <c r="B99" s="11" t="s">
        <v>6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49.381230000000002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-117.54724</v>
      </c>
      <c r="E99" s="11" t="s">
        <v>7</v>
      </c>
      <c r="F99" s="11">
        <v>5</v>
      </c>
      <c r="G99" s="12" t="str">
        <f>IF(ISBLANK(F99)=TRUE," ",'2. Metadata'!B$14)</f>
        <v>degrees Celsius</v>
      </c>
      <c r="H99" s="11" t="s">
        <v>7</v>
      </c>
      <c r="I99" s="17" t="str">
        <f>IF(ISBLANK(H99)=TRUE," ",'2. Metadata'!B$26)</f>
        <v>degrees Celsius</v>
      </c>
      <c r="J99" s="11" t="s">
        <v>7</v>
      </c>
      <c r="K99" s="17" t="str">
        <f>IF(ISBLANK(J99)=TRUE," ",'2. Metadata'!B$38)</f>
        <v>degrees Celsius</v>
      </c>
      <c r="L99" s="11" t="s">
        <v>7</v>
      </c>
      <c r="M99" s="16" t="str">
        <f>IF(ISBLANK(L99)=TRUE," ",'2. Metadata'!B$50)</f>
        <v>microSiemens per centimetre</v>
      </c>
      <c r="N99" s="11">
        <v>0</v>
      </c>
      <c r="O99" s="16" t="str">
        <f>IF(ISBLANK(N99)=TRUE," ",'2. Metadata'!B$62)</f>
        <v>centimetres</v>
      </c>
      <c r="P99" s="11" t="s">
        <v>29</v>
      </c>
      <c r="Q99" s="16" t="str">
        <f>IF(ISBLANK(P99)=TRUE," ",'2. Metadata'!B$74)</f>
        <v>observation</v>
      </c>
      <c r="R99" s="3" t="s">
        <v>7</v>
      </c>
      <c r="S99" s="6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x14ac:dyDescent="0.2">
      <c r="A100" s="21">
        <v>42898.385416666664</v>
      </c>
      <c r="B100" s="11" t="s">
        <v>53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49.379800000000003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-117.54704</v>
      </c>
      <c r="E100" s="11" t="s">
        <v>7</v>
      </c>
      <c r="F100" s="11" t="s">
        <v>7</v>
      </c>
      <c r="G100" s="12" t="str">
        <f>IF(ISBLANK(F100)=TRUE," ",'2. Metadata'!B$14)</f>
        <v>degrees Celsius</v>
      </c>
      <c r="H100" s="11">
        <v>6.7</v>
      </c>
      <c r="I100" s="17" t="str">
        <f>IF(ISBLANK(H100)=TRUE," ",'2. Metadata'!B$26)</f>
        <v>degrees Celsius</v>
      </c>
      <c r="J100" s="11">
        <v>17</v>
      </c>
      <c r="K100" s="17" t="str">
        <f>IF(ISBLANK(J100)=TRUE," ",'2. Metadata'!B$38)</f>
        <v>degrees Celsius</v>
      </c>
      <c r="L100" s="11" t="s">
        <v>7</v>
      </c>
      <c r="M100" s="16" t="str">
        <f>IF(ISBLANK(L100)=TRUE," ",'2. Metadata'!B$50)</f>
        <v>microSiemens per centimetre</v>
      </c>
      <c r="N100" s="11" t="s">
        <v>7</v>
      </c>
      <c r="O100" s="16" t="str">
        <f>IF(ISBLANK(N100)=TRUE," ",'2. Metadata'!B$62)</f>
        <v>centimetres</v>
      </c>
      <c r="P100" s="11" t="s">
        <v>7</v>
      </c>
      <c r="Q100" s="16" t="str">
        <f>IF(ISBLANK(P100)=TRUE," ",'2. Metadata'!B$74)</f>
        <v>observation</v>
      </c>
      <c r="R100" s="3" t="s">
        <v>7</v>
      </c>
      <c r="S100" s="6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x14ac:dyDescent="0.2">
      <c r="A101" s="21">
        <v>42899.395833333336</v>
      </c>
      <c r="B101" s="11" t="s">
        <v>6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49.381230000000002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-117.54724</v>
      </c>
      <c r="E101" s="11" t="s">
        <v>7</v>
      </c>
      <c r="F101" s="11">
        <v>6</v>
      </c>
      <c r="G101" s="12" t="str">
        <f>IF(ISBLANK(F101)=TRUE," ",'2. Metadata'!B$14)</f>
        <v>degrees Celsius</v>
      </c>
      <c r="H101" s="11" t="s">
        <v>7</v>
      </c>
      <c r="I101" s="17" t="str">
        <f>IF(ISBLANK(H101)=TRUE," ",'2. Metadata'!B$26)</f>
        <v>degrees Celsius</v>
      </c>
      <c r="J101" s="11" t="s">
        <v>7</v>
      </c>
      <c r="K101" s="17" t="str">
        <f>IF(ISBLANK(J101)=TRUE," ",'2. Metadata'!B$38)</f>
        <v>degrees Celsius</v>
      </c>
      <c r="L101" s="11" t="s">
        <v>7</v>
      </c>
      <c r="M101" s="16" t="str">
        <f>IF(ISBLANK(L101)=TRUE," ",'2. Metadata'!B$50)</f>
        <v>microSiemens per centimetre</v>
      </c>
      <c r="N101" s="11">
        <v>0</v>
      </c>
      <c r="O101" s="16" t="str">
        <f>IF(ISBLANK(N101)=TRUE," ",'2. Metadata'!B$62)</f>
        <v>centimetres</v>
      </c>
      <c r="P101" s="11" t="s">
        <v>29</v>
      </c>
      <c r="Q101" s="16" t="str">
        <f>IF(ISBLANK(P101)=TRUE," ",'2. Metadata'!B$74)</f>
        <v>observation</v>
      </c>
      <c r="R101" s="3" t="s">
        <v>7</v>
      </c>
      <c r="S101" s="6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x14ac:dyDescent="0.2">
      <c r="A102" s="21">
        <v>42899.395833333336</v>
      </c>
      <c r="B102" s="11" t="s">
        <v>53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49.379800000000003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-117.54704</v>
      </c>
      <c r="E102" s="11" t="s">
        <v>7</v>
      </c>
      <c r="F102" s="11" t="s">
        <v>7</v>
      </c>
      <c r="G102" s="12" t="str">
        <f>IF(ISBLANK(F102)=TRUE," ",'2. Metadata'!B$14)</f>
        <v>degrees Celsius</v>
      </c>
      <c r="H102" s="11">
        <v>10.5</v>
      </c>
      <c r="I102" s="17" t="str">
        <f>IF(ISBLANK(H102)=TRUE," ",'2. Metadata'!B$26)</f>
        <v>degrees Celsius</v>
      </c>
      <c r="J102" s="11">
        <v>22.7</v>
      </c>
      <c r="K102" s="17" t="str">
        <f>IF(ISBLANK(J102)=TRUE," ",'2. Metadata'!B$38)</f>
        <v>degrees Celsius</v>
      </c>
      <c r="L102" s="11" t="s">
        <v>7</v>
      </c>
      <c r="M102" s="16" t="str">
        <f>IF(ISBLANK(L102)=TRUE," ",'2. Metadata'!B$50)</f>
        <v>microSiemens per centimetre</v>
      </c>
      <c r="N102" s="11" t="s">
        <v>7</v>
      </c>
      <c r="O102" s="16" t="str">
        <f>IF(ISBLANK(N102)=TRUE," ",'2. Metadata'!B$62)</f>
        <v>centimetres</v>
      </c>
      <c r="P102" s="11" t="s">
        <v>7</v>
      </c>
      <c r="Q102" s="16" t="str">
        <f>IF(ISBLANK(P102)=TRUE," ",'2. Metadata'!B$74)</f>
        <v>observation</v>
      </c>
      <c r="R102" s="3" t="s">
        <v>7</v>
      </c>
      <c r="S102" s="6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x14ac:dyDescent="0.2">
      <c r="A103" s="21">
        <v>42900.364583333336</v>
      </c>
      <c r="B103" s="11" t="s">
        <v>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49.381230000000002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-117.54724</v>
      </c>
      <c r="E103" s="11" t="s">
        <v>7</v>
      </c>
      <c r="F103" s="11">
        <v>5.5</v>
      </c>
      <c r="G103" s="12" t="str">
        <f>IF(ISBLANK(F103)=TRUE," ",'2. Metadata'!B$14)</f>
        <v>degrees Celsius</v>
      </c>
      <c r="H103" s="11" t="s">
        <v>7</v>
      </c>
      <c r="I103" s="17" t="str">
        <f>IF(ISBLANK(H103)=TRUE," ",'2. Metadata'!B$26)</f>
        <v>degrees Celsius</v>
      </c>
      <c r="J103" s="11" t="s">
        <v>7</v>
      </c>
      <c r="K103" s="17" t="str">
        <f>IF(ISBLANK(J103)=TRUE," ",'2. Metadata'!B$38)</f>
        <v>degrees Celsius</v>
      </c>
      <c r="L103" s="11" t="s">
        <v>7</v>
      </c>
      <c r="M103" s="16" t="str">
        <f>IF(ISBLANK(L103)=TRUE," ",'2. Metadata'!B$50)</f>
        <v>microSiemens per centimetre</v>
      </c>
      <c r="N103" s="11">
        <v>8</v>
      </c>
      <c r="O103" s="16" t="str">
        <f>IF(ISBLANK(N103)=TRUE," ",'2. Metadata'!B$62)</f>
        <v>centimetres</v>
      </c>
      <c r="P103" s="11" t="s">
        <v>23</v>
      </c>
      <c r="Q103" s="16" t="str">
        <f>IF(ISBLANK(P103)=TRUE," ",'2. Metadata'!B$74)</f>
        <v>observation</v>
      </c>
      <c r="R103" s="3" t="s">
        <v>7</v>
      </c>
      <c r="S103" s="6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x14ac:dyDescent="0.2">
      <c r="A104" s="21">
        <v>42900.364583333336</v>
      </c>
      <c r="B104" s="11" t="s">
        <v>53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49.379800000000003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-117.54704</v>
      </c>
      <c r="E104" s="11" t="s">
        <v>7</v>
      </c>
      <c r="F104" s="11" t="s">
        <v>7</v>
      </c>
      <c r="G104" s="12" t="str">
        <f>IF(ISBLANK(F104)=TRUE," ",'2. Metadata'!B$14)</f>
        <v>degrees Celsius</v>
      </c>
      <c r="H104" s="11">
        <v>10.1</v>
      </c>
      <c r="I104" s="17" t="str">
        <f>IF(ISBLANK(H104)=TRUE," ",'2. Metadata'!B$26)</f>
        <v>degrees Celsius</v>
      </c>
      <c r="J104" s="11">
        <v>22.6</v>
      </c>
      <c r="K104" s="17" t="str">
        <f>IF(ISBLANK(J104)=TRUE," ",'2. Metadata'!B$38)</f>
        <v>degrees Celsius</v>
      </c>
      <c r="L104" s="11" t="s">
        <v>7</v>
      </c>
      <c r="M104" s="16" t="str">
        <f>IF(ISBLANK(L104)=TRUE," ",'2. Metadata'!B$50)</f>
        <v>microSiemens per centimetre</v>
      </c>
      <c r="N104" s="11" t="s">
        <v>7</v>
      </c>
      <c r="O104" s="16" t="str">
        <f>IF(ISBLANK(N104)=TRUE," ",'2. Metadata'!B$62)</f>
        <v>centimetres</v>
      </c>
      <c r="P104" s="11" t="s">
        <v>7</v>
      </c>
      <c r="Q104" s="16" t="str">
        <f>IF(ISBLANK(P104)=TRUE," ",'2. Metadata'!B$74)</f>
        <v>observation</v>
      </c>
      <c r="R104" s="3" t="s">
        <v>7</v>
      </c>
      <c r="S104" s="6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x14ac:dyDescent="0.2">
      <c r="A105" s="21">
        <v>42901.347916666666</v>
      </c>
      <c r="B105" s="11" t="s">
        <v>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49.381230000000002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-117.54724</v>
      </c>
      <c r="E105" s="11" t="s">
        <v>7</v>
      </c>
      <c r="F105" s="11">
        <v>4.5</v>
      </c>
      <c r="G105" s="12" t="str">
        <f>IF(ISBLANK(F105)=TRUE," ",'2. Metadata'!B$14)</f>
        <v>degrees Celsius</v>
      </c>
      <c r="H105" s="11" t="s">
        <v>7</v>
      </c>
      <c r="I105" s="17" t="str">
        <f>IF(ISBLANK(H105)=TRUE," ",'2. Metadata'!B$26)</f>
        <v>degrees Celsius</v>
      </c>
      <c r="J105" s="11" t="s">
        <v>7</v>
      </c>
      <c r="K105" s="17" t="str">
        <f>IF(ISBLANK(J105)=TRUE," ",'2. Metadata'!B$38)</f>
        <v>degrees Celsius</v>
      </c>
      <c r="L105" s="11" t="s">
        <v>7</v>
      </c>
      <c r="M105" s="16" t="str">
        <f>IF(ISBLANK(L105)=TRUE," ",'2. Metadata'!B$50)</f>
        <v>microSiemens per centimetre</v>
      </c>
      <c r="N105" s="11">
        <v>0</v>
      </c>
      <c r="O105" s="16" t="str">
        <f>IF(ISBLANK(N105)=TRUE," ",'2. Metadata'!B$62)</f>
        <v>centimetres</v>
      </c>
      <c r="P105" s="11" t="s">
        <v>20</v>
      </c>
      <c r="Q105" s="16" t="str">
        <f>IF(ISBLANK(P105)=TRUE," ",'2. Metadata'!B$74)</f>
        <v>observation</v>
      </c>
      <c r="R105" s="3" t="s">
        <v>7</v>
      </c>
      <c r="S105" s="6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x14ac:dyDescent="0.2">
      <c r="A106" s="21">
        <v>42901.347916666666</v>
      </c>
      <c r="B106" s="11" t="s">
        <v>53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49.379800000000003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-117.54704</v>
      </c>
      <c r="E106" s="11" t="s">
        <v>7</v>
      </c>
      <c r="F106" s="11" t="s">
        <v>7</v>
      </c>
      <c r="G106" s="12" t="str">
        <f>IF(ISBLANK(F106)=TRUE," ",'2. Metadata'!B$14)</f>
        <v>degrees Celsius</v>
      </c>
      <c r="H106" s="11">
        <v>9.1</v>
      </c>
      <c r="I106" s="17" t="str">
        <f>IF(ISBLANK(H106)=TRUE," ",'2. Metadata'!B$26)</f>
        <v>degrees Celsius</v>
      </c>
      <c r="J106" s="11">
        <v>17.8</v>
      </c>
      <c r="K106" s="17" t="str">
        <f>IF(ISBLANK(J106)=TRUE," ",'2. Metadata'!B$38)</f>
        <v>degrees Celsius</v>
      </c>
      <c r="L106" s="11" t="s">
        <v>7</v>
      </c>
      <c r="M106" s="16" t="str">
        <f>IF(ISBLANK(L106)=TRUE," ",'2. Metadata'!B$50)</f>
        <v>microSiemens per centimetre</v>
      </c>
      <c r="N106" s="11" t="s">
        <v>7</v>
      </c>
      <c r="O106" s="16" t="str">
        <f>IF(ISBLANK(N106)=TRUE," ",'2. Metadata'!B$62)</f>
        <v>centimetres</v>
      </c>
      <c r="P106" s="11" t="s">
        <v>7</v>
      </c>
      <c r="Q106" s="16" t="str">
        <f>IF(ISBLANK(P106)=TRUE," ",'2. Metadata'!B$74)</f>
        <v>observation</v>
      </c>
      <c r="R106" s="3" t="s">
        <v>7</v>
      </c>
      <c r="S106" s="6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x14ac:dyDescent="0.2">
      <c r="A107" s="21">
        <v>42902.333333333336</v>
      </c>
      <c r="B107" s="11" t="s">
        <v>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49.381230000000002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-117.54724</v>
      </c>
      <c r="E107" s="11" t="s">
        <v>7</v>
      </c>
      <c r="F107" s="11">
        <v>5</v>
      </c>
      <c r="G107" s="12" t="str">
        <f>IF(ISBLANK(F107)=TRUE," ",'2. Metadata'!B$14)</f>
        <v>degrees Celsius</v>
      </c>
      <c r="H107" s="11" t="s">
        <v>7</v>
      </c>
      <c r="I107" s="17" t="str">
        <f>IF(ISBLANK(H107)=TRUE," ",'2. Metadata'!B$26)</f>
        <v>degrees Celsius</v>
      </c>
      <c r="J107" s="11" t="s">
        <v>7</v>
      </c>
      <c r="K107" s="17" t="str">
        <f>IF(ISBLANK(J107)=TRUE," ",'2. Metadata'!B$38)</f>
        <v>degrees Celsius</v>
      </c>
      <c r="L107" s="11" t="s">
        <v>7</v>
      </c>
      <c r="M107" s="16" t="str">
        <f>IF(ISBLANK(L107)=TRUE," ",'2. Metadata'!B$50)</f>
        <v>microSiemens per centimetre</v>
      </c>
      <c r="N107" s="11">
        <v>19</v>
      </c>
      <c r="O107" s="16" t="str">
        <f>IF(ISBLANK(N107)=TRUE," ",'2. Metadata'!B$62)</f>
        <v>centimetres</v>
      </c>
      <c r="P107" s="11" t="s">
        <v>24</v>
      </c>
      <c r="Q107" s="16" t="str">
        <f>IF(ISBLANK(P107)=TRUE," ",'2. Metadata'!B$74)</f>
        <v>observation</v>
      </c>
      <c r="R107" s="3" t="s">
        <v>7</v>
      </c>
      <c r="S107" s="6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x14ac:dyDescent="0.2">
      <c r="A108" s="21">
        <v>42902.333333333336</v>
      </c>
      <c r="B108" s="11" t="s">
        <v>53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49.379800000000003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-117.54704</v>
      </c>
      <c r="E108" s="11" t="s">
        <v>7</v>
      </c>
      <c r="F108" s="11" t="s">
        <v>7</v>
      </c>
      <c r="G108" s="12" t="str">
        <f>IF(ISBLANK(F108)=TRUE," ",'2. Metadata'!B$14)</f>
        <v>degrees Celsius</v>
      </c>
      <c r="H108" s="11">
        <v>10.3</v>
      </c>
      <c r="I108" s="17" t="str">
        <f>IF(ISBLANK(H108)=TRUE," ",'2. Metadata'!B$26)</f>
        <v>degrees Celsius</v>
      </c>
      <c r="J108" s="11">
        <v>12.5</v>
      </c>
      <c r="K108" s="17" t="str">
        <f>IF(ISBLANK(J108)=TRUE," ",'2. Metadata'!B$38)</f>
        <v>degrees Celsius</v>
      </c>
      <c r="L108" s="11" t="s">
        <v>7</v>
      </c>
      <c r="M108" s="16" t="str">
        <f>IF(ISBLANK(L108)=TRUE," ",'2. Metadata'!B$50)</f>
        <v>microSiemens per centimetre</v>
      </c>
      <c r="N108" s="11" t="s">
        <v>7</v>
      </c>
      <c r="O108" s="16" t="str">
        <f>IF(ISBLANK(N108)=TRUE," ",'2. Metadata'!B$62)</f>
        <v>centimetres</v>
      </c>
      <c r="P108" s="11" t="s">
        <v>7</v>
      </c>
      <c r="Q108" s="16" t="str">
        <f>IF(ISBLANK(P108)=TRUE," ",'2. Metadata'!B$74)</f>
        <v>observation</v>
      </c>
      <c r="R108" s="3" t="s">
        <v>7</v>
      </c>
      <c r="S108" s="6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x14ac:dyDescent="0.2">
      <c r="A109" s="21">
        <v>42903.334027777775</v>
      </c>
      <c r="B109" s="11" t="s">
        <v>6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49.381230000000002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-117.54724</v>
      </c>
      <c r="E109" s="11" t="s">
        <v>7</v>
      </c>
      <c r="F109" s="11">
        <v>4</v>
      </c>
      <c r="G109" s="12" t="str">
        <f>IF(ISBLANK(F109)=TRUE," ",'2. Metadata'!B$14)</f>
        <v>degrees Celsius</v>
      </c>
      <c r="H109" s="11" t="s">
        <v>7</v>
      </c>
      <c r="I109" s="17" t="str">
        <f>IF(ISBLANK(H109)=TRUE," ",'2. Metadata'!B$26)</f>
        <v>degrees Celsius</v>
      </c>
      <c r="J109" s="11" t="s">
        <v>7</v>
      </c>
      <c r="K109" s="17" t="str">
        <f>IF(ISBLANK(J109)=TRUE," ",'2. Metadata'!B$38)</f>
        <v>degrees Celsius</v>
      </c>
      <c r="L109" s="11" t="s">
        <v>7</v>
      </c>
      <c r="M109" s="16" t="str">
        <f>IF(ISBLANK(L109)=TRUE," ",'2. Metadata'!B$50)</f>
        <v>microSiemens per centimetre</v>
      </c>
      <c r="N109" s="11" t="s">
        <v>17</v>
      </c>
      <c r="O109" s="16" t="str">
        <f>IF(ISBLANK(N109)=TRUE," ",'2. Metadata'!B$62)</f>
        <v>centimetres</v>
      </c>
      <c r="P109" s="11" t="s">
        <v>20</v>
      </c>
      <c r="Q109" s="16" t="str">
        <f>IF(ISBLANK(P109)=TRUE," ",'2. Metadata'!B$74)</f>
        <v>observation</v>
      </c>
      <c r="R109" s="3" t="s">
        <v>7</v>
      </c>
      <c r="S109" s="6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x14ac:dyDescent="0.2">
      <c r="A110" s="21">
        <v>42903.334027777775</v>
      </c>
      <c r="B110" s="11" t="s">
        <v>53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49.379800000000003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-117.54704</v>
      </c>
      <c r="E110" s="11" t="s">
        <v>7</v>
      </c>
      <c r="F110" s="11" t="s">
        <v>7</v>
      </c>
      <c r="G110" s="12" t="str">
        <f>IF(ISBLANK(F110)=TRUE," ",'2. Metadata'!B$14)</f>
        <v>degrees Celsius</v>
      </c>
      <c r="H110" s="11">
        <v>8.6</v>
      </c>
      <c r="I110" s="17" t="str">
        <f>IF(ISBLANK(H110)=TRUE," ",'2. Metadata'!B$26)</f>
        <v>degrees Celsius</v>
      </c>
      <c r="J110" s="11">
        <v>15.4</v>
      </c>
      <c r="K110" s="17" t="str">
        <f>IF(ISBLANK(J110)=TRUE," ",'2. Metadata'!B$38)</f>
        <v>degrees Celsius</v>
      </c>
      <c r="L110" s="11" t="s">
        <v>7</v>
      </c>
      <c r="M110" s="16" t="str">
        <f>IF(ISBLANK(L110)=TRUE," ",'2. Metadata'!B$50)</f>
        <v>microSiemens per centimetre</v>
      </c>
      <c r="N110" s="11" t="s">
        <v>7</v>
      </c>
      <c r="O110" s="16" t="str">
        <f>IF(ISBLANK(N110)=TRUE," ",'2. Metadata'!B$62)</f>
        <v>centimetres</v>
      </c>
      <c r="P110" s="11" t="s">
        <v>7</v>
      </c>
      <c r="Q110" s="16" t="str">
        <f>IF(ISBLANK(P110)=TRUE," ",'2. Metadata'!B$74)</f>
        <v>observation</v>
      </c>
      <c r="R110" s="3" t="s">
        <v>7</v>
      </c>
      <c r="S110" s="6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x14ac:dyDescent="0.2">
      <c r="A111" s="21">
        <v>42904.329861111109</v>
      </c>
      <c r="B111" s="11" t="s">
        <v>6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49.381230000000002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-117.54724</v>
      </c>
      <c r="E111" s="11" t="s">
        <v>7</v>
      </c>
      <c r="F111" s="11">
        <v>5.5</v>
      </c>
      <c r="G111" s="12" t="str">
        <f>IF(ISBLANK(F111)=TRUE," ",'2. Metadata'!B$14)</f>
        <v>degrees Celsius</v>
      </c>
      <c r="H111" s="11" t="s">
        <v>7</v>
      </c>
      <c r="I111" s="17" t="str">
        <f>IF(ISBLANK(H111)=TRUE," ",'2. Metadata'!B$26)</f>
        <v>degrees Celsius</v>
      </c>
      <c r="J111" s="11" t="s">
        <v>7</v>
      </c>
      <c r="K111" s="17" t="str">
        <f>IF(ISBLANK(J111)=TRUE," ",'2. Metadata'!B$38)</f>
        <v>degrees Celsius</v>
      </c>
      <c r="L111" s="11" t="s">
        <v>7</v>
      </c>
      <c r="M111" s="16" t="str">
        <f>IF(ISBLANK(L111)=TRUE," ",'2. Metadata'!B$50)</f>
        <v>microSiemens per centimetre</v>
      </c>
      <c r="N111" s="11">
        <v>9</v>
      </c>
      <c r="O111" s="16" t="str">
        <f>IF(ISBLANK(N111)=TRUE," ",'2. Metadata'!B$62)</f>
        <v>centimetres</v>
      </c>
      <c r="P111" s="11" t="s">
        <v>27</v>
      </c>
      <c r="Q111" s="16" t="str">
        <f>IF(ISBLANK(P111)=TRUE," ",'2. Metadata'!B$74)</f>
        <v>observation</v>
      </c>
      <c r="R111" s="3" t="s">
        <v>7</v>
      </c>
      <c r="S111" s="6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x14ac:dyDescent="0.2">
      <c r="A112" s="21">
        <v>42904.329861111109</v>
      </c>
      <c r="B112" s="11" t="s">
        <v>53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49.379800000000003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-117.54704</v>
      </c>
      <c r="E112" s="11" t="s">
        <v>7</v>
      </c>
      <c r="F112" s="11" t="s">
        <v>7</v>
      </c>
      <c r="G112" s="12" t="str">
        <f>IF(ISBLANK(F112)=TRUE," ",'2. Metadata'!B$14)</f>
        <v>degrees Celsius</v>
      </c>
      <c r="H112" s="11">
        <v>9.3000000000000007</v>
      </c>
      <c r="I112" s="17" t="str">
        <f>IF(ISBLANK(H112)=TRUE," ",'2. Metadata'!B$26)</f>
        <v>degrees Celsius</v>
      </c>
      <c r="J112" s="11">
        <v>18.899999999999999</v>
      </c>
      <c r="K112" s="17" t="str">
        <f>IF(ISBLANK(J112)=TRUE," ",'2. Metadata'!B$38)</f>
        <v>degrees Celsius</v>
      </c>
      <c r="L112" s="11" t="s">
        <v>7</v>
      </c>
      <c r="M112" s="16" t="str">
        <f>IF(ISBLANK(L112)=TRUE," ",'2. Metadata'!B$50)</f>
        <v>microSiemens per centimetre</v>
      </c>
      <c r="N112" s="11" t="s">
        <v>7</v>
      </c>
      <c r="O112" s="16" t="str">
        <f>IF(ISBLANK(N112)=TRUE," ",'2. Metadata'!B$62)</f>
        <v>centimetres</v>
      </c>
      <c r="P112" s="11" t="s">
        <v>7</v>
      </c>
      <c r="Q112" s="16" t="str">
        <f>IF(ISBLANK(P112)=TRUE," ",'2. Metadata'!B$74)</f>
        <v>observation</v>
      </c>
      <c r="R112" s="3" t="s">
        <v>7</v>
      </c>
      <c r="S112" s="6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x14ac:dyDescent="0.2">
      <c r="A113" s="21">
        <v>42905.315972222219</v>
      </c>
      <c r="B113" s="11" t="s">
        <v>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49.381230000000002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-117.54724</v>
      </c>
      <c r="E113" s="11" t="s">
        <v>7</v>
      </c>
      <c r="F113" s="11">
        <v>6</v>
      </c>
      <c r="G113" s="12" t="str">
        <f>IF(ISBLANK(F113)=TRUE," ",'2. Metadata'!B$14)</f>
        <v>degrees Celsius</v>
      </c>
      <c r="H113" s="11" t="s">
        <v>7</v>
      </c>
      <c r="I113" s="17" t="str">
        <f>IF(ISBLANK(H113)=TRUE," ",'2. Metadata'!B$26)</f>
        <v>degrees Celsius</v>
      </c>
      <c r="J113" s="11" t="s">
        <v>7</v>
      </c>
      <c r="K113" s="17" t="str">
        <f>IF(ISBLANK(J113)=TRUE," ",'2. Metadata'!B$38)</f>
        <v>degrees Celsius</v>
      </c>
      <c r="L113" s="11" t="s">
        <v>7</v>
      </c>
      <c r="M113" s="16" t="str">
        <f>IF(ISBLANK(L113)=TRUE," ",'2. Metadata'!B$50)</f>
        <v>microSiemens per centimetre</v>
      </c>
      <c r="N113" s="11">
        <v>0</v>
      </c>
      <c r="O113" s="16" t="str">
        <f>IF(ISBLANK(N113)=TRUE," ",'2. Metadata'!B$62)</f>
        <v>centimetres</v>
      </c>
      <c r="P113" s="11" t="s">
        <v>29</v>
      </c>
      <c r="Q113" s="16" t="str">
        <f>IF(ISBLANK(P113)=TRUE," ",'2. Metadata'!B$74)</f>
        <v>observation</v>
      </c>
      <c r="R113" s="3" t="s">
        <v>7</v>
      </c>
      <c r="S113" s="6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x14ac:dyDescent="0.2">
      <c r="A114" s="21">
        <v>42905.315972222219</v>
      </c>
      <c r="B114" s="11" t="s">
        <v>53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49.379800000000003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-117.54704</v>
      </c>
      <c r="E114" s="11" t="s">
        <v>7</v>
      </c>
      <c r="F114" s="11" t="s">
        <v>7</v>
      </c>
      <c r="G114" s="12" t="str">
        <f>IF(ISBLANK(F114)=TRUE," ",'2. Metadata'!B$14)</f>
        <v>degrees Celsius</v>
      </c>
      <c r="H114" s="11">
        <v>11.6</v>
      </c>
      <c r="I114" s="17" t="str">
        <f>IF(ISBLANK(H114)=TRUE," ",'2. Metadata'!B$26)</f>
        <v>degrees Celsius</v>
      </c>
      <c r="J114" s="11">
        <v>21.1</v>
      </c>
      <c r="K114" s="17" t="str">
        <f>IF(ISBLANK(J114)=TRUE," ",'2. Metadata'!B$38)</f>
        <v>degrees Celsius</v>
      </c>
      <c r="L114" s="11" t="s">
        <v>7</v>
      </c>
      <c r="M114" s="16" t="str">
        <f>IF(ISBLANK(L114)=TRUE," ",'2. Metadata'!B$50)</f>
        <v>microSiemens per centimetre</v>
      </c>
      <c r="N114" s="11" t="s">
        <v>7</v>
      </c>
      <c r="O114" s="16" t="str">
        <f>IF(ISBLANK(N114)=TRUE," ",'2. Metadata'!B$62)</f>
        <v>centimetres</v>
      </c>
      <c r="P114" s="11" t="s">
        <v>7</v>
      </c>
      <c r="Q114" s="16" t="str">
        <f>IF(ISBLANK(P114)=TRUE," ",'2. Metadata'!B$74)</f>
        <v>observation</v>
      </c>
      <c r="R114" s="3" t="s">
        <v>7</v>
      </c>
      <c r="S114" s="6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x14ac:dyDescent="0.2">
      <c r="A115" s="21">
        <v>42906.357638888891</v>
      </c>
      <c r="B115" s="11" t="s">
        <v>6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49.381230000000002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-117.54724</v>
      </c>
      <c r="E115" s="11" t="s">
        <v>7</v>
      </c>
      <c r="F115" s="11">
        <v>6.5</v>
      </c>
      <c r="G115" s="12" t="str">
        <f>IF(ISBLANK(F115)=TRUE," ",'2. Metadata'!B$14)</f>
        <v>degrees Celsius</v>
      </c>
      <c r="H115" s="11" t="s">
        <v>7</v>
      </c>
      <c r="I115" s="17" t="str">
        <f>IF(ISBLANK(H115)=TRUE," ",'2. Metadata'!B$26)</f>
        <v>degrees Celsius</v>
      </c>
      <c r="J115" s="11" t="s">
        <v>7</v>
      </c>
      <c r="K115" s="17" t="str">
        <f>IF(ISBLANK(J115)=TRUE," ",'2. Metadata'!B$38)</f>
        <v>degrees Celsius</v>
      </c>
      <c r="L115" s="11" t="s">
        <v>7</v>
      </c>
      <c r="M115" s="16" t="str">
        <f>IF(ISBLANK(L115)=TRUE," ",'2. Metadata'!B$50)</f>
        <v>microSiemens per centimetre</v>
      </c>
      <c r="N115" s="11">
        <v>0</v>
      </c>
      <c r="O115" s="16" t="str">
        <f>IF(ISBLANK(N115)=TRUE," ",'2. Metadata'!B$62)</f>
        <v>centimetres</v>
      </c>
      <c r="P115" s="11" t="s">
        <v>29</v>
      </c>
      <c r="Q115" s="16" t="str">
        <f>IF(ISBLANK(P115)=TRUE," ",'2. Metadata'!B$74)</f>
        <v>observation</v>
      </c>
      <c r="R115" s="3" t="s">
        <v>7</v>
      </c>
      <c r="S115" s="6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x14ac:dyDescent="0.2">
      <c r="A116" s="21">
        <v>42906.357638888891</v>
      </c>
      <c r="B116" s="11" t="s">
        <v>53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49.379800000000003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-117.54704</v>
      </c>
      <c r="E116" s="11" t="s">
        <v>7</v>
      </c>
      <c r="F116" s="11" t="s">
        <v>7</v>
      </c>
      <c r="G116" s="12" t="str">
        <f>IF(ISBLANK(F116)=TRUE," ",'2. Metadata'!B$14)</f>
        <v>degrees Celsius</v>
      </c>
      <c r="H116" s="11">
        <v>12.4</v>
      </c>
      <c r="I116" s="17" t="str">
        <f>IF(ISBLANK(H116)=TRUE," ",'2. Metadata'!B$26)</f>
        <v>degrees Celsius</v>
      </c>
      <c r="J116" s="11">
        <v>19.3</v>
      </c>
      <c r="K116" s="17" t="str">
        <f>IF(ISBLANK(J116)=TRUE," ",'2. Metadata'!B$38)</f>
        <v>degrees Celsius</v>
      </c>
      <c r="L116" s="11" t="s">
        <v>7</v>
      </c>
      <c r="M116" s="16" t="str">
        <f>IF(ISBLANK(L116)=TRUE," ",'2. Metadata'!B$50)</f>
        <v>microSiemens per centimetre</v>
      </c>
      <c r="N116" s="11" t="s">
        <v>7</v>
      </c>
      <c r="O116" s="16" t="str">
        <f>IF(ISBLANK(N116)=TRUE," ",'2. Metadata'!B$62)</f>
        <v>centimetres</v>
      </c>
      <c r="P116" s="11" t="s">
        <v>7</v>
      </c>
      <c r="Q116" s="16" t="str">
        <f>IF(ISBLANK(P116)=TRUE," ",'2. Metadata'!B$74)</f>
        <v>observation</v>
      </c>
      <c r="R116" s="3" t="s">
        <v>7</v>
      </c>
      <c r="S116" s="6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x14ac:dyDescent="0.2">
      <c r="A117" s="21">
        <v>42907.324999999997</v>
      </c>
      <c r="B117" s="11" t="s">
        <v>6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49.381230000000002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-117.54724</v>
      </c>
      <c r="E117" s="11" t="s">
        <v>7</v>
      </c>
      <c r="F117" s="11">
        <v>6</v>
      </c>
      <c r="G117" s="12" t="str">
        <f>IF(ISBLANK(F117)=TRUE," ",'2. Metadata'!B$14)</f>
        <v>degrees Celsius</v>
      </c>
      <c r="H117" s="11" t="s">
        <v>7</v>
      </c>
      <c r="I117" s="17" t="str">
        <f>IF(ISBLANK(H117)=TRUE," ",'2. Metadata'!B$26)</f>
        <v>degrees Celsius</v>
      </c>
      <c r="J117" s="11" t="s">
        <v>7</v>
      </c>
      <c r="K117" s="17" t="str">
        <f>IF(ISBLANK(J117)=TRUE," ",'2. Metadata'!B$38)</f>
        <v>degrees Celsius</v>
      </c>
      <c r="L117" s="11" t="s">
        <v>7</v>
      </c>
      <c r="M117" s="16" t="str">
        <f>IF(ISBLANK(L117)=TRUE," ",'2. Metadata'!B$50)</f>
        <v>microSiemens per centimetre</v>
      </c>
      <c r="N117" s="11">
        <v>0</v>
      </c>
      <c r="O117" s="16" t="str">
        <f>IF(ISBLANK(N117)=TRUE," ",'2. Metadata'!B$62)</f>
        <v>centimetres</v>
      </c>
      <c r="P117" s="11" t="s">
        <v>29</v>
      </c>
      <c r="Q117" s="16" t="str">
        <f>IF(ISBLANK(P117)=TRUE," ",'2. Metadata'!B$74)</f>
        <v>observation</v>
      </c>
      <c r="R117" s="3" t="s">
        <v>7</v>
      </c>
      <c r="S117" s="6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x14ac:dyDescent="0.2">
      <c r="A118" s="21">
        <v>42907.324999999997</v>
      </c>
      <c r="B118" s="11" t="s">
        <v>53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49.379800000000003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-117.54704</v>
      </c>
      <c r="E118" s="11" t="s">
        <v>7</v>
      </c>
      <c r="F118" s="11" t="s">
        <v>7</v>
      </c>
      <c r="G118" s="12" t="str">
        <f>IF(ISBLANK(F118)=TRUE," ",'2. Metadata'!B$14)</f>
        <v>degrees Celsius</v>
      </c>
      <c r="H118" s="11">
        <v>9.6</v>
      </c>
      <c r="I118" s="17" t="str">
        <f>IF(ISBLANK(H118)=TRUE," ",'2. Metadata'!B$26)</f>
        <v>degrees Celsius</v>
      </c>
      <c r="J118" s="11">
        <v>25.2</v>
      </c>
      <c r="K118" s="17" t="str">
        <f>IF(ISBLANK(J118)=TRUE," ",'2. Metadata'!B$38)</f>
        <v>degrees Celsius</v>
      </c>
      <c r="L118" s="11" t="s">
        <v>7</v>
      </c>
      <c r="M118" s="16" t="str">
        <f>IF(ISBLANK(L118)=TRUE," ",'2. Metadata'!B$50)</f>
        <v>microSiemens per centimetre</v>
      </c>
      <c r="N118" s="11" t="s">
        <v>7</v>
      </c>
      <c r="O118" s="16" t="str">
        <f>IF(ISBLANK(N118)=TRUE," ",'2. Metadata'!B$62)</f>
        <v>centimetres</v>
      </c>
      <c r="P118" s="11" t="s">
        <v>7</v>
      </c>
      <c r="Q118" s="16" t="str">
        <f>IF(ISBLANK(P118)=TRUE," ",'2. Metadata'!B$74)</f>
        <v>observation</v>
      </c>
      <c r="R118" s="3" t="s">
        <v>7</v>
      </c>
      <c r="S118" s="6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x14ac:dyDescent="0.2">
      <c r="A119" s="21">
        <v>42908.343055555553</v>
      </c>
      <c r="B119" s="11" t="s">
        <v>6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49.381230000000002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-117.54724</v>
      </c>
      <c r="E119" s="11" t="s">
        <v>7</v>
      </c>
      <c r="F119" s="11">
        <v>5</v>
      </c>
      <c r="G119" s="12" t="str">
        <f>IF(ISBLANK(F119)=TRUE," ",'2. Metadata'!B$14)</f>
        <v>degrees Celsius</v>
      </c>
      <c r="H119" s="11" t="s">
        <v>7</v>
      </c>
      <c r="I119" s="17" t="str">
        <f>IF(ISBLANK(H119)=TRUE," ",'2. Metadata'!B$26)</f>
        <v>degrees Celsius</v>
      </c>
      <c r="J119" s="11" t="s">
        <v>7</v>
      </c>
      <c r="K119" s="17" t="str">
        <f>IF(ISBLANK(J119)=TRUE," ",'2. Metadata'!B$38)</f>
        <v>degrees Celsius</v>
      </c>
      <c r="L119" s="11" t="s">
        <v>7</v>
      </c>
      <c r="M119" s="16" t="str">
        <f>IF(ISBLANK(L119)=TRUE," ",'2. Metadata'!B$50)</f>
        <v>microSiemens per centimetre</v>
      </c>
      <c r="N119" s="11">
        <v>0</v>
      </c>
      <c r="O119" s="16" t="str">
        <f>IF(ISBLANK(N119)=TRUE," ",'2. Metadata'!B$62)</f>
        <v>centimetres</v>
      </c>
      <c r="P119" s="11" t="s">
        <v>29</v>
      </c>
      <c r="Q119" s="16" t="str">
        <f>IF(ISBLANK(P119)=TRUE," ",'2. Metadata'!B$74)</f>
        <v>observation</v>
      </c>
      <c r="R119" s="3" t="s">
        <v>7</v>
      </c>
      <c r="S119" s="6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x14ac:dyDescent="0.2">
      <c r="A120" s="21">
        <v>42908.343055555553</v>
      </c>
      <c r="B120" s="11" t="s">
        <v>53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49.379800000000003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-117.54704</v>
      </c>
      <c r="E120" s="11" t="s">
        <v>7</v>
      </c>
      <c r="F120" s="11" t="s">
        <v>7</v>
      </c>
      <c r="G120" s="12" t="str">
        <f>IF(ISBLANK(F120)=TRUE," ",'2. Metadata'!B$14)</f>
        <v>degrees Celsius</v>
      </c>
      <c r="H120" s="11">
        <v>7.2</v>
      </c>
      <c r="I120" s="17" t="str">
        <f>IF(ISBLANK(H120)=TRUE," ",'2. Metadata'!B$26)</f>
        <v>degrees Celsius</v>
      </c>
      <c r="J120" s="11">
        <v>22.8</v>
      </c>
      <c r="K120" s="17" t="str">
        <f>IF(ISBLANK(J120)=TRUE," ",'2. Metadata'!B$38)</f>
        <v>degrees Celsius</v>
      </c>
      <c r="L120" s="11" t="s">
        <v>7</v>
      </c>
      <c r="M120" s="16" t="str">
        <f>IF(ISBLANK(L120)=TRUE," ",'2. Metadata'!B$50)</f>
        <v>microSiemens per centimetre</v>
      </c>
      <c r="N120" s="11" t="s">
        <v>7</v>
      </c>
      <c r="O120" s="16" t="str">
        <f>IF(ISBLANK(N120)=TRUE," ",'2. Metadata'!B$62)</f>
        <v>centimetres</v>
      </c>
      <c r="P120" s="11" t="s">
        <v>7</v>
      </c>
      <c r="Q120" s="16" t="str">
        <f>IF(ISBLANK(P120)=TRUE," ",'2. Metadata'!B$74)</f>
        <v>observation</v>
      </c>
      <c r="R120" s="3" t="s">
        <v>7</v>
      </c>
      <c r="S120" s="6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x14ac:dyDescent="0.2">
      <c r="A121" s="21">
        <v>42909.34652777778</v>
      </c>
      <c r="B121" s="11" t="s">
        <v>6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49.381230000000002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-117.54724</v>
      </c>
      <c r="E121" s="11" t="s">
        <v>7</v>
      </c>
      <c r="F121" s="11">
        <v>6</v>
      </c>
      <c r="G121" s="12" t="str">
        <f>IF(ISBLANK(F121)=TRUE," ",'2. Metadata'!B$14)</f>
        <v>degrees Celsius</v>
      </c>
      <c r="H121" s="11" t="s">
        <v>7</v>
      </c>
      <c r="I121" s="17" t="str">
        <f>IF(ISBLANK(H121)=TRUE," ",'2. Metadata'!B$26)</f>
        <v>degrees Celsius</v>
      </c>
      <c r="J121" s="11" t="s">
        <v>7</v>
      </c>
      <c r="K121" s="17" t="str">
        <f>IF(ISBLANK(J121)=TRUE," ",'2. Metadata'!B$38)</f>
        <v>degrees Celsius</v>
      </c>
      <c r="L121" s="11" t="s">
        <v>7</v>
      </c>
      <c r="M121" s="16" t="str">
        <f>IF(ISBLANK(L121)=TRUE," ",'2. Metadata'!B$50)</f>
        <v>microSiemens per centimetre</v>
      </c>
      <c r="N121" s="11">
        <v>0</v>
      </c>
      <c r="O121" s="16" t="str">
        <f>IF(ISBLANK(N121)=TRUE," ",'2. Metadata'!B$62)</f>
        <v>centimetres</v>
      </c>
      <c r="P121" s="11" t="s">
        <v>29</v>
      </c>
      <c r="Q121" s="16" t="str">
        <f>IF(ISBLANK(P121)=TRUE," ",'2. Metadata'!B$74)</f>
        <v>observation</v>
      </c>
      <c r="R121" s="3" t="s">
        <v>7</v>
      </c>
      <c r="S121" s="6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x14ac:dyDescent="0.2">
      <c r="A122" s="21">
        <v>42909.34652777778</v>
      </c>
      <c r="B122" s="11" t="s">
        <v>53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49.379800000000003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-117.54704</v>
      </c>
      <c r="E122" s="11" t="s">
        <v>7</v>
      </c>
      <c r="F122" s="11" t="s">
        <v>7</v>
      </c>
      <c r="G122" s="12" t="str">
        <f>IF(ISBLANK(F122)=TRUE," ",'2. Metadata'!B$14)</f>
        <v>degrees Celsius</v>
      </c>
      <c r="H122" s="11">
        <v>7.9</v>
      </c>
      <c r="I122" s="17" t="str">
        <f>IF(ISBLANK(H122)=TRUE," ",'2. Metadata'!B$26)</f>
        <v>degrees Celsius</v>
      </c>
      <c r="J122" s="11">
        <v>21.7</v>
      </c>
      <c r="K122" s="17" t="str">
        <f>IF(ISBLANK(J122)=TRUE," ",'2. Metadata'!B$38)</f>
        <v>degrees Celsius</v>
      </c>
      <c r="L122" s="11" t="s">
        <v>7</v>
      </c>
      <c r="M122" s="16" t="str">
        <f>IF(ISBLANK(L122)=TRUE," ",'2. Metadata'!B$50)</f>
        <v>microSiemens per centimetre</v>
      </c>
      <c r="N122" s="11" t="s">
        <v>7</v>
      </c>
      <c r="O122" s="16" t="str">
        <f>IF(ISBLANK(N122)=TRUE," ",'2. Metadata'!B$62)</f>
        <v>centimetres</v>
      </c>
      <c r="P122" s="11" t="s">
        <v>7</v>
      </c>
      <c r="Q122" s="16" t="str">
        <f>IF(ISBLANK(P122)=TRUE," ",'2. Metadata'!B$74)</f>
        <v>observation</v>
      </c>
      <c r="R122" s="3" t="s">
        <v>7</v>
      </c>
      <c r="S122" s="6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x14ac:dyDescent="0.2">
      <c r="A123" s="21">
        <v>42910.353472222225</v>
      </c>
      <c r="B123" s="11" t="s">
        <v>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49.381230000000002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-117.54724</v>
      </c>
      <c r="E123" s="11" t="s">
        <v>7</v>
      </c>
      <c r="F123" s="11">
        <v>6</v>
      </c>
      <c r="G123" s="12" t="str">
        <f>IF(ISBLANK(F123)=TRUE," ",'2. Metadata'!B$14)</f>
        <v>degrees Celsius</v>
      </c>
      <c r="H123" s="11" t="s">
        <v>7</v>
      </c>
      <c r="I123" s="17" t="str">
        <f>IF(ISBLANK(H123)=TRUE," ",'2. Metadata'!B$26)</f>
        <v>degrees Celsius</v>
      </c>
      <c r="J123" s="11" t="s">
        <v>7</v>
      </c>
      <c r="K123" s="17" t="str">
        <f>IF(ISBLANK(J123)=TRUE," ",'2. Metadata'!B$38)</f>
        <v>degrees Celsius</v>
      </c>
      <c r="L123" s="11" t="s">
        <v>7</v>
      </c>
      <c r="M123" s="16" t="str">
        <f>IF(ISBLANK(L123)=TRUE," ",'2. Metadata'!B$50)</f>
        <v>microSiemens per centimetre</v>
      </c>
      <c r="N123" s="11">
        <v>0</v>
      </c>
      <c r="O123" s="16" t="str">
        <f>IF(ISBLANK(N123)=TRUE," ",'2. Metadata'!B$62)</f>
        <v>centimetres</v>
      </c>
      <c r="P123" s="11" t="s">
        <v>29</v>
      </c>
      <c r="Q123" s="16" t="str">
        <f>IF(ISBLANK(P123)=TRUE," ",'2. Metadata'!B$74)</f>
        <v>observation</v>
      </c>
      <c r="R123" s="3" t="s">
        <v>7</v>
      </c>
      <c r="S123" s="6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x14ac:dyDescent="0.2">
      <c r="A124" s="21">
        <v>42910.353472222225</v>
      </c>
      <c r="B124" s="11" t="s">
        <v>53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49.379800000000003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-117.54704</v>
      </c>
      <c r="E124" s="11" t="s">
        <v>7</v>
      </c>
      <c r="F124" s="11" t="s">
        <v>7</v>
      </c>
      <c r="G124" s="12" t="str">
        <f>IF(ISBLANK(F124)=TRUE," ",'2. Metadata'!B$14)</f>
        <v>degrees Celsius</v>
      </c>
      <c r="H124" s="11">
        <v>9</v>
      </c>
      <c r="I124" s="17" t="str">
        <f>IF(ISBLANK(H124)=TRUE," ",'2. Metadata'!B$26)</f>
        <v>degrees Celsius</v>
      </c>
      <c r="J124" s="11">
        <v>23.6</v>
      </c>
      <c r="K124" s="17" t="str">
        <f>IF(ISBLANK(J124)=TRUE," ",'2. Metadata'!B$38)</f>
        <v>degrees Celsius</v>
      </c>
      <c r="L124" s="11" t="s">
        <v>7</v>
      </c>
      <c r="M124" s="16" t="str">
        <f>IF(ISBLANK(L124)=TRUE," ",'2. Metadata'!B$50)</f>
        <v>microSiemens per centimetre</v>
      </c>
      <c r="N124" s="11" t="s">
        <v>7</v>
      </c>
      <c r="O124" s="16" t="str">
        <f>IF(ISBLANK(N124)=TRUE," ",'2. Metadata'!B$62)</f>
        <v>centimetres</v>
      </c>
      <c r="P124" s="11" t="s">
        <v>7</v>
      </c>
      <c r="Q124" s="16" t="str">
        <f>IF(ISBLANK(P124)=TRUE," ",'2. Metadata'!B$74)</f>
        <v>observation</v>
      </c>
      <c r="R124" s="3" t="s">
        <v>7</v>
      </c>
      <c r="S124" s="6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x14ac:dyDescent="0.2">
      <c r="A125" s="21">
        <v>42911.326388888891</v>
      </c>
      <c r="B125" s="11" t="s">
        <v>6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49.381230000000002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-117.54724</v>
      </c>
      <c r="E125" s="11" t="s">
        <v>7</v>
      </c>
      <c r="F125" s="11">
        <v>7</v>
      </c>
      <c r="G125" s="12" t="str">
        <f>IF(ISBLANK(F125)=TRUE," ",'2. Metadata'!B$14)</f>
        <v>degrees Celsius</v>
      </c>
      <c r="H125" s="11" t="s">
        <v>7</v>
      </c>
      <c r="I125" s="17" t="str">
        <f>IF(ISBLANK(H125)=TRUE," ",'2. Metadata'!B$26)</f>
        <v>degrees Celsius</v>
      </c>
      <c r="J125" s="11" t="s">
        <v>7</v>
      </c>
      <c r="K125" s="17" t="str">
        <f>IF(ISBLANK(J125)=TRUE," ",'2. Metadata'!B$38)</f>
        <v>degrees Celsius</v>
      </c>
      <c r="L125" s="11" t="s">
        <v>7</v>
      </c>
      <c r="M125" s="16" t="str">
        <f>IF(ISBLANK(L125)=TRUE," ",'2. Metadata'!B$50)</f>
        <v>microSiemens per centimetre</v>
      </c>
      <c r="N125" s="11">
        <v>0</v>
      </c>
      <c r="O125" s="16" t="str">
        <f>IF(ISBLANK(N125)=TRUE," ",'2. Metadata'!B$62)</f>
        <v>centimetres</v>
      </c>
      <c r="P125" s="11" t="s">
        <v>29</v>
      </c>
      <c r="Q125" s="16" t="str">
        <f>IF(ISBLANK(P125)=TRUE," ",'2. Metadata'!B$74)</f>
        <v>observation</v>
      </c>
      <c r="R125" s="3" t="s">
        <v>7</v>
      </c>
      <c r="S125" s="6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x14ac:dyDescent="0.2">
      <c r="A126" s="21">
        <v>42911.326388888891</v>
      </c>
      <c r="B126" s="11" t="s">
        <v>53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49.379800000000003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-117.54704</v>
      </c>
      <c r="E126" s="11" t="s">
        <v>7</v>
      </c>
      <c r="F126" s="11" t="s">
        <v>7</v>
      </c>
      <c r="G126" s="12" t="str">
        <f>IF(ISBLANK(F126)=TRUE," ",'2. Metadata'!B$14)</f>
        <v>degrees Celsius</v>
      </c>
      <c r="H126" s="11">
        <v>12</v>
      </c>
      <c r="I126" s="17" t="str">
        <f>IF(ISBLANK(H126)=TRUE," ",'2. Metadata'!B$26)</f>
        <v>degrees Celsius</v>
      </c>
      <c r="J126" s="11">
        <v>27.2</v>
      </c>
      <c r="K126" s="17" t="str">
        <f>IF(ISBLANK(J126)=TRUE," ",'2. Metadata'!B$38)</f>
        <v>degrees Celsius</v>
      </c>
      <c r="L126" s="11" t="s">
        <v>7</v>
      </c>
      <c r="M126" s="16" t="str">
        <f>IF(ISBLANK(L126)=TRUE," ",'2. Metadata'!B$50)</f>
        <v>microSiemens per centimetre</v>
      </c>
      <c r="N126" s="11" t="s">
        <v>7</v>
      </c>
      <c r="O126" s="16" t="str">
        <f>IF(ISBLANK(N126)=TRUE," ",'2. Metadata'!B$62)</f>
        <v>centimetres</v>
      </c>
      <c r="P126" s="11" t="s">
        <v>7</v>
      </c>
      <c r="Q126" s="16" t="str">
        <f>IF(ISBLANK(P126)=TRUE," ",'2. Metadata'!B$74)</f>
        <v>observation</v>
      </c>
      <c r="R126" s="3" t="s">
        <v>7</v>
      </c>
      <c r="S126" s="6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x14ac:dyDescent="0.2">
      <c r="A127" s="21">
        <v>42912.327777777777</v>
      </c>
      <c r="B127" s="11" t="s">
        <v>6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49.381230000000002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-117.54724</v>
      </c>
      <c r="E127" s="11" t="s">
        <v>7</v>
      </c>
      <c r="F127" s="11">
        <v>8</v>
      </c>
      <c r="G127" s="12" t="str">
        <f>IF(ISBLANK(F127)=TRUE," ",'2. Metadata'!B$14)</f>
        <v>degrees Celsius</v>
      </c>
      <c r="H127" s="11" t="s">
        <v>7</v>
      </c>
      <c r="I127" s="17" t="str">
        <f>IF(ISBLANK(H127)=TRUE," ",'2. Metadata'!B$26)</f>
        <v>degrees Celsius</v>
      </c>
      <c r="J127" s="11" t="s">
        <v>7</v>
      </c>
      <c r="K127" s="17" t="str">
        <f>IF(ISBLANK(J127)=TRUE," ",'2. Metadata'!B$38)</f>
        <v>degrees Celsius</v>
      </c>
      <c r="L127" s="11" t="s">
        <v>7</v>
      </c>
      <c r="M127" s="16" t="str">
        <f>IF(ISBLANK(L127)=TRUE," ",'2. Metadata'!B$50)</f>
        <v>microSiemens per centimetre</v>
      </c>
      <c r="N127" s="11">
        <v>0</v>
      </c>
      <c r="O127" s="16" t="str">
        <f>IF(ISBLANK(N127)=TRUE," ",'2. Metadata'!B$62)</f>
        <v>centimetres</v>
      </c>
      <c r="P127" s="11" t="s">
        <v>29</v>
      </c>
      <c r="Q127" s="16" t="str">
        <f>IF(ISBLANK(P127)=TRUE," ",'2. Metadata'!B$74)</f>
        <v>observation</v>
      </c>
      <c r="R127" s="3" t="s">
        <v>7</v>
      </c>
      <c r="S127" s="6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x14ac:dyDescent="0.2">
      <c r="A128" s="21">
        <v>42912.327777777777</v>
      </c>
      <c r="B128" s="11" t="s">
        <v>53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49.379800000000003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-117.54704</v>
      </c>
      <c r="E128" s="11" t="s">
        <v>7</v>
      </c>
      <c r="F128" s="11" t="s">
        <v>7</v>
      </c>
      <c r="G128" s="12" t="str">
        <f>IF(ISBLANK(F128)=TRUE," ",'2. Metadata'!B$14)</f>
        <v>degrees Celsius</v>
      </c>
      <c r="H128" s="11">
        <v>11.9</v>
      </c>
      <c r="I128" s="17" t="str">
        <f>IF(ISBLANK(H128)=TRUE," ",'2. Metadata'!B$26)</f>
        <v>degrees Celsius</v>
      </c>
      <c r="J128" s="11">
        <v>28.7</v>
      </c>
      <c r="K128" s="17" t="str">
        <f>IF(ISBLANK(J128)=TRUE," ",'2. Metadata'!B$38)</f>
        <v>degrees Celsius</v>
      </c>
      <c r="L128" s="11" t="s">
        <v>7</v>
      </c>
      <c r="M128" s="16" t="str">
        <f>IF(ISBLANK(L128)=TRUE," ",'2. Metadata'!B$50)</f>
        <v>microSiemens per centimetre</v>
      </c>
      <c r="N128" s="11" t="s">
        <v>7</v>
      </c>
      <c r="O128" s="16" t="str">
        <f>IF(ISBLANK(N128)=TRUE," ",'2. Metadata'!B$62)</f>
        <v>centimetres</v>
      </c>
      <c r="P128" s="11" t="s">
        <v>7</v>
      </c>
      <c r="Q128" s="16" t="str">
        <f>IF(ISBLANK(P128)=TRUE," ",'2. Metadata'!B$74)</f>
        <v>observation</v>
      </c>
      <c r="R128" s="3" t="s">
        <v>7</v>
      </c>
      <c r="S128" s="6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x14ac:dyDescent="0.2">
      <c r="A129" s="21">
        <v>42913.364583333336</v>
      </c>
      <c r="B129" s="11" t="s">
        <v>6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49.381230000000002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-117.54724</v>
      </c>
      <c r="E129" s="11" t="s">
        <v>7</v>
      </c>
      <c r="F129" s="11">
        <v>8</v>
      </c>
      <c r="G129" s="12" t="str">
        <f>IF(ISBLANK(F129)=TRUE," ",'2. Metadata'!B$14)</f>
        <v>degrees Celsius</v>
      </c>
      <c r="H129" s="11" t="s">
        <v>7</v>
      </c>
      <c r="I129" s="17" t="str">
        <f>IF(ISBLANK(H129)=TRUE," ",'2. Metadata'!B$26)</f>
        <v>degrees Celsius</v>
      </c>
      <c r="J129" s="11" t="s">
        <v>7</v>
      </c>
      <c r="K129" s="17" t="str">
        <f>IF(ISBLANK(J129)=TRUE," ",'2. Metadata'!B$38)</f>
        <v>degrees Celsius</v>
      </c>
      <c r="L129" s="11" t="s">
        <v>7</v>
      </c>
      <c r="M129" s="16" t="str">
        <f>IF(ISBLANK(L129)=TRUE," ",'2. Metadata'!B$50)</f>
        <v>microSiemens per centimetre</v>
      </c>
      <c r="N129" s="11" t="s">
        <v>17</v>
      </c>
      <c r="O129" s="16" t="str">
        <f>IF(ISBLANK(N129)=TRUE," ",'2. Metadata'!B$62)</f>
        <v>centimetres</v>
      </c>
      <c r="P129" s="11" t="s">
        <v>35</v>
      </c>
      <c r="Q129" s="16" t="str">
        <f>IF(ISBLANK(P129)=TRUE," ",'2. Metadata'!B$74)</f>
        <v>observation</v>
      </c>
      <c r="R129" s="3" t="s">
        <v>7</v>
      </c>
      <c r="S129" s="6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x14ac:dyDescent="0.2">
      <c r="A130" s="21">
        <v>42913.364583333336</v>
      </c>
      <c r="B130" s="11" t="s">
        <v>53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49.379800000000003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-117.54704</v>
      </c>
      <c r="E130" s="11" t="s">
        <v>7</v>
      </c>
      <c r="F130" s="11" t="s">
        <v>7</v>
      </c>
      <c r="G130" s="12" t="str">
        <f>IF(ISBLANK(F130)=TRUE," ",'2. Metadata'!B$14)</f>
        <v>degrees Celsius</v>
      </c>
      <c r="H130" s="11">
        <v>11.6</v>
      </c>
      <c r="I130" s="17" t="str">
        <f>IF(ISBLANK(H130)=TRUE," ",'2. Metadata'!B$26)</f>
        <v>degrees Celsius</v>
      </c>
      <c r="J130" s="11">
        <v>24.5</v>
      </c>
      <c r="K130" s="17" t="str">
        <f>IF(ISBLANK(J130)=TRUE," ",'2. Metadata'!B$38)</f>
        <v>degrees Celsius</v>
      </c>
      <c r="L130" s="11" t="s">
        <v>7</v>
      </c>
      <c r="M130" s="16" t="str">
        <f>IF(ISBLANK(L130)=TRUE," ",'2. Metadata'!B$50)</f>
        <v>microSiemens per centimetre</v>
      </c>
      <c r="N130" s="11" t="s">
        <v>7</v>
      </c>
      <c r="O130" s="16" t="str">
        <f>IF(ISBLANK(N130)=TRUE," ",'2. Metadata'!B$62)</f>
        <v>centimetres</v>
      </c>
      <c r="P130" s="11" t="s">
        <v>7</v>
      </c>
      <c r="Q130" s="16" t="str">
        <f>IF(ISBLANK(P130)=TRUE," ",'2. Metadata'!B$74)</f>
        <v>observation</v>
      </c>
      <c r="R130" s="3" t="s">
        <v>7</v>
      </c>
      <c r="S130" s="6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x14ac:dyDescent="0.2">
      <c r="A131" s="21">
        <v>42914.332638888889</v>
      </c>
      <c r="B131" s="11" t="s">
        <v>6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49.381230000000002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-117.54724</v>
      </c>
      <c r="E131" s="11" t="s">
        <v>7</v>
      </c>
      <c r="F131" s="11">
        <v>7</v>
      </c>
      <c r="G131" s="12" t="str">
        <f>IF(ISBLANK(F131)=TRUE," ",'2. Metadata'!B$14)</f>
        <v>degrees Celsius</v>
      </c>
      <c r="H131" s="11" t="s">
        <v>7</v>
      </c>
      <c r="I131" s="17" t="str">
        <f>IF(ISBLANK(H131)=TRUE," ",'2. Metadata'!B$26)</f>
        <v>degrees Celsius</v>
      </c>
      <c r="J131" s="11" t="s">
        <v>7</v>
      </c>
      <c r="K131" s="17" t="str">
        <f>IF(ISBLANK(J131)=TRUE," ",'2. Metadata'!B$38)</f>
        <v>degrees Celsius</v>
      </c>
      <c r="L131" s="11" t="s">
        <v>7</v>
      </c>
      <c r="M131" s="16" t="str">
        <f>IF(ISBLANK(L131)=TRUE," ",'2. Metadata'!B$50)</f>
        <v>microSiemens per centimetre</v>
      </c>
      <c r="N131" s="11">
        <v>0</v>
      </c>
      <c r="O131" s="16" t="str">
        <f>IF(ISBLANK(N131)=TRUE," ",'2. Metadata'!B$62)</f>
        <v>centimetres</v>
      </c>
      <c r="P131" s="11" t="s">
        <v>29</v>
      </c>
      <c r="Q131" s="16" t="str">
        <f>IF(ISBLANK(P131)=TRUE," ",'2. Metadata'!B$74)</f>
        <v>observation</v>
      </c>
      <c r="R131" s="3" t="s">
        <v>7</v>
      </c>
      <c r="S131" s="6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x14ac:dyDescent="0.2">
      <c r="A132" s="21">
        <v>42914.332638888889</v>
      </c>
      <c r="B132" s="11" t="s">
        <v>53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49.379800000000003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-117.54704</v>
      </c>
      <c r="E132" s="11" t="s">
        <v>7</v>
      </c>
      <c r="F132" s="11" t="s">
        <v>7</v>
      </c>
      <c r="G132" s="12" t="str">
        <f>IF(ISBLANK(F132)=TRUE," ",'2. Metadata'!B$14)</f>
        <v>degrees Celsius</v>
      </c>
      <c r="H132" s="11">
        <v>9.9</v>
      </c>
      <c r="I132" s="17" t="str">
        <f>IF(ISBLANK(H132)=TRUE," ",'2. Metadata'!B$26)</f>
        <v>degrees Celsius</v>
      </c>
      <c r="J132" s="11">
        <v>26.9</v>
      </c>
      <c r="K132" s="17" t="str">
        <f>IF(ISBLANK(J132)=TRUE," ",'2. Metadata'!B$38)</f>
        <v>degrees Celsius</v>
      </c>
      <c r="L132" s="11" t="s">
        <v>7</v>
      </c>
      <c r="M132" s="16" t="str">
        <f>IF(ISBLANK(L132)=TRUE," ",'2. Metadata'!B$50)</f>
        <v>microSiemens per centimetre</v>
      </c>
      <c r="N132" s="11" t="s">
        <v>7</v>
      </c>
      <c r="O132" s="16" t="str">
        <f>IF(ISBLANK(N132)=TRUE," ",'2. Metadata'!B$62)</f>
        <v>centimetres</v>
      </c>
      <c r="P132" s="11" t="s">
        <v>7</v>
      </c>
      <c r="Q132" s="16" t="str">
        <f>IF(ISBLANK(P132)=TRUE," ",'2. Metadata'!B$74)</f>
        <v>observation</v>
      </c>
      <c r="R132" s="3" t="s">
        <v>7</v>
      </c>
      <c r="S132" s="6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x14ac:dyDescent="0.2">
      <c r="A133" s="21">
        <v>42915.348611111112</v>
      </c>
      <c r="B133" s="11" t="s">
        <v>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49.381230000000002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-117.54724</v>
      </c>
      <c r="E133" s="11" t="s">
        <v>7</v>
      </c>
      <c r="F133" s="11">
        <v>7.5</v>
      </c>
      <c r="G133" s="12" t="str">
        <f>IF(ISBLANK(F133)=TRUE," ",'2. Metadata'!B$14)</f>
        <v>degrees Celsius</v>
      </c>
      <c r="H133" s="11" t="s">
        <v>7</v>
      </c>
      <c r="I133" s="17" t="str">
        <f>IF(ISBLANK(H133)=TRUE," ",'2. Metadata'!B$26)</f>
        <v>degrees Celsius</v>
      </c>
      <c r="J133" s="11" t="s">
        <v>7</v>
      </c>
      <c r="K133" s="17" t="str">
        <f>IF(ISBLANK(J133)=TRUE," ",'2. Metadata'!B$38)</f>
        <v>degrees Celsius</v>
      </c>
      <c r="L133" s="11" t="s">
        <v>7</v>
      </c>
      <c r="M133" s="16" t="str">
        <f>IF(ISBLANK(L133)=TRUE," ",'2. Metadata'!B$50)</f>
        <v>microSiemens per centimetre</v>
      </c>
      <c r="N133" s="11">
        <v>0</v>
      </c>
      <c r="O133" s="16" t="str">
        <f>IF(ISBLANK(N133)=TRUE," ",'2. Metadata'!B$62)</f>
        <v>centimetres</v>
      </c>
      <c r="P133" s="11" t="s">
        <v>9</v>
      </c>
      <c r="Q133" s="16" t="str">
        <f>IF(ISBLANK(P133)=TRUE," ",'2. Metadata'!B$74)</f>
        <v>observation</v>
      </c>
      <c r="R133" s="3" t="s">
        <v>7</v>
      </c>
      <c r="S133" s="6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x14ac:dyDescent="0.2">
      <c r="A134" s="21">
        <v>42915.348611111112</v>
      </c>
      <c r="B134" s="11" t="s">
        <v>53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49.379800000000003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-117.54704</v>
      </c>
      <c r="E134" s="11" t="s">
        <v>7</v>
      </c>
      <c r="F134" s="11" t="s">
        <v>7</v>
      </c>
      <c r="G134" s="12" t="str">
        <f>IF(ISBLANK(F134)=TRUE," ",'2. Metadata'!B$14)</f>
        <v>degrees Celsius</v>
      </c>
      <c r="H134" s="11">
        <v>8.1</v>
      </c>
      <c r="I134" s="17" t="str">
        <f>IF(ISBLANK(H134)=TRUE," ",'2. Metadata'!B$26)</f>
        <v>degrees Celsius</v>
      </c>
      <c r="J134" s="11">
        <v>21.9</v>
      </c>
      <c r="K134" s="17" t="str">
        <f>IF(ISBLANK(J134)=TRUE," ",'2. Metadata'!B$38)</f>
        <v>degrees Celsius</v>
      </c>
      <c r="L134" s="11" t="s">
        <v>7</v>
      </c>
      <c r="M134" s="16" t="str">
        <f>IF(ISBLANK(L134)=TRUE," ",'2. Metadata'!B$50)</f>
        <v>microSiemens per centimetre</v>
      </c>
      <c r="N134" s="11" t="s">
        <v>7</v>
      </c>
      <c r="O134" s="16" t="str">
        <f>IF(ISBLANK(N134)=TRUE," ",'2. Metadata'!B$62)</f>
        <v>centimetres</v>
      </c>
      <c r="P134" s="11" t="s">
        <v>7</v>
      </c>
      <c r="Q134" s="16" t="str">
        <f>IF(ISBLANK(P134)=TRUE," ",'2. Metadata'!B$74)</f>
        <v>observation</v>
      </c>
      <c r="R134" s="3" t="s">
        <v>7</v>
      </c>
      <c r="S134" s="6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x14ac:dyDescent="0.2">
      <c r="A135" s="21">
        <v>42916.330555555556</v>
      </c>
      <c r="B135" s="11" t="s">
        <v>6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49.381230000000002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-117.54724</v>
      </c>
      <c r="E135" s="11" t="s">
        <v>7</v>
      </c>
      <c r="F135" s="11">
        <v>8</v>
      </c>
      <c r="G135" s="12" t="str">
        <f>IF(ISBLANK(F135)=TRUE," ",'2. Metadata'!B$14)</f>
        <v>degrees Celsius</v>
      </c>
      <c r="H135" s="11" t="s">
        <v>7</v>
      </c>
      <c r="I135" s="17" t="str">
        <f>IF(ISBLANK(H135)=TRUE," ",'2. Metadata'!B$26)</f>
        <v>degrees Celsius</v>
      </c>
      <c r="J135" s="11" t="s">
        <v>7</v>
      </c>
      <c r="K135" s="17" t="str">
        <f>IF(ISBLANK(J135)=TRUE," ",'2. Metadata'!B$38)</f>
        <v>degrees Celsius</v>
      </c>
      <c r="L135" s="11" t="s">
        <v>7</v>
      </c>
      <c r="M135" s="16" t="str">
        <f>IF(ISBLANK(L135)=TRUE," ",'2. Metadata'!B$50)</f>
        <v>microSiemens per centimetre</v>
      </c>
      <c r="N135" s="11">
        <v>0</v>
      </c>
      <c r="O135" s="16" t="str">
        <f>IF(ISBLANK(N135)=TRUE," ",'2. Metadata'!B$62)</f>
        <v>centimetres</v>
      </c>
      <c r="P135" s="11" t="s">
        <v>29</v>
      </c>
      <c r="Q135" s="16" t="str">
        <f>IF(ISBLANK(P135)=TRUE," ",'2. Metadata'!B$74)</f>
        <v>observation</v>
      </c>
      <c r="R135" s="3" t="s">
        <v>7</v>
      </c>
      <c r="S135" s="6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x14ac:dyDescent="0.2">
      <c r="A136" s="21">
        <v>42916.330555555556</v>
      </c>
      <c r="B136" s="11" t="s">
        <v>53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49.379800000000003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-117.54704</v>
      </c>
      <c r="E136" s="11" t="s">
        <v>7</v>
      </c>
      <c r="F136" s="11" t="s">
        <v>7</v>
      </c>
      <c r="G136" s="12" t="str">
        <f>IF(ISBLANK(F136)=TRUE," ",'2. Metadata'!B$14)</f>
        <v>degrees Celsius</v>
      </c>
      <c r="H136" s="11">
        <v>10.7</v>
      </c>
      <c r="I136" s="17" t="str">
        <f>IF(ISBLANK(H136)=TRUE," ",'2. Metadata'!B$26)</f>
        <v>degrees Celsius</v>
      </c>
      <c r="J136" s="11">
        <v>25.1</v>
      </c>
      <c r="K136" s="17" t="str">
        <f>IF(ISBLANK(J136)=TRUE," ",'2. Metadata'!B$38)</f>
        <v>degrees Celsius</v>
      </c>
      <c r="L136" s="11" t="s">
        <v>7</v>
      </c>
      <c r="M136" s="16" t="str">
        <f>IF(ISBLANK(L136)=TRUE," ",'2. Metadata'!B$50)</f>
        <v>microSiemens per centimetre</v>
      </c>
      <c r="N136" s="11" t="s">
        <v>7</v>
      </c>
      <c r="O136" s="16" t="str">
        <f>IF(ISBLANK(N136)=TRUE," ",'2. Metadata'!B$62)</f>
        <v>centimetres</v>
      </c>
      <c r="P136" s="11" t="s">
        <v>7</v>
      </c>
      <c r="Q136" s="16" t="str">
        <f>IF(ISBLANK(P136)=TRUE," ",'2. Metadata'!B$74)</f>
        <v>observation</v>
      </c>
      <c r="R136" s="3" t="s">
        <v>7</v>
      </c>
      <c r="S136" s="6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x14ac:dyDescent="0.2">
      <c r="A137" s="21">
        <v>42917.340277777781</v>
      </c>
      <c r="B137" s="11" t="s">
        <v>6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49.381230000000002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-117.54724</v>
      </c>
      <c r="E137" s="11" t="s">
        <v>7</v>
      </c>
      <c r="F137" s="11">
        <v>9.5</v>
      </c>
      <c r="G137" s="12" t="str">
        <f>IF(ISBLANK(F137)=TRUE," ",'2. Metadata'!B$14)</f>
        <v>degrees Celsius</v>
      </c>
      <c r="H137" s="11" t="s">
        <v>7</v>
      </c>
      <c r="I137" s="17" t="str">
        <f>IF(ISBLANK(H137)=TRUE," ",'2. Metadata'!B$26)</f>
        <v>degrees Celsius</v>
      </c>
      <c r="J137" s="11" t="s">
        <v>7</v>
      </c>
      <c r="K137" s="17" t="str">
        <f>IF(ISBLANK(J137)=TRUE," ",'2. Metadata'!B$38)</f>
        <v>degrees Celsius</v>
      </c>
      <c r="L137" s="11" t="s">
        <v>7</v>
      </c>
      <c r="M137" s="16" t="str">
        <f>IF(ISBLANK(L137)=TRUE," ",'2. Metadata'!B$50)</f>
        <v>microSiemens per centimetre</v>
      </c>
      <c r="N137" s="11">
        <v>0</v>
      </c>
      <c r="O137" s="16" t="str">
        <f>IF(ISBLANK(N137)=TRUE," ",'2. Metadata'!B$62)</f>
        <v>centimetres</v>
      </c>
      <c r="P137" s="11" t="s">
        <v>29</v>
      </c>
      <c r="Q137" s="16" t="str">
        <f>IF(ISBLANK(P137)=TRUE," ",'2. Metadata'!B$74)</f>
        <v>observation</v>
      </c>
      <c r="R137" s="3" t="s">
        <v>7</v>
      </c>
      <c r="S137" s="6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x14ac:dyDescent="0.2">
      <c r="A138" s="21">
        <v>42917.340277777781</v>
      </c>
      <c r="B138" s="11" t="s">
        <v>53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49.379800000000003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-117.54704</v>
      </c>
      <c r="E138" s="11" t="s">
        <v>7</v>
      </c>
      <c r="F138" s="11" t="s">
        <v>7</v>
      </c>
      <c r="G138" s="12" t="str">
        <f>IF(ISBLANK(F138)=TRUE," ",'2. Metadata'!B$14)</f>
        <v>degrees Celsius</v>
      </c>
      <c r="H138" s="11" t="s">
        <v>7</v>
      </c>
      <c r="I138" s="17" t="str">
        <f>IF(ISBLANK(H138)=TRUE," ",'2. Metadata'!B$26)</f>
        <v>degrees Celsius</v>
      </c>
      <c r="J138" s="11" t="s">
        <v>7</v>
      </c>
      <c r="K138" s="17" t="str">
        <f>IF(ISBLANK(J138)=TRUE," ",'2. Metadata'!B$38)</f>
        <v>degrees Celsius</v>
      </c>
      <c r="L138" s="11" t="s">
        <v>7</v>
      </c>
      <c r="M138" s="16" t="str">
        <f>IF(ISBLANK(L138)=TRUE," ",'2. Metadata'!B$50)</f>
        <v>microSiemens per centimetre</v>
      </c>
      <c r="N138" s="11" t="s">
        <v>7</v>
      </c>
      <c r="O138" s="16" t="str">
        <f>IF(ISBLANK(N138)=TRUE," ",'2. Metadata'!B$62)</f>
        <v>centimetres</v>
      </c>
      <c r="P138" s="11" t="s">
        <v>7</v>
      </c>
      <c r="Q138" s="16" t="str">
        <f>IF(ISBLANK(P138)=TRUE," ",'2. Metadata'!B$74)</f>
        <v>observation</v>
      </c>
      <c r="R138" s="3" t="s">
        <v>7</v>
      </c>
      <c r="S138" s="6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x14ac:dyDescent="0.2">
      <c r="A139" s="21">
        <v>42918.322916666664</v>
      </c>
      <c r="B139" s="11" t="s">
        <v>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49.381230000000002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-117.54724</v>
      </c>
      <c r="E139" s="11" t="s">
        <v>7</v>
      </c>
      <c r="F139" s="11">
        <v>9.5</v>
      </c>
      <c r="G139" s="12" t="str">
        <f>IF(ISBLANK(F139)=TRUE," ",'2. Metadata'!B$14)</f>
        <v>degrees Celsius</v>
      </c>
      <c r="H139" s="11" t="s">
        <v>7</v>
      </c>
      <c r="I139" s="17" t="str">
        <f>IF(ISBLANK(H139)=TRUE," ",'2. Metadata'!B$26)</f>
        <v>degrees Celsius</v>
      </c>
      <c r="J139" s="11" t="s">
        <v>7</v>
      </c>
      <c r="K139" s="17" t="str">
        <f>IF(ISBLANK(J139)=TRUE," ",'2. Metadata'!B$38)</f>
        <v>degrees Celsius</v>
      </c>
      <c r="L139" s="11" t="s">
        <v>7</v>
      </c>
      <c r="M139" s="16" t="str">
        <f>IF(ISBLANK(L139)=TRUE," ",'2. Metadata'!B$50)</f>
        <v>microSiemens per centimetre</v>
      </c>
      <c r="N139" s="11">
        <v>0</v>
      </c>
      <c r="O139" s="16" t="str">
        <f>IF(ISBLANK(N139)=TRUE," ",'2. Metadata'!B$62)</f>
        <v>centimetres</v>
      </c>
      <c r="P139" s="11" t="s">
        <v>29</v>
      </c>
      <c r="Q139" s="16" t="str">
        <f>IF(ISBLANK(P139)=TRUE," ",'2. Metadata'!B$74)</f>
        <v>observation</v>
      </c>
      <c r="R139" s="3" t="s">
        <v>7</v>
      </c>
      <c r="S139" s="6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x14ac:dyDescent="0.2">
      <c r="A140" s="21">
        <v>42918.322916666664</v>
      </c>
      <c r="B140" s="11" t="s">
        <v>53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49.379800000000003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-117.54704</v>
      </c>
      <c r="E140" s="11" t="s">
        <v>7</v>
      </c>
      <c r="F140" s="11" t="s">
        <v>7</v>
      </c>
      <c r="G140" s="12" t="str">
        <f>IF(ISBLANK(F140)=TRUE," ",'2. Metadata'!B$14)</f>
        <v>degrees Celsius</v>
      </c>
      <c r="H140" s="11">
        <v>14.1</v>
      </c>
      <c r="I140" s="17" t="str">
        <f>IF(ISBLANK(H140)=TRUE," ",'2. Metadata'!B$26)</f>
        <v>degrees Celsius</v>
      </c>
      <c r="J140" s="11">
        <v>28.5</v>
      </c>
      <c r="K140" s="17" t="str">
        <f>IF(ISBLANK(J140)=TRUE," ",'2. Metadata'!B$38)</f>
        <v>degrees Celsius</v>
      </c>
      <c r="L140" s="11" t="s">
        <v>7</v>
      </c>
      <c r="M140" s="16" t="str">
        <f>IF(ISBLANK(L140)=TRUE," ",'2. Metadata'!B$50)</f>
        <v>microSiemens per centimetre</v>
      </c>
      <c r="N140" s="11" t="s">
        <v>7</v>
      </c>
      <c r="O140" s="16" t="str">
        <f>IF(ISBLANK(N140)=TRUE," ",'2. Metadata'!B$62)</f>
        <v>centimetres</v>
      </c>
      <c r="P140" s="11" t="s">
        <v>7</v>
      </c>
      <c r="Q140" s="16" t="str">
        <f>IF(ISBLANK(P140)=TRUE," ",'2. Metadata'!B$74)</f>
        <v>observation</v>
      </c>
      <c r="R140" s="3" t="s">
        <v>7</v>
      </c>
      <c r="S140" s="6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x14ac:dyDescent="0.2">
      <c r="A141" s="21">
        <v>42919.343055555553</v>
      </c>
      <c r="B141" s="11" t="s">
        <v>6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49.381230000000002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-117.54724</v>
      </c>
      <c r="E141" s="11" t="s">
        <v>7</v>
      </c>
      <c r="F141" s="11">
        <v>10</v>
      </c>
      <c r="G141" s="12" t="str">
        <f>IF(ISBLANK(F141)=TRUE," ",'2. Metadata'!B$14)</f>
        <v>degrees Celsius</v>
      </c>
      <c r="H141" s="11" t="s">
        <v>7</v>
      </c>
      <c r="I141" s="17" t="str">
        <f>IF(ISBLANK(H141)=TRUE," ",'2. Metadata'!B$26)</f>
        <v>degrees Celsius</v>
      </c>
      <c r="J141" s="11" t="s">
        <v>7</v>
      </c>
      <c r="K141" s="17" t="str">
        <f>IF(ISBLANK(J141)=TRUE," ",'2. Metadata'!B$38)</f>
        <v>degrees Celsius</v>
      </c>
      <c r="L141" s="11" t="s">
        <v>7</v>
      </c>
      <c r="M141" s="16" t="str">
        <f>IF(ISBLANK(L141)=TRUE," ",'2. Metadata'!B$50)</f>
        <v>microSiemens per centimetre</v>
      </c>
      <c r="N141" s="11">
        <v>0</v>
      </c>
      <c r="O141" s="16" t="str">
        <f>IF(ISBLANK(N141)=TRUE," ",'2. Metadata'!B$62)</f>
        <v>centimetres</v>
      </c>
      <c r="P141" s="11" t="s">
        <v>29</v>
      </c>
      <c r="Q141" s="16" t="str">
        <f>IF(ISBLANK(P141)=TRUE," ",'2. Metadata'!B$74)</f>
        <v>observation</v>
      </c>
      <c r="R141" s="3" t="s">
        <v>7</v>
      </c>
      <c r="S141" s="6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x14ac:dyDescent="0.2">
      <c r="A142" s="21">
        <v>42919.343055555553</v>
      </c>
      <c r="B142" s="11" t="s">
        <v>53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49.379800000000003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-117.54704</v>
      </c>
      <c r="E142" s="11" t="s">
        <v>7</v>
      </c>
      <c r="F142" s="11" t="s">
        <v>7</v>
      </c>
      <c r="G142" s="12" t="str">
        <f>IF(ISBLANK(F142)=TRUE," ",'2. Metadata'!B$14)</f>
        <v>degrees Celsius</v>
      </c>
      <c r="H142" s="11">
        <v>13.9</v>
      </c>
      <c r="I142" s="17" t="str">
        <f>IF(ISBLANK(H142)=TRUE," ",'2. Metadata'!B$26)</f>
        <v>degrees Celsius</v>
      </c>
      <c r="J142" s="11">
        <v>30.1</v>
      </c>
      <c r="K142" s="17" t="str">
        <f>IF(ISBLANK(J142)=TRUE," ",'2. Metadata'!B$38)</f>
        <v>degrees Celsius</v>
      </c>
      <c r="L142" s="11" t="s">
        <v>7</v>
      </c>
      <c r="M142" s="16" t="str">
        <f>IF(ISBLANK(L142)=TRUE," ",'2. Metadata'!B$50)</f>
        <v>microSiemens per centimetre</v>
      </c>
      <c r="N142" s="11" t="s">
        <v>7</v>
      </c>
      <c r="O142" s="16" t="str">
        <f>IF(ISBLANK(N142)=TRUE," ",'2. Metadata'!B$62)</f>
        <v>centimetres</v>
      </c>
      <c r="P142" s="11" t="s">
        <v>7</v>
      </c>
      <c r="Q142" s="16" t="str">
        <f>IF(ISBLANK(P142)=TRUE," ",'2. Metadata'!B$74)</f>
        <v>observation</v>
      </c>
      <c r="R142" s="3" t="s">
        <v>7</v>
      </c>
      <c r="S142" s="6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x14ac:dyDescent="0.2">
      <c r="A143" s="21">
        <v>42920.341666666667</v>
      </c>
      <c r="B143" s="11" t="s">
        <v>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49.381230000000002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-117.54724</v>
      </c>
      <c r="E143" s="11" t="s">
        <v>7</v>
      </c>
      <c r="F143" s="11">
        <v>8.5</v>
      </c>
      <c r="G143" s="12" t="str">
        <f>IF(ISBLANK(F143)=TRUE," ",'2. Metadata'!B$14)</f>
        <v>degrees Celsius</v>
      </c>
      <c r="H143" s="11" t="s">
        <v>7</v>
      </c>
      <c r="I143" s="17" t="str">
        <f>IF(ISBLANK(H143)=TRUE," ",'2. Metadata'!B$26)</f>
        <v>degrees Celsius</v>
      </c>
      <c r="J143" s="11" t="s">
        <v>7</v>
      </c>
      <c r="K143" s="17" t="str">
        <f>IF(ISBLANK(J143)=TRUE," ",'2. Metadata'!B$38)</f>
        <v>degrees Celsius</v>
      </c>
      <c r="L143" s="11" t="s">
        <v>7</v>
      </c>
      <c r="M143" s="16" t="str">
        <f>IF(ISBLANK(L143)=TRUE," ",'2. Metadata'!B$50)</f>
        <v>microSiemens per centimetre</v>
      </c>
      <c r="N143" s="11">
        <v>0</v>
      </c>
      <c r="O143" s="16" t="str">
        <f>IF(ISBLANK(N143)=TRUE," ",'2. Metadata'!B$62)</f>
        <v>centimetres</v>
      </c>
      <c r="P143" s="11" t="s">
        <v>29</v>
      </c>
      <c r="Q143" s="16" t="str">
        <f>IF(ISBLANK(P143)=TRUE," ",'2. Metadata'!B$74)</f>
        <v>observation</v>
      </c>
      <c r="R143" s="3" t="s">
        <v>7</v>
      </c>
      <c r="S143" s="6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x14ac:dyDescent="0.2">
      <c r="A144" s="21">
        <v>42920.341666666667</v>
      </c>
      <c r="B144" s="11" t="s">
        <v>53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49.379800000000003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-117.54704</v>
      </c>
      <c r="E144" s="11" t="s">
        <v>7</v>
      </c>
      <c r="F144" s="11" t="s">
        <v>7</v>
      </c>
      <c r="G144" s="12" t="str">
        <f>IF(ISBLANK(F144)=TRUE," ",'2. Metadata'!B$14)</f>
        <v>degrees Celsius</v>
      </c>
      <c r="H144" s="11">
        <v>11</v>
      </c>
      <c r="I144" s="17" t="str">
        <f>IF(ISBLANK(H144)=TRUE," ",'2. Metadata'!B$26)</f>
        <v>degrees Celsius</v>
      </c>
      <c r="J144" s="11">
        <v>29.2</v>
      </c>
      <c r="K144" s="17" t="str">
        <f>IF(ISBLANK(J144)=TRUE," ",'2. Metadata'!B$38)</f>
        <v>degrees Celsius</v>
      </c>
      <c r="L144" s="11" t="s">
        <v>7</v>
      </c>
      <c r="M144" s="16" t="str">
        <f>IF(ISBLANK(L144)=TRUE," ",'2. Metadata'!B$50)</f>
        <v>microSiemens per centimetre</v>
      </c>
      <c r="N144" s="11" t="s">
        <v>7</v>
      </c>
      <c r="O144" s="16" t="str">
        <f>IF(ISBLANK(N144)=TRUE," ",'2. Metadata'!B$62)</f>
        <v>centimetres</v>
      </c>
      <c r="P144" s="11" t="s">
        <v>7</v>
      </c>
      <c r="Q144" s="16" t="str">
        <f>IF(ISBLANK(P144)=TRUE," ",'2. Metadata'!B$74)</f>
        <v>observation</v>
      </c>
      <c r="R144" s="3" t="s">
        <v>7</v>
      </c>
      <c r="S144" s="6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x14ac:dyDescent="0.2">
      <c r="A145" s="21">
        <v>42921.342361111114</v>
      </c>
      <c r="B145" s="11" t="s">
        <v>6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49.381230000000002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-117.54724</v>
      </c>
      <c r="E145" s="11" t="s">
        <v>7</v>
      </c>
      <c r="F145" s="11">
        <v>9.5</v>
      </c>
      <c r="G145" s="12" t="str">
        <f>IF(ISBLANK(F145)=TRUE," ",'2. Metadata'!B$14)</f>
        <v>degrees Celsius</v>
      </c>
      <c r="H145" s="11" t="s">
        <v>7</v>
      </c>
      <c r="I145" s="17" t="str">
        <f>IF(ISBLANK(H145)=TRUE," ",'2. Metadata'!B$26)</f>
        <v>degrees Celsius</v>
      </c>
      <c r="J145" s="11" t="s">
        <v>7</v>
      </c>
      <c r="K145" s="17" t="str">
        <f>IF(ISBLANK(J145)=TRUE," ",'2. Metadata'!B$38)</f>
        <v>degrees Celsius</v>
      </c>
      <c r="L145" s="11" t="s">
        <v>7</v>
      </c>
      <c r="M145" s="16" t="str">
        <f>IF(ISBLANK(L145)=TRUE," ",'2. Metadata'!B$50)</f>
        <v>microSiemens per centimetre</v>
      </c>
      <c r="N145" s="11">
        <v>0</v>
      </c>
      <c r="O145" s="16" t="str">
        <f>IF(ISBLANK(N145)=TRUE," ",'2. Metadata'!B$62)</f>
        <v>centimetres</v>
      </c>
      <c r="P145" s="11" t="s">
        <v>29</v>
      </c>
      <c r="Q145" s="16" t="str">
        <f>IF(ISBLANK(P145)=TRUE," ",'2. Metadata'!B$74)</f>
        <v>observation</v>
      </c>
      <c r="R145" s="3" t="s">
        <v>7</v>
      </c>
      <c r="S145" s="6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x14ac:dyDescent="0.2">
      <c r="A146" s="21">
        <v>42921.342361111114</v>
      </c>
      <c r="B146" s="11" t="s">
        <v>53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49.379800000000003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-117.54704</v>
      </c>
      <c r="E146" s="11" t="s">
        <v>7</v>
      </c>
      <c r="F146" s="11" t="s">
        <v>7</v>
      </c>
      <c r="G146" s="12" t="str">
        <f>IF(ISBLANK(F146)=TRUE," ",'2. Metadata'!B$14)</f>
        <v>degrees Celsius</v>
      </c>
      <c r="H146" s="11">
        <v>12.1</v>
      </c>
      <c r="I146" s="17" t="str">
        <f>IF(ISBLANK(H146)=TRUE," ",'2. Metadata'!B$26)</f>
        <v>degrees Celsius</v>
      </c>
      <c r="J146" s="11">
        <v>28.1</v>
      </c>
      <c r="K146" s="17" t="str">
        <f>IF(ISBLANK(J146)=TRUE," ",'2. Metadata'!B$38)</f>
        <v>degrees Celsius</v>
      </c>
      <c r="L146" s="11" t="s">
        <v>7</v>
      </c>
      <c r="M146" s="16" t="str">
        <f>IF(ISBLANK(L146)=TRUE," ",'2. Metadata'!B$50)</f>
        <v>microSiemens per centimetre</v>
      </c>
      <c r="N146" s="11" t="s">
        <v>7</v>
      </c>
      <c r="O146" s="16" t="str">
        <f>IF(ISBLANK(N146)=TRUE," ",'2. Metadata'!B$62)</f>
        <v>centimetres</v>
      </c>
      <c r="P146" s="11" t="s">
        <v>7</v>
      </c>
      <c r="Q146" s="16" t="str">
        <f>IF(ISBLANK(P146)=TRUE," ",'2. Metadata'!B$74)</f>
        <v>observation</v>
      </c>
      <c r="R146" s="3" t="s">
        <v>7</v>
      </c>
      <c r="S146" s="6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x14ac:dyDescent="0.2">
      <c r="A147" s="21">
        <v>42922.334722222222</v>
      </c>
      <c r="B147" s="11" t="s">
        <v>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49.381230000000002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-117.54724</v>
      </c>
      <c r="E147" s="11" t="s">
        <v>7</v>
      </c>
      <c r="F147" s="11">
        <v>10</v>
      </c>
      <c r="G147" s="12" t="str">
        <f>IF(ISBLANK(F147)=TRUE," ",'2. Metadata'!B$14)</f>
        <v>degrees Celsius</v>
      </c>
      <c r="H147" s="11" t="s">
        <v>7</v>
      </c>
      <c r="I147" s="17" t="str">
        <f>IF(ISBLANK(H147)=TRUE," ",'2. Metadata'!B$26)</f>
        <v>degrees Celsius</v>
      </c>
      <c r="J147" s="11" t="s">
        <v>7</v>
      </c>
      <c r="K147" s="17" t="str">
        <f>IF(ISBLANK(J147)=TRUE," ",'2. Metadata'!B$38)</f>
        <v>degrees Celsius</v>
      </c>
      <c r="L147" s="11" t="s">
        <v>7</v>
      </c>
      <c r="M147" s="16" t="str">
        <f>IF(ISBLANK(L147)=TRUE," ",'2. Metadata'!B$50)</f>
        <v>microSiemens per centimetre</v>
      </c>
      <c r="N147" s="11">
        <v>0</v>
      </c>
      <c r="O147" s="16" t="str">
        <f>IF(ISBLANK(N147)=TRUE," ",'2. Metadata'!B$62)</f>
        <v>centimetres</v>
      </c>
      <c r="P147" s="11" t="s">
        <v>29</v>
      </c>
      <c r="Q147" s="16" t="str">
        <f>IF(ISBLANK(P147)=TRUE," ",'2. Metadata'!B$74)</f>
        <v>observation</v>
      </c>
      <c r="R147" s="3" t="s">
        <v>7</v>
      </c>
      <c r="S147" s="6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x14ac:dyDescent="0.2">
      <c r="A148" s="21">
        <v>42922.334722222222</v>
      </c>
      <c r="B148" s="11" t="s">
        <v>53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49.379800000000003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-117.54704</v>
      </c>
      <c r="E148" s="11" t="s">
        <v>7</v>
      </c>
      <c r="F148" s="11" t="s">
        <v>7</v>
      </c>
      <c r="G148" s="12" t="str">
        <f>IF(ISBLANK(F148)=TRUE," ",'2. Metadata'!B$14)</f>
        <v>degrees Celsius</v>
      </c>
      <c r="H148" s="11">
        <v>13.2</v>
      </c>
      <c r="I148" s="17" t="str">
        <f>IF(ISBLANK(H148)=TRUE," ",'2. Metadata'!B$26)</f>
        <v>degrees Celsius</v>
      </c>
      <c r="J148" s="11">
        <v>30.8</v>
      </c>
      <c r="K148" s="17" t="str">
        <f>IF(ISBLANK(J148)=TRUE," ",'2. Metadata'!B$38)</f>
        <v>degrees Celsius</v>
      </c>
      <c r="L148" s="11" t="s">
        <v>7</v>
      </c>
      <c r="M148" s="16" t="str">
        <f>IF(ISBLANK(L148)=TRUE," ",'2. Metadata'!B$50)</f>
        <v>microSiemens per centimetre</v>
      </c>
      <c r="N148" s="11" t="s">
        <v>7</v>
      </c>
      <c r="O148" s="16" t="str">
        <f>IF(ISBLANK(N148)=TRUE," ",'2. Metadata'!B$62)</f>
        <v>centimetres</v>
      </c>
      <c r="P148" s="11" t="s">
        <v>7</v>
      </c>
      <c r="Q148" s="16" t="str">
        <f>IF(ISBLANK(P148)=TRUE," ",'2. Metadata'!B$74)</f>
        <v>observation</v>
      </c>
      <c r="R148" s="3" t="s">
        <v>7</v>
      </c>
      <c r="S148" s="6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x14ac:dyDescent="0.2">
      <c r="A149" s="21">
        <v>42923.324999999997</v>
      </c>
      <c r="B149" s="11" t="s">
        <v>6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49.381230000000002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-117.54724</v>
      </c>
      <c r="E149" s="11" t="s">
        <v>7</v>
      </c>
      <c r="F149" s="11">
        <v>11</v>
      </c>
      <c r="G149" s="12" t="str">
        <f>IF(ISBLANK(F149)=TRUE," ",'2. Metadata'!B$14)</f>
        <v>degrees Celsius</v>
      </c>
      <c r="H149" s="11" t="s">
        <v>7</v>
      </c>
      <c r="I149" s="17" t="str">
        <f>IF(ISBLANK(H149)=TRUE," ",'2. Metadata'!B$26)</f>
        <v>degrees Celsius</v>
      </c>
      <c r="J149" s="11" t="s">
        <v>7</v>
      </c>
      <c r="K149" s="17" t="str">
        <f>IF(ISBLANK(J149)=TRUE," ",'2. Metadata'!B$38)</f>
        <v>degrees Celsius</v>
      </c>
      <c r="L149" s="11" t="s">
        <v>7</v>
      </c>
      <c r="M149" s="16" t="str">
        <f>IF(ISBLANK(L149)=TRUE," ",'2. Metadata'!B$50)</f>
        <v>microSiemens per centimetre</v>
      </c>
      <c r="N149" s="11">
        <v>0</v>
      </c>
      <c r="O149" s="16" t="str">
        <f>IF(ISBLANK(N149)=TRUE," ",'2. Metadata'!B$62)</f>
        <v>centimetres</v>
      </c>
      <c r="P149" s="11" t="s">
        <v>29</v>
      </c>
      <c r="Q149" s="16" t="str">
        <f>IF(ISBLANK(P149)=TRUE," ",'2. Metadata'!B$74)</f>
        <v>observation</v>
      </c>
      <c r="R149" s="3" t="s">
        <v>7</v>
      </c>
      <c r="S149" s="6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x14ac:dyDescent="0.2">
      <c r="A150" s="21">
        <v>42923.324999999997</v>
      </c>
      <c r="B150" s="11" t="s">
        <v>53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49.379800000000003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-117.54704</v>
      </c>
      <c r="E150" s="11" t="s">
        <v>7</v>
      </c>
      <c r="F150" s="11" t="s">
        <v>7</v>
      </c>
      <c r="G150" s="12" t="str">
        <f>IF(ISBLANK(F150)=TRUE," ",'2. Metadata'!B$14)</f>
        <v>degrees Celsius</v>
      </c>
      <c r="H150" s="11">
        <v>14.3</v>
      </c>
      <c r="I150" s="17" t="str">
        <f>IF(ISBLANK(H150)=TRUE," ",'2. Metadata'!B$26)</f>
        <v>degrees Celsius</v>
      </c>
      <c r="J150" s="11">
        <v>32.4</v>
      </c>
      <c r="K150" s="17" t="str">
        <f>IF(ISBLANK(J150)=TRUE," ",'2. Metadata'!B$38)</f>
        <v>degrees Celsius</v>
      </c>
      <c r="L150" s="11" t="s">
        <v>7</v>
      </c>
      <c r="M150" s="16" t="str">
        <f>IF(ISBLANK(L150)=TRUE," ",'2. Metadata'!B$50)</f>
        <v>microSiemens per centimetre</v>
      </c>
      <c r="N150" s="11" t="s">
        <v>7</v>
      </c>
      <c r="O150" s="16" t="str">
        <f>IF(ISBLANK(N150)=TRUE," ",'2. Metadata'!B$62)</f>
        <v>centimetres</v>
      </c>
      <c r="P150" s="11" t="s">
        <v>7</v>
      </c>
      <c r="Q150" s="16" t="str">
        <f>IF(ISBLANK(P150)=TRUE," ",'2. Metadata'!B$74)</f>
        <v>observation</v>
      </c>
      <c r="R150" s="3" t="s">
        <v>7</v>
      </c>
      <c r="S150" s="6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x14ac:dyDescent="0.2">
      <c r="A151" s="21">
        <v>42924.338194444441</v>
      </c>
      <c r="B151" s="11" t="s">
        <v>6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49.381230000000002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-117.54724</v>
      </c>
      <c r="E151" s="11" t="s">
        <v>7</v>
      </c>
      <c r="F151" s="11">
        <v>12</v>
      </c>
      <c r="G151" s="12" t="str">
        <f>IF(ISBLANK(F151)=TRUE," ",'2. Metadata'!B$14)</f>
        <v>degrees Celsius</v>
      </c>
      <c r="H151" s="11" t="s">
        <v>7</v>
      </c>
      <c r="I151" s="17" t="str">
        <f>IF(ISBLANK(H151)=TRUE," ",'2. Metadata'!B$26)</f>
        <v>degrees Celsius</v>
      </c>
      <c r="J151" s="11" t="s">
        <v>7</v>
      </c>
      <c r="K151" s="17" t="str">
        <f>IF(ISBLANK(J151)=TRUE," ",'2. Metadata'!B$38)</f>
        <v>degrees Celsius</v>
      </c>
      <c r="L151" s="11" t="s">
        <v>7</v>
      </c>
      <c r="M151" s="16" t="str">
        <f>IF(ISBLANK(L151)=TRUE," ",'2. Metadata'!B$50)</f>
        <v>microSiemens per centimetre</v>
      </c>
      <c r="N151" s="11">
        <v>0</v>
      </c>
      <c r="O151" s="16" t="str">
        <f>IF(ISBLANK(N151)=TRUE," ",'2. Metadata'!B$62)</f>
        <v>centimetres</v>
      </c>
      <c r="P151" s="11" t="s">
        <v>29</v>
      </c>
      <c r="Q151" s="16" t="str">
        <f>IF(ISBLANK(P151)=TRUE," ",'2. Metadata'!B$74)</f>
        <v>observation</v>
      </c>
      <c r="R151" s="3" t="s">
        <v>7</v>
      </c>
      <c r="S151" s="6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x14ac:dyDescent="0.2">
      <c r="A152" s="21">
        <v>42924.338194444441</v>
      </c>
      <c r="B152" s="11" t="s">
        <v>53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49.379800000000003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-117.54704</v>
      </c>
      <c r="E152" s="11" t="s">
        <v>7</v>
      </c>
      <c r="F152" s="11" t="s">
        <v>7</v>
      </c>
      <c r="G152" s="12" t="str">
        <f>IF(ISBLANK(F152)=TRUE," ",'2. Metadata'!B$14)</f>
        <v>degrees Celsius</v>
      </c>
      <c r="H152" s="11" t="s">
        <v>7</v>
      </c>
      <c r="I152" s="17" t="str">
        <f>IF(ISBLANK(H152)=TRUE," ",'2. Metadata'!B$26)</f>
        <v>degrees Celsius</v>
      </c>
      <c r="J152" s="11">
        <v>30.5</v>
      </c>
      <c r="K152" s="17" t="str">
        <f>IF(ISBLANK(J152)=TRUE," ",'2. Metadata'!B$38)</f>
        <v>degrees Celsius</v>
      </c>
      <c r="L152" s="11" t="s">
        <v>7</v>
      </c>
      <c r="M152" s="16" t="str">
        <f>IF(ISBLANK(L152)=TRUE," ",'2. Metadata'!B$50)</f>
        <v>microSiemens per centimetre</v>
      </c>
      <c r="N152" s="11" t="s">
        <v>7</v>
      </c>
      <c r="O152" s="16" t="str">
        <f>IF(ISBLANK(N152)=TRUE," ",'2. Metadata'!B$62)</f>
        <v>centimetres</v>
      </c>
      <c r="P152" s="11" t="s">
        <v>7</v>
      </c>
      <c r="Q152" s="16" t="str">
        <f>IF(ISBLANK(P152)=TRUE," ",'2. Metadata'!B$74)</f>
        <v>observation</v>
      </c>
      <c r="R152" s="3" t="s">
        <v>7</v>
      </c>
      <c r="S152" s="6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x14ac:dyDescent="0.2">
      <c r="A153" s="21">
        <v>42925.354166666664</v>
      </c>
      <c r="B153" s="11" t="s">
        <v>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49.381230000000002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-117.54724</v>
      </c>
      <c r="E153" s="11" t="s">
        <v>7</v>
      </c>
      <c r="F153" s="11">
        <v>12</v>
      </c>
      <c r="G153" s="12" t="str">
        <f>IF(ISBLANK(F153)=TRUE," ",'2. Metadata'!B$14)</f>
        <v>degrees Celsius</v>
      </c>
      <c r="H153" s="11" t="s">
        <v>7</v>
      </c>
      <c r="I153" s="17" t="str">
        <f>IF(ISBLANK(H153)=TRUE," ",'2. Metadata'!B$26)</f>
        <v>degrees Celsius</v>
      </c>
      <c r="J153" s="11" t="s">
        <v>7</v>
      </c>
      <c r="K153" s="17" t="str">
        <f>IF(ISBLANK(J153)=TRUE," ",'2. Metadata'!B$38)</f>
        <v>degrees Celsius</v>
      </c>
      <c r="L153" s="11" t="s">
        <v>7</v>
      </c>
      <c r="M153" s="16" t="str">
        <f>IF(ISBLANK(L153)=TRUE," ",'2. Metadata'!B$50)</f>
        <v>microSiemens per centimetre</v>
      </c>
      <c r="N153" s="11">
        <v>0</v>
      </c>
      <c r="O153" s="16" t="str">
        <f>IF(ISBLANK(N153)=TRUE," ",'2. Metadata'!B$62)</f>
        <v>centimetres</v>
      </c>
      <c r="P153" s="11" t="s">
        <v>29</v>
      </c>
      <c r="Q153" s="16" t="str">
        <f>IF(ISBLANK(P153)=TRUE," ",'2. Metadata'!B$74)</f>
        <v>observation</v>
      </c>
      <c r="R153" s="3" t="s">
        <v>7</v>
      </c>
      <c r="S153" s="6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x14ac:dyDescent="0.2">
      <c r="A154" s="21">
        <v>42925.354166666664</v>
      </c>
      <c r="B154" s="11" t="s">
        <v>53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49.379800000000003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-117.54704</v>
      </c>
      <c r="E154" s="11" t="s">
        <v>7</v>
      </c>
      <c r="F154" s="11" t="s">
        <v>7</v>
      </c>
      <c r="G154" s="12" t="str">
        <f>IF(ISBLANK(F154)=TRUE," ",'2. Metadata'!B$14)</f>
        <v>degrees Celsius</v>
      </c>
      <c r="H154" s="11">
        <v>14.8</v>
      </c>
      <c r="I154" s="17" t="str">
        <f>IF(ISBLANK(H154)=TRUE," ",'2. Metadata'!B$26)</f>
        <v>degrees Celsius</v>
      </c>
      <c r="J154" s="11">
        <v>31.6</v>
      </c>
      <c r="K154" s="17" t="str">
        <f>IF(ISBLANK(J154)=TRUE," ",'2. Metadata'!B$38)</f>
        <v>degrees Celsius</v>
      </c>
      <c r="L154" s="11" t="s">
        <v>7</v>
      </c>
      <c r="M154" s="16" t="str">
        <f>IF(ISBLANK(L154)=TRUE," ",'2. Metadata'!B$50)</f>
        <v>microSiemens per centimetre</v>
      </c>
      <c r="N154" s="11" t="s">
        <v>7</v>
      </c>
      <c r="O154" s="16" t="str">
        <f>IF(ISBLANK(N154)=TRUE," ",'2. Metadata'!B$62)</f>
        <v>centimetres</v>
      </c>
      <c r="P154" s="11" t="s">
        <v>7</v>
      </c>
      <c r="Q154" s="16" t="str">
        <f>IF(ISBLANK(P154)=TRUE," ",'2. Metadata'!B$74)</f>
        <v>observation</v>
      </c>
      <c r="R154" s="3" t="s">
        <v>7</v>
      </c>
      <c r="S154" s="6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x14ac:dyDescent="0.2">
      <c r="A155" s="21">
        <v>42926.356249999997</v>
      </c>
      <c r="B155" s="11" t="s">
        <v>6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49.381230000000002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-117.54724</v>
      </c>
      <c r="E155" s="11" t="s">
        <v>7</v>
      </c>
      <c r="F155" s="11">
        <v>12</v>
      </c>
      <c r="G155" s="12" t="str">
        <f>IF(ISBLANK(F155)=TRUE," ",'2. Metadata'!B$14)</f>
        <v>degrees Celsius</v>
      </c>
      <c r="H155" s="11" t="s">
        <v>7</v>
      </c>
      <c r="I155" s="17" t="str">
        <f>IF(ISBLANK(H155)=TRUE," ",'2. Metadata'!B$26)</f>
        <v>degrees Celsius</v>
      </c>
      <c r="J155" s="11" t="s">
        <v>7</v>
      </c>
      <c r="K155" s="17" t="str">
        <f>IF(ISBLANK(J155)=TRUE," ",'2. Metadata'!B$38)</f>
        <v>degrees Celsius</v>
      </c>
      <c r="L155" s="11" t="s">
        <v>7</v>
      </c>
      <c r="M155" s="16" t="str">
        <f>IF(ISBLANK(L155)=TRUE," ",'2. Metadata'!B$50)</f>
        <v>microSiemens per centimetre</v>
      </c>
      <c r="N155" s="11">
        <v>0</v>
      </c>
      <c r="O155" s="16" t="str">
        <f>IF(ISBLANK(N155)=TRUE," ",'2. Metadata'!B$62)</f>
        <v>centimetres</v>
      </c>
      <c r="P155" s="11" t="s">
        <v>29</v>
      </c>
      <c r="Q155" s="16" t="str">
        <f>IF(ISBLANK(P155)=TRUE," ",'2. Metadata'!B$74)</f>
        <v>observation</v>
      </c>
      <c r="R155" s="3" t="s">
        <v>7</v>
      </c>
      <c r="S155" s="6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x14ac:dyDescent="0.2">
      <c r="A156" s="21">
        <v>42926.356249999997</v>
      </c>
      <c r="B156" s="11" t="s">
        <v>53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49.379800000000003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-117.54704</v>
      </c>
      <c r="E156" s="11" t="s">
        <v>7</v>
      </c>
      <c r="F156" s="11" t="s">
        <v>7</v>
      </c>
      <c r="G156" s="12" t="str">
        <f>IF(ISBLANK(F156)=TRUE," ",'2. Metadata'!B$14)</f>
        <v>degrees Celsius</v>
      </c>
      <c r="H156" s="11">
        <v>13.6</v>
      </c>
      <c r="I156" s="17" t="str">
        <f>IF(ISBLANK(H156)=TRUE," ",'2. Metadata'!B$26)</f>
        <v>degrees Celsius</v>
      </c>
      <c r="J156" s="11">
        <v>31.4</v>
      </c>
      <c r="K156" s="17" t="str">
        <f>IF(ISBLANK(J156)=TRUE," ",'2. Metadata'!B$38)</f>
        <v>degrees Celsius</v>
      </c>
      <c r="L156" s="11" t="s">
        <v>7</v>
      </c>
      <c r="M156" s="16" t="str">
        <f>IF(ISBLANK(L156)=TRUE," ",'2. Metadata'!B$50)</f>
        <v>microSiemens per centimetre</v>
      </c>
      <c r="N156" s="11" t="s">
        <v>7</v>
      </c>
      <c r="O156" s="16" t="str">
        <f>IF(ISBLANK(N156)=TRUE," ",'2. Metadata'!B$62)</f>
        <v>centimetres</v>
      </c>
      <c r="P156" s="11" t="s">
        <v>7</v>
      </c>
      <c r="Q156" s="16" t="str">
        <f>IF(ISBLANK(P156)=TRUE," ",'2. Metadata'!B$74)</f>
        <v>observation</v>
      </c>
      <c r="R156" s="3" t="s">
        <v>7</v>
      </c>
      <c r="S156" s="6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x14ac:dyDescent="0.2">
      <c r="A157" s="21">
        <v>42927.356944444444</v>
      </c>
      <c r="B157" s="11" t="s">
        <v>6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49.381230000000002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-117.54724</v>
      </c>
      <c r="E157" s="11" t="s">
        <v>7</v>
      </c>
      <c r="F157" s="11">
        <v>12</v>
      </c>
      <c r="G157" s="12" t="str">
        <f>IF(ISBLANK(F157)=TRUE," ",'2. Metadata'!B$14)</f>
        <v>degrees Celsius</v>
      </c>
      <c r="H157" s="11" t="s">
        <v>7</v>
      </c>
      <c r="I157" s="17" t="str">
        <f>IF(ISBLANK(H157)=TRUE," ",'2. Metadata'!B$26)</f>
        <v>degrees Celsius</v>
      </c>
      <c r="J157" s="11" t="s">
        <v>7</v>
      </c>
      <c r="K157" s="17" t="str">
        <f>IF(ISBLANK(J157)=TRUE," ",'2. Metadata'!B$38)</f>
        <v>degrees Celsius</v>
      </c>
      <c r="L157" s="11" t="s">
        <v>7</v>
      </c>
      <c r="M157" s="16" t="str">
        <f>IF(ISBLANK(L157)=TRUE," ",'2. Metadata'!B$50)</f>
        <v>microSiemens per centimetre</v>
      </c>
      <c r="N157" s="11">
        <v>6</v>
      </c>
      <c r="O157" s="16" t="str">
        <f>IF(ISBLANK(N157)=TRUE," ",'2. Metadata'!B$62)</f>
        <v>centimetres</v>
      </c>
      <c r="P157" s="11" t="s">
        <v>36</v>
      </c>
      <c r="Q157" s="16" t="str">
        <f>IF(ISBLANK(P157)=TRUE," ",'2. Metadata'!B$74)</f>
        <v>observation</v>
      </c>
      <c r="R157" s="3" t="s">
        <v>7</v>
      </c>
      <c r="S157" s="6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x14ac:dyDescent="0.2">
      <c r="A158" s="21">
        <v>42927.356944444444</v>
      </c>
      <c r="B158" s="11" t="s">
        <v>53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49.379800000000003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-117.54704</v>
      </c>
      <c r="E158" s="11" t="s">
        <v>7</v>
      </c>
      <c r="F158" s="11" t="s">
        <v>7</v>
      </c>
      <c r="G158" s="12" t="str">
        <f>IF(ISBLANK(F158)=TRUE," ",'2. Metadata'!B$14)</f>
        <v>degrees Celsius</v>
      </c>
      <c r="H158" s="11">
        <v>15.1</v>
      </c>
      <c r="I158" s="17" t="str">
        <f>IF(ISBLANK(H158)=TRUE," ",'2. Metadata'!B$26)</f>
        <v>degrees Celsius</v>
      </c>
      <c r="J158" s="11">
        <v>31.1</v>
      </c>
      <c r="K158" s="17" t="str">
        <f>IF(ISBLANK(J158)=TRUE," ",'2. Metadata'!B$38)</f>
        <v>degrees Celsius</v>
      </c>
      <c r="L158" s="11" t="s">
        <v>7</v>
      </c>
      <c r="M158" s="16" t="str">
        <f>IF(ISBLANK(L158)=TRUE," ",'2. Metadata'!B$50)</f>
        <v>microSiemens per centimetre</v>
      </c>
      <c r="N158" s="11" t="s">
        <v>7</v>
      </c>
      <c r="O158" s="16" t="str">
        <f>IF(ISBLANK(N158)=TRUE," ",'2. Metadata'!B$62)</f>
        <v>centimetres</v>
      </c>
      <c r="P158" s="11" t="s">
        <v>7</v>
      </c>
      <c r="Q158" s="16" t="str">
        <f>IF(ISBLANK(P158)=TRUE," ",'2. Metadata'!B$74)</f>
        <v>observation</v>
      </c>
      <c r="R158" s="3" t="s">
        <v>7</v>
      </c>
      <c r="S158" s="6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x14ac:dyDescent="0.2">
      <c r="A159" s="21">
        <v>42928.351388888892</v>
      </c>
      <c r="B159" s="11" t="s">
        <v>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49.381230000000002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-117.54724</v>
      </c>
      <c r="E159" s="11" t="s">
        <v>7</v>
      </c>
      <c r="F159" s="11">
        <v>11.5</v>
      </c>
      <c r="G159" s="12" t="str">
        <f>IF(ISBLANK(F159)=TRUE," ",'2. Metadata'!B$14)</f>
        <v>degrees Celsius</v>
      </c>
      <c r="H159" s="11" t="s">
        <v>7</v>
      </c>
      <c r="I159" s="17" t="str">
        <f>IF(ISBLANK(H159)=TRUE," ",'2. Metadata'!B$26)</f>
        <v>degrees Celsius</v>
      </c>
      <c r="J159" s="11" t="s">
        <v>7</v>
      </c>
      <c r="K159" s="17" t="str">
        <f>IF(ISBLANK(J159)=TRUE," ",'2. Metadata'!B$38)</f>
        <v>degrees Celsius</v>
      </c>
      <c r="L159" s="11" t="s">
        <v>7</v>
      </c>
      <c r="M159" s="16" t="str">
        <f>IF(ISBLANK(L159)=TRUE," ",'2. Metadata'!B$50)</f>
        <v>microSiemens per centimetre</v>
      </c>
      <c r="N159" s="11" t="s">
        <v>17</v>
      </c>
      <c r="O159" s="16" t="str">
        <f>IF(ISBLANK(N159)=TRUE," ",'2. Metadata'!B$62)</f>
        <v>centimetres</v>
      </c>
      <c r="P159" s="11" t="s">
        <v>21</v>
      </c>
      <c r="Q159" s="16" t="str">
        <f>IF(ISBLANK(P159)=TRUE," ",'2. Metadata'!B$74)</f>
        <v>observation</v>
      </c>
      <c r="R159" s="3" t="s">
        <v>7</v>
      </c>
      <c r="S159" s="6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x14ac:dyDescent="0.2">
      <c r="A160" s="21">
        <v>42928.351388888892</v>
      </c>
      <c r="B160" s="11" t="s">
        <v>53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49.379800000000003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-117.54704</v>
      </c>
      <c r="E160" s="11" t="s">
        <v>7</v>
      </c>
      <c r="F160" s="11" t="s">
        <v>7</v>
      </c>
      <c r="G160" s="12" t="str">
        <f>IF(ISBLANK(F160)=TRUE," ",'2. Metadata'!B$14)</f>
        <v>degrees Celsius</v>
      </c>
      <c r="H160" s="11">
        <v>14</v>
      </c>
      <c r="I160" s="17" t="str">
        <f>IF(ISBLANK(H160)=TRUE," ",'2. Metadata'!B$26)</f>
        <v>degrees Celsius</v>
      </c>
      <c r="J160" s="11">
        <v>24.7</v>
      </c>
      <c r="K160" s="17" t="str">
        <f>IF(ISBLANK(J160)=TRUE," ",'2. Metadata'!B$38)</f>
        <v>degrees Celsius</v>
      </c>
      <c r="L160" s="11" t="s">
        <v>7</v>
      </c>
      <c r="M160" s="16" t="str">
        <f>IF(ISBLANK(L160)=TRUE," ",'2. Metadata'!B$50)</f>
        <v>microSiemens per centimetre</v>
      </c>
      <c r="N160" s="11" t="s">
        <v>7</v>
      </c>
      <c r="O160" s="16" t="str">
        <f>IF(ISBLANK(N160)=TRUE," ",'2. Metadata'!B$62)</f>
        <v>centimetres</v>
      </c>
      <c r="P160" s="11" t="s">
        <v>7</v>
      </c>
      <c r="Q160" s="16" t="str">
        <f>IF(ISBLANK(P160)=TRUE," ",'2. Metadata'!B$74)</f>
        <v>observation</v>
      </c>
      <c r="R160" s="3" t="s">
        <v>7</v>
      </c>
      <c r="S160" s="6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x14ac:dyDescent="0.2">
      <c r="A161" s="21">
        <v>42929.34375</v>
      </c>
      <c r="B161" s="11" t="s">
        <v>6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49.381230000000002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-117.54724</v>
      </c>
      <c r="E161" s="11" t="s">
        <v>7</v>
      </c>
      <c r="F161" s="11">
        <v>11</v>
      </c>
      <c r="G161" s="12" t="str">
        <f>IF(ISBLANK(F161)=TRUE," ",'2. Metadata'!B$14)</f>
        <v>degrees Celsius</v>
      </c>
      <c r="H161" s="11" t="s">
        <v>7</v>
      </c>
      <c r="I161" s="17" t="str">
        <f>IF(ISBLANK(H161)=TRUE," ",'2. Metadata'!B$26)</f>
        <v>degrees Celsius</v>
      </c>
      <c r="J161" s="11" t="s">
        <v>7</v>
      </c>
      <c r="K161" s="17" t="str">
        <f>IF(ISBLANK(J161)=TRUE," ",'2. Metadata'!B$38)</f>
        <v>degrees Celsius</v>
      </c>
      <c r="L161" s="11" t="s">
        <v>7</v>
      </c>
      <c r="M161" s="16" t="str">
        <f>IF(ISBLANK(L161)=TRUE," ",'2. Metadata'!B$50)</f>
        <v>microSiemens per centimetre</v>
      </c>
      <c r="N161" s="11">
        <v>0</v>
      </c>
      <c r="O161" s="16" t="str">
        <f>IF(ISBLANK(N161)=TRUE," ",'2. Metadata'!B$62)</f>
        <v>centimetres</v>
      </c>
      <c r="P161" s="11" t="s">
        <v>29</v>
      </c>
      <c r="Q161" s="16" t="str">
        <f>IF(ISBLANK(P161)=TRUE," ",'2. Metadata'!B$74)</f>
        <v>observation</v>
      </c>
      <c r="R161" s="3" t="s">
        <v>7</v>
      </c>
      <c r="S161" s="6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x14ac:dyDescent="0.2">
      <c r="A162" s="21">
        <v>42929.34375</v>
      </c>
      <c r="B162" s="11" t="s">
        <v>53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49.379800000000003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-117.54704</v>
      </c>
      <c r="E162" s="11" t="s">
        <v>7</v>
      </c>
      <c r="F162" s="11" t="s">
        <v>7</v>
      </c>
      <c r="G162" s="12" t="str">
        <f>IF(ISBLANK(F162)=TRUE," ",'2. Metadata'!B$14)</f>
        <v>degrees Celsius</v>
      </c>
      <c r="H162" s="11">
        <v>13.2</v>
      </c>
      <c r="I162" s="17" t="str">
        <f>IF(ISBLANK(H162)=TRUE," ",'2. Metadata'!B$26)</f>
        <v>degrees Celsius</v>
      </c>
      <c r="J162" s="11">
        <v>30.2</v>
      </c>
      <c r="K162" s="17" t="str">
        <f>IF(ISBLANK(J162)=TRUE," ",'2. Metadata'!B$38)</f>
        <v>degrees Celsius</v>
      </c>
      <c r="L162" s="11" t="s">
        <v>7</v>
      </c>
      <c r="M162" s="16" t="str">
        <f>IF(ISBLANK(L162)=TRUE," ",'2. Metadata'!B$50)</f>
        <v>microSiemens per centimetre</v>
      </c>
      <c r="N162" s="11" t="s">
        <v>7</v>
      </c>
      <c r="O162" s="16" t="str">
        <f>IF(ISBLANK(N162)=TRUE," ",'2. Metadata'!B$62)</f>
        <v>centimetres</v>
      </c>
      <c r="P162" s="11" t="s">
        <v>7</v>
      </c>
      <c r="Q162" s="16" t="str">
        <f>IF(ISBLANK(P162)=TRUE," ",'2. Metadata'!B$74)</f>
        <v>observation</v>
      </c>
      <c r="R162" s="3" t="s">
        <v>7</v>
      </c>
      <c r="S162" s="6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x14ac:dyDescent="0.2">
      <c r="A163" s="21">
        <v>42930.39166666667</v>
      </c>
      <c r="B163" s="11" t="s">
        <v>6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49.381230000000002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-117.54724</v>
      </c>
      <c r="E163" s="11" t="s">
        <v>7</v>
      </c>
      <c r="F163" s="11">
        <v>11.5</v>
      </c>
      <c r="G163" s="12" t="str">
        <f>IF(ISBLANK(F163)=TRUE," ",'2. Metadata'!B$14)</f>
        <v>degrees Celsius</v>
      </c>
      <c r="H163" s="11" t="s">
        <v>7</v>
      </c>
      <c r="I163" s="17" t="str">
        <f>IF(ISBLANK(H163)=TRUE," ",'2. Metadata'!B$26)</f>
        <v>degrees Celsius</v>
      </c>
      <c r="J163" s="11" t="s">
        <v>7</v>
      </c>
      <c r="K163" s="17" t="str">
        <f>IF(ISBLANK(J163)=TRUE," ",'2. Metadata'!B$38)</f>
        <v>degrees Celsius</v>
      </c>
      <c r="L163" s="11" t="s">
        <v>7</v>
      </c>
      <c r="M163" s="16" t="str">
        <f>IF(ISBLANK(L163)=TRUE," ",'2. Metadata'!B$50)</f>
        <v>microSiemens per centimetre</v>
      </c>
      <c r="N163" s="11">
        <v>0</v>
      </c>
      <c r="O163" s="16" t="str">
        <f>IF(ISBLANK(N163)=TRUE," ",'2. Metadata'!B$62)</f>
        <v>centimetres</v>
      </c>
      <c r="P163" s="11" t="s">
        <v>29</v>
      </c>
      <c r="Q163" s="16" t="str">
        <f>IF(ISBLANK(P163)=TRUE," ",'2. Metadata'!B$74)</f>
        <v>observation</v>
      </c>
      <c r="R163" s="3" t="s">
        <v>7</v>
      </c>
      <c r="S163" s="6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x14ac:dyDescent="0.2">
      <c r="A164" s="21">
        <v>42930.39166666667</v>
      </c>
      <c r="B164" s="11" t="s">
        <v>53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49.379800000000003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-117.54704</v>
      </c>
      <c r="E164" s="11" t="s">
        <v>7</v>
      </c>
      <c r="F164" s="11" t="s">
        <v>7</v>
      </c>
      <c r="G164" s="12" t="str">
        <f>IF(ISBLANK(F164)=TRUE," ",'2. Metadata'!B$14)</f>
        <v>degrees Celsius</v>
      </c>
      <c r="H164" s="11">
        <v>13.2</v>
      </c>
      <c r="I164" s="17" t="str">
        <f>IF(ISBLANK(H164)=TRUE," ",'2. Metadata'!B$26)</f>
        <v>degrees Celsius</v>
      </c>
      <c r="J164" s="11">
        <v>32.6</v>
      </c>
      <c r="K164" s="17" t="str">
        <f>IF(ISBLANK(J164)=TRUE," ",'2. Metadata'!B$38)</f>
        <v>degrees Celsius</v>
      </c>
      <c r="L164" s="11" t="s">
        <v>7</v>
      </c>
      <c r="M164" s="16" t="str">
        <f>IF(ISBLANK(L164)=TRUE," ",'2. Metadata'!B$50)</f>
        <v>microSiemens per centimetre</v>
      </c>
      <c r="N164" s="11" t="s">
        <v>7</v>
      </c>
      <c r="O164" s="16" t="str">
        <f>IF(ISBLANK(N164)=TRUE," ",'2. Metadata'!B$62)</f>
        <v>centimetres</v>
      </c>
      <c r="P164" s="11" t="s">
        <v>7</v>
      </c>
      <c r="Q164" s="16" t="str">
        <f>IF(ISBLANK(P164)=TRUE," ",'2. Metadata'!B$74)</f>
        <v>observation</v>
      </c>
      <c r="R164" s="3" t="s">
        <v>7</v>
      </c>
      <c r="S164" s="6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x14ac:dyDescent="0.2">
      <c r="A165" s="21">
        <v>42931.462500000001</v>
      </c>
      <c r="B165" s="11" t="s">
        <v>6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49.381230000000002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-117.54724</v>
      </c>
      <c r="E165" s="11" t="s">
        <v>7</v>
      </c>
      <c r="F165" s="11">
        <v>12.5</v>
      </c>
      <c r="G165" s="12" t="str">
        <f>IF(ISBLANK(F165)=TRUE," ",'2. Metadata'!B$14)</f>
        <v>degrees Celsius</v>
      </c>
      <c r="H165" s="11" t="s">
        <v>7</v>
      </c>
      <c r="I165" s="17" t="str">
        <f>IF(ISBLANK(H165)=TRUE," ",'2. Metadata'!B$26)</f>
        <v>degrees Celsius</v>
      </c>
      <c r="J165" s="11" t="s">
        <v>7</v>
      </c>
      <c r="K165" s="17" t="str">
        <f>IF(ISBLANK(J165)=TRUE," ",'2. Metadata'!B$38)</f>
        <v>degrees Celsius</v>
      </c>
      <c r="L165" s="11" t="s">
        <v>7</v>
      </c>
      <c r="M165" s="16" t="str">
        <f>IF(ISBLANK(L165)=TRUE," ",'2. Metadata'!B$50)</f>
        <v>microSiemens per centimetre</v>
      </c>
      <c r="N165" s="11">
        <v>0</v>
      </c>
      <c r="O165" s="16" t="str">
        <f>IF(ISBLANK(N165)=TRUE," ",'2. Metadata'!B$62)</f>
        <v>centimetres</v>
      </c>
      <c r="P165" s="11" t="s">
        <v>29</v>
      </c>
      <c r="Q165" s="16" t="str">
        <f>IF(ISBLANK(P165)=TRUE," ",'2. Metadata'!B$74)</f>
        <v>observation</v>
      </c>
      <c r="R165" s="3" t="s">
        <v>7</v>
      </c>
      <c r="S165" s="6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x14ac:dyDescent="0.2">
      <c r="A166" s="21">
        <v>42931.462500000001</v>
      </c>
      <c r="B166" s="11" t="s">
        <v>53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49.379800000000003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-117.54704</v>
      </c>
      <c r="E166" s="11" t="s">
        <v>7</v>
      </c>
      <c r="F166" s="11" t="s">
        <v>7</v>
      </c>
      <c r="G166" s="12" t="str">
        <f>IF(ISBLANK(F166)=TRUE," ",'2. Metadata'!B$14)</f>
        <v>degrees Celsius</v>
      </c>
      <c r="H166" s="11">
        <v>14.6</v>
      </c>
      <c r="I166" s="17" t="str">
        <f>IF(ISBLANK(H166)=TRUE," ",'2. Metadata'!B$26)</f>
        <v>degrees Celsius</v>
      </c>
      <c r="J166" s="11">
        <v>29.3</v>
      </c>
      <c r="K166" s="17" t="str">
        <f>IF(ISBLANK(J166)=TRUE," ",'2. Metadata'!B$38)</f>
        <v>degrees Celsius</v>
      </c>
      <c r="L166" s="11" t="s">
        <v>7</v>
      </c>
      <c r="M166" s="16" t="str">
        <f>IF(ISBLANK(L166)=TRUE," ",'2. Metadata'!B$50)</f>
        <v>microSiemens per centimetre</v>
      </c>
      <c r="N166" s="11" t="s">
        <v>7</v>
      </c>
      <c r="O166" s="16" t="str">
        <f>IF(ISBLANK(N166)=TRUE," ",'2. Metadata'!B$62)</f>
        <v>centimetres</v>
      </c>
      <c r="P166" s="11" t="s">
        <v>7</v>
      </c>
      <c r="Q166" s="16" t="str">
        <f>IF(ISBLANK(P166)=TRUE," ",'2. Metadata'!B$74)</f>
        <v>observation</v>
      </c>
      <c r="R166" s="3" t="s">
        <v>7</v>
      </c>
      <c r="S166" s="6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x14ac:dyDescent="0.2">
      <c r="A167" s="21">
        <v>42932.347222222219</v>
      </c>
      <c r="B167" s="11" t="s">
        <v>6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49.381230000000002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-117.54724</v>
      </c>
      <c r="E167" s="11" t="s">
        <v>7</v>
      </c>
      <c r="F167" s="11">
        <v>12</v>
      </c>
      <c r="G167" s="12" t="str">
        <f>IF(ISBLANK(F167)=TRUE," ",'2. Metadata'!B$14)</f>
        <v>degrees Celsius</v>
      </c>
      <c r="H167" s="11" t="s">
        <v>7</v>
      </c>
      <c r="I167" s="17" t="str">
        <f>IF(ISBLANK(H167)=TRUE," ",'2. Metadata'!B$26)</f>
        <v>degrees Celsius</v>
      </c>
      <c r="J167" s="11" t="s">
        <v>7</v>
      </c>
      <c r="K167" s="17" t="str">
        <f>IF(ISBLANK(J167)=TRUE," ",'2. Metadata'!B$38)</f>
        <v>degrees Celsius</v>
      </c>
      <c r="L167" s="11" t="s">
        <v>7</v>
      </c>
      <c r="M167" s="16" t="str">
        <f>IF(ISBLANK(L167)=TRUE," ",'2. Metadata'!B$50)</f>
        <v>microSiemens per centimetre</v>
      </c>
      <c r="N167" s="11">
        <v>0</v>
      </c>
      <c r="O167" s="16" t="str">
        <f>IF(ISBLANK(N167)=TRUE," ",'2. Metadata'!B$62)</f>
        <v>centimetres</v>
      </c>
      <c r="P167" s="11" t="s">
        <v>29</v>
      </c>
      <c r="Q167" s="16" t="str">
        <f>IF(ISBLANK(P167)=TRUE," ",'2. Metadata'!B$74)</f>
        <v>observation</v>
      </c>
      <c r="R167" s="3" t="s">
        <v>7</v>
      </c>
      <c r="S167" s="6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x14ac:dyDescent="0.2">
      <c r="A168" s="21">
        <v>42932.347222222219</v>
      </c>
      <c r="B168" s="11" t="s">
        <v>53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49.379800000000003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-117.54704</v>
      </c>
      <c r="E168" s="11" t="s">
        <v>7</v>
      </c>
      <c r="F168" s="11" t="s">
        <v>7</v>
      </c>
      <c r="G168" s="12" t="str">
        <f>IF(ISBLANK(F168)=TRUE," ",'2. Metadata'!B$14)</f>
        <v>degrees Celsius</v>
      </c>
      <c r="H168" s="11">
        <v>14.8</v>
      </c>
      <c r="I168" s="17" t="str">
        <f>IF(ISBLANK(H168)=TRUE," ",'2. Metadata'!B$26)</f>
        <v>degrees Celsius</v>
      </c>
      <c r="J168" s="11">
        <v>33.200000000000003</v>
      </c>
      <c r="K168" s="17" t="str">
        <f>IF(ISBLANK(J168)=TRUE," ",'2. Metadata'!B$38)</f>
        <v>degrees Celsius</v>
      </c>
      <c r="L168" s="11" t="s">
        <v>7</v>
      </c>
      <c r="M168" s="16" t="str">
        <f>IF(ISBLANK(L168)=TRUE," ",'2. Metadata'!B$50)</f>
        <v>microSiemens per centimetre</v>
      </c>
      <c r="N168" s="11" t="s">
        <v>7</v>
      </c>
      <c r="O168" s="16" t="str">
        <f>IF(ISBLANK(N168)=TRUE," ",'2. Metadata'!B$62)</f>
        <v>centimetres</v>
      </c>
      <c r="P168" s="11" t="s">
        <v>7</v>
      </c>
      <c r="Q168" s="16" t="str">
        <f>IF(ISBLANK(P168)=TRUE," ",'2. Metadata'!B$74)</f>
        <v>observation</v>
      </c>
      <c r="R168" s="3" t="s">
        <v>7</v>
      </c>
      <c r="S168" s="6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x14ac:dyDescent="0.2">
      <c r="A169" s="21">
        <v>42933.322916666664</v>
      </c>
      <c r="B169" s="11" t="s">
        <v>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49.381230000000002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-117.54724</v>
      </c>
      <c r="E169" s="11" t="s">
        <v>7</v>
      </c>
      <c r="F169" s="11">
        <v>10</v>
      </c>
      <c r="G169" s="12" t="str">
        <f>IF(ISBLANK(F169)=TRUE," ",'2. Metadata'!B$14)</f>
        <v>degrees Celsius</v>
      </c>
      <c r="H169" s="11" t="s">
        <v>7</v>
      </c>
      <c r="I169" s="17" t="str">
        <f>IF(ISBLANK(H169)=TRUE," ",'2. Metadata'!B$26)</f>
        <v>degrees Celsius</v>
      </c>
      <c r="J169" s="11" t="s">
        <v>7</v>
      </c>
      <c r="K169" s="17" t="str">
        <f>IF(ISBLANK(J169)=TRUE," ",'2. Metadata'!B$38)</f>
        <v>degrees Celsius</v>
      </c>
      <c r="L169" s="11" t="s">
        <v>7</v>
      </c>
      <c r="M169" s="16" t="str">
        <f>IF(ISBLANK(L169)=TRUE," ",'2. Metadata'!B$50)</f>
        <v>microSiemens per centimetre</v>
      </c>
      <c r="N169" s="11">
        <v>0</v>
      </c>
      <c r="O169" s="16" t="str">
        <f>IF(ISBLANK(N169)=TRUE," ",'2. Metadata'!B$62)</f>
        <v>centimetres</v>
      </c>
      <c r="P169" s="11" t="s">
        <v>29</v>
      </c>
      <c r="Q169" s="16" t="str">
        <f>IF(ISBLANK(P169)=TRUE," ",'2. Metadata'!B$74)</f>
        <v>observation</v>
      </c>
      <c r="R169" s="3" t="s">
        <v>7</v>
      </c>
      <c r="S169" s="6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x14ac:dyDescent="0.2">
      <c r="A170" s="21">
        <v>42933.322916666664</v>
      </c>
      <c r="B170" s="11" t="s">
        <v>53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49.379800000000003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-117.54704</v>
      </c>
      <c r="E170" s="11" t="s">
        <v>7</v>
      </c>
      <c r="F170" s="11" t="s">
        <v>7</v>
      </c>
      <c r="G170" s="12" t="str">
        <f>IF(ISBLANK(F170)=TRUE," ",'2. Metadata'!B$14)</f>
        <v>degrees Celsius</v>
      </c>
      <c r="H170" s="11">
        <v>11.7</v>
      </c>
      <c r="I170" s="17" t="str">
        <f>IF(ISBLANK(H170)=TRUE," ",'2. Metadata'!B$26)</f>
        <v>degrees Celsius</v>
      </c>
      <c r="J170" s="11">
        <v>28.1</v>
      </c>
      <c r="K170" s="17" t="str">
        <f>IF(ISBLANK(J170)=TRUE," ",'2. Metadata'!B$38)</f>
        <v>degrees Celsius</v>
      </c>
      <c r="L170" s="11" t="s">
        <v>7</v>
      </c>
      <c r="M170" s="16" t="str">
        <f>IF(ISBLANK(L170)=TRUE," ",'2. Metadata'!B$50)</f>
        <v>microSiemens per centimetre</v>
      </c>
      <c r="N170" s="11" t="s">
        <v>7</v>
      </c>
      <c r="O170" s="16" t="str">
        <f>IF(ISBLANK(N170)=TRUE," ",'2. Metadata'!B$62)</f>
        <v>centimetres</v>
      </c>
      <c r="P170" s="11" t="s">
        <v>7</v>
      </c>
      <c r="Q170" s="16" t="str">
        <f>IF(ISBLANK(P170)=TRUE," ",'2. Metadata'!B$74)</f>
        <v>observation</v>
      </c>
      <c r="R170" s="3" t="s">
        <v>7</v>
      </c>
      <c r="S170" s="6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x14ac:dyDescent="0.2">
      <c r="A171" s="21">
        <v>42934.333333333336</v>
      </c>
      <c r="B171" s="11" t="s">
        <v>6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49.381230000000002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-117.54724</v>
      </c>
      <c r="E171" s="11" t="s">
        <v>7</v>
      </c>
      <c r="F171" s="11">
        <v>9.5</v>
      </c>
      <c r="G171" s="12" t="str">
        <f>IF(ISBLANK(F171)=TRUE," ",'2. Metadata'!B$14)</f>
        <v>degrees Celsius</v>
      </c>
      <c r="H171" s="11" t="s">
        <v>7</v>
      </c>
      <c r="I171" s="17" t="str">
        <f>IF(ISBLANK(H171)=TRUE," ",'2. Metadata'!B$26)</f>
        <v>degrees Celsius</v>
      </c>
      <c r="J171" s="11" t="s">
        <v>7</v>
      </c>
      <c r="K171" s="17" t="str">
        <f>IF(ISBLANK(J171)=TRUE," ",'2. Metadata'!B$38)</f>
        <v>degrees Celsius</v>
      </c>
      <c r="L171" s="11" t="s">
        <v>7</v>
      </c>
      <c r="M171" s="16" t="str">
        <f>IF(ISBLANK(L171)=TRUE," ",'2. Metadata'!B$50)</f>
        <v>microSiemens per centimetre</v>
      </c>
      <c r="N171" s="11">
        <v>0</v>
      </c>
      <c r="O171" s="16" t="str">
        <f>IF(ISBLANK(N171)=TRUE," ",'2. Metadata'!B$62)</f>
        <v>centimetres</v>
      </c>
      <c r="P171" s="11" t="s">
        <v>29</v>
      </c>
      <c r="Q171" s="16" t="str">
        <f>IF(ISBLANK(P171)=TRUE," ",'2. Metadata'!B$74)</f>
        <v>observation</v>
      </c>
      <c r="R171" s="3" t="s">
        <v>7</v>
      </c>
      <c r="S171" s="6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x14ac:dyDescent="0.2">
      <c r="A172" s="21">
        <v>42934.333333333336</v>
      </c>
      <c r="B172" s="11" t="s">
        <v>53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49.379800000000003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-117.54704</v>
      </c>
      <c r="E172" s="11" t="s">
        <v>7</v>
      </c>
      <c r="F172" s="11" t="s">
        <v>7</v>
      </c>
      <c r="G172" s="12" t="str">
        <f>IF(ISBLANK(F172)=TRUE," ",'2. Metadata'!B$14)</f>
        <v>degrees Celsius</v>
      </c>
      <c r="H172" s="11">
        <v>10.4</v>
      </c>
      <c r="I172" s="17" t="str">
        <f>IF(ISBLANK(H172)=TRUE," ",'2. Metadata'!B$26)</f>
        <v>degrees Celsius</v>
      </c>
      <c r="J172" s="11">
        <v>25.9</v>
      </c>
      <c r="K172" s="17" t="str">
        <f>IF(ISBLANK(J172)=TRUE," ",'2. Metadata'!B$38)</f>
        <v>degrees Celsius</v>
      </c>
      <c r="L172" s="11" t="s">
        <v>7</v>
      </c>
      <c r="M172" s="16" t="str">
        <f>IF(ISBLANK(L172)=TRUE," ",'2. Metadata'!B$50)</f>
        <v>microSiemens per centimetre</v>
      </c>
      <c r="N172" s="11" t="s">
        <v>7</v>
      </c>
      <c r="O172" s="16" t="str">
        <f>IF(ISBLANK(N172)=TRUE," ",'2. Metadata'!B$62)</f>
        <v>centimetres</v>
      </c>
      <c r="P172" s="11" t="s">
        <v>7</v>
      </c>
      <c r="Q172" s="16" t="str">
        <f>IF(ISBLANK(P172)=TRUE," ",'2. Metadata'!B$74)</f>
        <v>observation</v>
      </c>
      <c r="R172" s="3" t="s">
        <v>7</v>
      </c>
      <c r="S172" s="6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x14ac:dyDescent="0.2">
      <c r="A173" s="21">
        <v>42935.357638888891</v>
      </c>
      <c r="B173" s="11" t="s">
        <v>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49.381230000000002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-117.54724</v>
      </c>
      <c r="E173" s="11" t="s">
        <v>7</v>
      </c>
      <c r="F173" s="11">
        <v>10</v>
      </c>
      <c r="G173" s="12" t="str">
        <f>IF(ISBLANK(F173)=TRUE," ",'2. Metadata'!B$14)</f>
        <v>degrees Celsius</v>
      </c>
      <c r="H173" s="11" t="s">
        <v>7</v>
      </c>
      <c r="I173" s="17" t="str">
        <f>IF(ISBLANK(H173)=TRUE," ",'2. Metadata'!B$26)</f>
        <v>degrees Celsius</v>
      </c>
      <c r="J173" s="11" t="s">
        <v>7</v>
      </c>
      <c r="K173" s="17" t="str">
        <f>IF(ISBLANK(J173)=TRUE," ",'2. Metadata'!B$38)</f>
        <v>degrees Celsius</v>
      </c>
      <c r="L173" s="11" t="s">
        <v>7</v>
      </c>
      <c r="M173" s="16" t="str">
        <f>IF(ISBLANK(L173)=TRUE," ",'2. Metadata'!B$50)</f>
        <v>microSiemens per centimetre</v>
      </c>
      <c r="N173" s="11">
        <v>0</v>
      </c>
      <c r="O173" s="16" t="str">
        <f>IF(ISBLANK(N173)=TRUE," ",'2. Metadata'!B$62)</f>
        <v>centimetres</v>
      </c>
      <c r="P173" s="11" t="s">
        <v>29</v>
      </c>
      <c r="Q173" s="16" t="str">
        <f>IF(ISBLANK(P173)=TRUE," ",'2. Metadata'!B$74)</f>
        <v>observation</v>
      </c>
      <c r="R173" s="3" t="s">
        <v>7</v>
      </c>
      <c r="S173" s="6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x14ac:dyDescent="0.2">
      <c r="A174" s="21">
        <v>42935.357638888891</v>
      </c>
      <c r="B174" s="11" t="s">
        <v>53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49.379800000000003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-117.54704</v>
      </c>
      <c r="E174" s="11" t="s">
        <v>7</v>
      </c>
      <c r="F174" s="11" t="s">
        <v>7</v>
      </c>
      <c r="G174" s="12" t="str">
        <f>IF(ISBLANK(F174)=TRUE," ",'2. Metadata'!B$14)</f>
        <v>degrees Celsius</v>
      </c>
      <c r="H174" s="11">
        <v>11.3</v>
      </c>
      <c r="I174" s="17" t="str">
        <f>IF(ISBLANK(H174)=TRUE," ",'2. Metadata'!B$26)</f>
        <v>degrees Celsius</v>
      </c>
      <c r="J174" s="11">
        <v>27.3</v>
      </c>
      <c r="K174" s="17" t="str">
        <f>IF(ISBLANK(J174)=TRUE," ",'2. Metadata'!B$38)</f>
        <v>degrees Celsius</v>
      </c>
      <c r="L174" s="11" t="s">
        <v>7</v>
      </c>
      <c r="M174" s="16" t="str">
        <f>IF(ISBLANK(L174)=TRUE," ",'2. Metadata'!B$50)</f>
        <v>microSiemens per centimetre</v>
      </c>
      <c r="N174" s="11" t="s">
        <v>7</v>
      </c>
      <c r="O174" s="16" t="str">
        <f>IF(ISBLANK(N174)=TRUE," ",'2. Metadata'!B$62)</f>
        <v>centimetres</v>
      </c>
      <c r="P174" s="11" t="s">
        <v>7</v>
      </c>
      <c r="Q174" s="16" t="str">
        <f>IF(ISBLANK(P174)=TRUE," ",'2. Metadata'!B$74)</f>
        <v>observation</v>
      </c>
      <c r="R174" s="3" t="s">
        <v>7</v>
      </c>
      <c r="S174" s="6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x14ac:dyDescent="0.2">
      <c r="A175" s="21">
        <v>42936.355555555558</v>
      </c>
      <c r="B175" s="11" t="s">
        <v>6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49.381230000000002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-117.54724</v>
      </c>
      <c r="E175" s="11" t="s">
        <v>7</v>
      </c>
      <c r="F175" s="11">
        <v>11</v>
      </c>
      <c r="G175" s="12" t="str">
        <f>IF(ISBLANK(F175)=TRUE," ",'2. Metadata'!B$14)</f>
        <v>degrees Celsius</v>
      </c>
      <c r="H175" s="11" t="s">
        <v>7</v>
      </c>
      <c r="I175" s="17" t="str">
        <f>IF(ISBLANK(H175)=TRUE," ",'2. Metadata'!B$26)</f>
        <v>degrees Celsius</v>
      </c>
      <c r="J175" s="11" t="s">
        <v>7</v>
      </c>
      <c r="K175" s="17" t="str">
        <f>IF(ISBLANK(J175)=TRUE," ",'2. Metadata'!B$38)</f>
        <v>degrees Celsius</v>
      </c>
      <c r="L175" s="11" t="s">
        <v>7</v>
      </c>
      <c r="M175" s="16" t="str">
        <f>IF(ISBLANK(L175)=TRUE," ",'2. Metadata'!B$50)</f>
        <v>microSiemens per centimetre</v>
      </c>
      <c r="N175" s="11">
        <v>0</v>
      </c>
      <c r="O175" s="16" t="str">
        <f>IF(ISBLANK(N175)=TRUE," ",'2. Metadata'!B$62)</f>
        <v>centimetres</v>
      </c>
      <c r="P175" s="11" t="s">
        <v>29</v>
      </c>
      <c r="Q175" s="16" t="str">
        <f>IF(ISBLANK(P175)=TRUE," ",'2. Metadata'!B$74)</f>
        <v>observation</v>
      </c>
      <c r="R175" s="3" t="s">
        <v>7</v>
      </c>
      <c r="S175" s="6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x14ac:dyDescent="0.2">
      <c r="A176" s="21">
        <v>42936.355555555558</v>
      </c>
      <c r="B176" s="11" t="s">
        <v>53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49.379800000000003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-117.54704</v>
      </c>
      <c r="E176" s="11" t="s">
        <v>7</v>
      </c>
      <c r="F176" s="11" t="s">
        <v>7</v>
      </c>
      <c r="G176" s="12" t="str">
        <f>IF(ISBLANK(F176)=TRUE," ",'2. Metadata'!B$14)</f>
        <v>degrees Celsius</v>
      </c>
      <c r="H176" s="11">
        <v>13.1</v>
      </c>
      <c r="I176" s="17" t="str">
        <f>IF(ISBLANK(H176)=TRUE," ",'2. Metadata'!B$26)</f>
        <v>degrees Celsius</v>
      </c>
      <c r="J176" s="11">
        <v>31.3</v>
      </c>
      <c r="K176" s="17" t="str">
        <f>IF(ISBLANK(J176)=TRUE," ",'2. Metadata'!B$38)</f>
        <v>degrees Celsius</v>
      </c>
      <c r="L176" s="11" t="s">
        <v>7</v>
      </c>
      <c r="M176" s="16" t="str">
        <f>IF(ISBLANK(L176)=TRUE," ",'2. Metadata'!B$50)</f>
        <v>microSiemens per centimetre</v>
      </c>
      <c r="N176" s="11" t="s">
        <v>7</v>
      </c>
      <c r="O176" s="16" t="str">
        <f>IF(ISBLANK(N176)=TRUE," ",'2. Metadata'!B$62)</f>
        <v>centimetres</v>
      </c>
      <c r="P176" s="11" t="s">
        <v>7</v>
      </c>
      <c r="Q176" s="16" t="str">
        <f>IF(ISBLANK(P176)=TRUE," ",'2. Metadata'!B$74)</f>
        <v>observation</v>
      </c>
      <c r="R176" s="3" t="s">
        <v>7</v>
      </c>
      <c r="S176" s="6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x14ac:dyDescent="0.2">
      <c r="A177" s="21">
        <v>42937.318055555559</v>
      </c>
      <c r="B177" s="11" t="s">
        <v>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49.381230000000002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-117.54724</v>
      </c>
      <c r="E177" s="11" t="s">
        <v>7</v>
      </c>
      <c r="F177" s="11">
        <v>10.5</v>
      </c>
      <c r="G177" s="12" t="str">
        <f>IF(ISBLANK(F177)=TRUE," ",'2. Metadata'!B$14)</f>
        <v>degrees Celsius</v>
      </c>
      <c r="H177" s="11" t="s">
        <v>7</v>
      </c>
      <c r="I177" s="17" t="str">
        <f>IF(ISBLANK(H177)=TRUE," ",'2. Metadata'!B$26)</f>
        <v>degrees Celsius</v>
      </c>
      <c r="J177" s="11" t="s">
        <v>7</v>
      </c>
      <c r="K177" s="17" t="str">
        <f>IF(ISBLANK(J177)=TRUE," ",'2. Metadata'!B$38)</f>
        <v>degrees Celsius</v>
      </c>
      <c r="L177" s="11" t="s">
        <v>7</v>
      </c>
      <c r="M177" s="16" t="str">
        <f>IF(ISBLANK(L177)=TRUE," ",'2. Metadata'!B$50)</f>
        <v>microSiemens per centimetre</v>
      </c>
      <c r="N177" s="11">
        <v>0</v>
      </c>
      <c r="O177" s="16" t="str">
        <f>IF(ISBLANK(N177)=TRUE," ",'2. Metadata'!B$62)</f>
        <v>centimetres</v>
      </c>
      <c r="P177" s="11" t="s">
        <v>9</v>
      </c>
      <c r="Q177" s="16" t="str">
        <f>IF(ISBLANK(P177)=TRUE," ",'2. Metadata'!B$74)</f>
        <v>observation</v>
      </c>
      <c r="R177" s="3" t="s">
        <v>7</v>
      </c>
      <c r="S177" s="6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x14ac:dyDescent="0.2">
      <c r="A178" s="21">
        <v>42937.318055555559</v>
      </c>
      <c r="B178" s="11" t="s">
        <v>53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49.379800000000003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-117.54704</v>
      </c>
      <c r="E178" s="11" t="s">
        <v>7</v>
      </c>
      <c r="F178" s="11" t="s">
        <v>7</v>
      </c>
      <c r="G178" s="12" t="str">
        <f>IF(ISBLANK(F178)=TRUE," ",'2. Metadata'!B$14)</f>
        <v>degrees Celsius</v>
      </c>
      <c r="H178" s="11">
        <v>12.8</v>
      </c>
      <c r="I178" s="17" t="str">
        <f>IF(ISBLANK(H178)=TRUE," ",'2. Metadata'!B$26)</f>
        <v>degrees Celsius</v>
      </c>
      <c r="J178" s="11">
        <v>28.1</v>
      </c>
      <c r="K178" s="17" t="str">
        <f>IF(ISBLANK(J178)=TRUE," ",'2. Metadata'!B$38)</f>
        <v>degrees Celsius</v>
      </c>
      <c r="L178" s="11" t="s">
        <v>7</v>
      </c>
      <c r="M178" s="16" t="str">
        <f>IF(ISBLANK(L178)=TRUE," ",'2. Metadata'!B$50)</f>
        <v>microSiemens per centimetre</v>
      </c>
      <c r="N178" s="11" t="s">
        <v>7</v>
      </c>
      <c r="O178" s="16" t="str">
        <f>IF(ISBLANK(N178)=TRUE," ",'2. Metadata'!B$62)</f>
        <v>centimetres</v>
      </c>
      <c r="P178" s="11" t="s">
        <v>7</v>
      </c>
      <c r="Q178" s="16" t="str">
        <f>IF(ISBLANK(P178)=TRUE," ",'2. Metadata'!B$74)</f>
        <v>observation</v>
      </c>
      <c r="R178" s="3" t="s">
        <v>7</v>
      </c>
      <c r="S178" s="6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x14ac:dyDescent="0.2">
      <c r="A179" s="21">
        <v>42938.345138888886</v>
      </c>
      <c r="B179" s="11" t="s">
        <v>6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49.381230000000002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-117.54724</v>
      </c>
      <c r="E179" s="11" t="s">
        <v>7</v>
      </c>
      <c r="F179" s="11">
        <v>11</v>
      </c>
      <c r="G179" s="12" t="str">
        <f>IF(ISBLANK(F179)=TRUE," ",'2. Metadata'!B$14)</f>
        <v>degrees Celsius</v>
      </c>
      <c r="H179" s="11" t="s">
        <v>7</v>
      </c>
      <c r="I179" s="17" t="str">
        <f>IF(ISBLANK(H179)=TRUE," ",'2. Metadata'!B$26)</f>
        <v>degrees Celsius</v>
      </c>
      <c r="J179" s="11" t="s">
        <v>7</v>
      </c>
      <c r="K179" s="17" t="str">
        <f>IF(ISBLANK(J179)=TRUE," ",'2. Metadata'!B$38)</f>
        <v>degrees Celsius</v>
      </c>
      <c r="L179" s="11" t="s">
        <v>7</v>
      </c>
      <c r="M179" s="16" t="str">
        <f>IF(ISBLANK(L179)=TRUE," ",'2. Metadata'!B$50)</f>
        <v>microSiemens per centimetre</v>
      </c>
      <c r="N179" s="11">
        <v>0</v>
      </c>
      <c r="O179" s="16" t="str">
        <f>IF(ISBLANK(N179)=TRUE," ",'2. Metadata'!B$62)</f>
        <v>centimetres</v>
      </c>
      <c r="P179" s="11" t="s">
        <v>9</v>
      </c>
      <c r="Q179" s="16" t="str">
        <f>IF(ISBLANK(P179)=TRUE," ",'2. Metadata'!B$74)</f>
        <v>observation</v>
      </c>
      <c r="R179" s="3" t="s">
        <v>7</v>
      </c>
      <c r="S179" s="6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x14ac:dyDescent="0.2">
      <c r="A180" s="21">
        <v>42938.345138888886</v>
      </c>
      <c r="B180" s="11" t="s">
        <v>53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49.379800000000003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-117.54704</v>
      </c>
      <c r="E180" s="11" t="s">
        <v>7</v>
      </c>
      <c r="F180" s="11" t="s">
        <v>7</v>
      </c>
      <c r="G180" s="12" t="str">
        <f>IF(ISBLANK(F180)=TRUE," ",'2. Metadata'!B$14)</f>
        <v>degrees Celsius</v>
      </c>
      <c r="H180" s="11">
        <v>13</v>
      </c>
      <c r="I180" s="17" t="str">
        <f>IF(ISBLANK(H180)=TRUE," ",'2. Metadata'!B$26)</f>
        <v>degrees Celsius</v>
      </c>
      <c r="J180" s="11">
        <v>25.3</v>
      </c>
      <c r="K180" s="17" t="str">
        <f>IF(ISBLANK(J180)=TRUE," ",'2. Metadata'!B$38)</f>
        <v>degrees Celsius</v>
      </c>
      <c r="L180" s="11" t="s">
        <v>7</v>
      </c>
      <c r="M180" s="16" t="str">
        <f>IF(ISBLANK(L180)=TRUE," ",'2. Metadata'!B$50)</f>
        <v>microSiemens per centimetre</v>
      </c>
      <c r="N180" s="11" t="s">
        <v>7</v>
      </c>
      <c r="O180" s="16" t="str">
        <f>IF(ISBLANK(N180)=TRUE," ",'2. Metadata'!B$62)</f>
        <v>centimetres</v>
      </c>
      <c r="P180" s="11" t="s">
        <v>7</v>
      </c>
      <c r="Q180" s="16" t="str">
        <f>IF(ISBLANK(P180)=TRUE," ",'2. Metadata'!B$74)</f>
        <v>observation</v>
      </c>
      <c r="R180" s="3" t="s">
        <v>7</v>
      </c>
      <c r="S180" s="6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x14ac:dyDescent="0.2">
      <c r="A181" s="21">
        <v>42939.318055555559</v>
      </c>
      <c r="B181" s="11" t="s">
        <v>6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49.381230000000002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-117.54724</v>
      </c>
      <c r="E181" s="11" t="s">
        <v>7</v>
      </c>
      <c r="F181" s="11">
        <v>11.5</v>
      </c>
      <c r="G181" s="12" t="str">
        <f>IF(ISBLANK(F181)=TRUE," ",'2. Metadata'!B$14)</f>
        <v>degrees Celsius</v>
      </c>
      <c r="H181" s="11" t="s">
        <v>7</v>
      </c>
      <c r="I181" s="17" t="str">
        <f>IF(ISBLANK(H181)=TRUE," ",'2. Metadata'!B$26)</f>
        <v>degrees Celsius</v>
      </c>
      <c r="J181" s="11" t="s">
        <v>7</v>
      </c>
      <c r="K181" s="17" t="str">
        <f>IF(ISBLANK(J181)=TRUE," ",'2. Metadata'!B$38)</f>
        <v>degrees Celsius</v>
      </c>
      <c r="L181" s="11" t="s">
        <v>7</v>
      </c>
      <c r="M181" s="16" t="str">
        <f>IF(ISBLANK(L181)=TRUE," ",'2. Metadata'!B$50)</f>
        <v>microSiemens per centimetre</v>
      </c>
      <c r="N181" s="11">
        <v>0</v>
      </c>
      <c r="O181" s="16" t="str">
        <f>IF(ISBLANK(N181)=TRUE," ",'2. Metadata'!B$62)</f>
        <v>centimetres</v>
      </c>
      <c r="P181" s="11" t="s">
        <v>9</v>
      </c>
      <c r="Q181" s="16" t="str">
        <f>IF(ISBLANK(P181)=TRUE," ",'2. Metadata'!B$74)</f>
        <v>observation</v>
      </c>
      <c r="R181" s="3" t="s">
        <v>7</v>
      </c>
      <c r="S181" s="6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x14ac:dyDescent="0.2">
      <c r="A182" s="21">
        <v>42939.318055555559</v>
      </c>
      <c r="B182" s="11" t="s">
        <v>53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49.379800000000003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-117.54704</v>
      </c>
      <c r="E182" s="11" t="s">
        <v>7</v>
      </c>
      <c r="F182" s="11" t="s">
        <v>7</v>
      </c>
      <c r="G182" s="12" t="str">
        <f>IF(ISBLANK(F182)=TRUE," ",'2. Metadata'!B$14)</f>
        <v>degrees Celsius</v>
      </c>
      <c r="H182" s="11">
        <v>14.8</v>
      </c>
      <c r="I182" s="17" t="str">
        <f>IF(ISBLANK(H182)=TRUE," ",'2. Metadata'!B$26)</f>
        <v>degrees Celsius</v>
      </c>
      <c r="J182" s="11">
        <v>28.2</v>
      </c>
      <c r="K182" s="17" t="str">
        <f>IF(ISBLANK(J182)=TRUE," ",'2. Metadata'!B$38)</f>
        <v>degrees Celsius</v>
      </c>
      <c r="L182" s="11" t="s">
        <v>7</v>
      </c>
      <c r="M182" s="16" t="str">
        <f>IF(ISBLANK(L182)=TRUE," ",'2. Metadata'!B$50)</f>
        <v>microSiemens per centimetre</v>
      </c>
      <c r="N182" s="11" t="s">
        <v>7</v>
      </c>
      <c r="O182" s="16" t="str">
        <f>IF(ISBLANK(N182)=TRUE," ",'2. Metadata'!B$62)</f>
        <v>centimetres</v>
      </c>
      <c r="P182" s="11" t="s">
        <v>7</v>
      </c>
      <c r="Q182" s="16" t="str">
        <f>IF(ISBLANK(P182)=TRUE," ",'2. Metadata'!B$74)</f>
        <v>observation</v>
      </c>
      <c r="R182" s="3" t="s">
        <v>7</v>
      </c>
      <c r="S182" s="6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x14ac:dyDescent="0.2">
      <c r="A183" s="21">
        <v>42940.606249999997</v>
      </c>
      <c r="B183" s="11" t="s">
        <v>6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49.381230000000002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-117.54724</v>
      </c>
      <c r="E183" s="11" t="s">
        <v>7</v>
      </c>
      <c r="F183" s="11">
        <v>11.5</v>
      </c>
      <c r="G183" s="12" t="str">
        <f>IF(ISBLANK(F183)=TRUE," ",'2. Metadata'!B$14)</f>
        <v>degrees Celsius</v>
      </c>
      <c r="H183" s="11" t="s">
        <v>7</v>
      </c>
      <c r="I183" s="17" t="str">
        <f>IF(ISBLANK(H183)=TRUE," ",'2. Metadata'!B$26)</f>
        <v>degrees Celsius</v>
      </c>
      <c r="J183" s="11" t="s">
        <v>7</v>
      </c>
      <c r="K183" s="17" t="str">
        <f>IF(ISBLANK(J183)=TRUE," ",'2. Metadata'!B$38)</f>
        <v>degrees Celsius</v>
      </c>
      <c r="L183" s="11" t="s">
        <v>7</v>
      </c>
      <c r="M183" s="16" t="str">
        <f>IF(ISBLANK(L183)=TRUE," ",'2. Metadata'!B$50)</f>
        <v>microSiemens per centimetre</v>
      </c>
      <c r="N183" s="11">
        <v>0</v>
      </c>
      <c r="O183" s="16" t="str">
        <f>IF(ISBLANK(N183)=TRUE," ",'2. Metadata'!B$62)</f>
        <v>centimetres</v>
      </c>
      <c r="P183" s="11" t="s">
        <v>29</v>
      </c>
      <c r="Q183" s="16" t="str">
        <f>IF(ISBLANK(P183)=TRUE," ",'2. Metadata'!B$74)</f>
        <v>observation</v>
      </c>
      <c r="R183" s="3" t="s">
        <v>7</v>
      </c>
      <c r="S183" s="6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x14ac:dyDescent="0.2">
      <c r="A184" s="21">
        <v>42940.606249999997</v>
      </c>
      <c r="B184" s="11" t="s">
        <v>53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49.379800000000003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-117.54704</v>
      </c>
      <c r="E184" s="11" t="s">
        <v>7</v>
      </c>
      <c r="F184" s="11" t="s">
        <v>7</v>
      </c>
      <c r="G184" s="12" t="str">
        <f>IF(ISBLANK(F184)=TRUE," ",'2. Metadata'!B$14)</f>
        <v>degrees Celsius</v>
      </c>
      <c r="H184" s="11">
        <v>13.1</v>
      </c>
      <c r="I184" s="17" t="str">
        <f>IF(ISBLANK(H184)=TRUE," ",'2. Metadata'!B$26)</f>
        <v>degrees Celsius</v>
      </c>
      <c r="J184" s="11">
        <v>30.6</v>
      </c>
      <c r="K184" s="17" t="str">
        <f>IF(ISBLANK(J184)=TRUE," ",'2. Metadata'!B$38)</f>
        <v>degrees Celsius</v>
      </c>
      <c r="L184" s="11" t="s">
        <v>7</v>
      </c>
      <c r="M184" s="16" t="str">
        <f>IF(ISBLANK(L184)=TRUE," ",'2. Metadata'!B$50)</f>
        <v>microSiemens per centimetre</v>
      </c>
      <c r="N184" s="11" t="s">
        <v>7</v>
      </c>
      <c r="O184" s="16" t="str">
        <f>IF(ISBLANK(N184)=TRUE," ",'2. Metadata'!B$62)</f>
        <v>centimetres</v>
      </c>
      <c r="P184" s="11" t="s">
        <v>7</v>
      </c>
      <c r="Q184" s="16" t="str">
        <f>IF(ISBLANK(P184)=TRUE," ",'2. Metadata'!B$74)</f>
        <v>observation</v>
      </c>
      <c r="R184" s="3" t="s">
        <v>7</v>
      </c>
      <c r="S184" s="6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x14ac:dyDescent="0.2">
      <c r="A185" s="21">
        <v>42941.634027777778</v>
      </c>
      <c r="B185" s="11" t="s">
        <v>6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49.381230000000002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-117.54724</v>
      </c>
      <c r="E185" s="11" t="s">
        <v>7</v>
      </c>
      <c r="F185" s="11">
        <v>11</v>
      </c>
      <c r="G185" s="12" t="str">
        <f>IF(ISBLANK(F185)=TRUE," ",'2. Metadata'!B$14)</f>
        <v>degrees Celsius</v>
      </c>
      <c r="H185" s="11" t="s">
        <v>7</v>
      </c>
      <c r="I185" s="17" t="str">
        <f>IF(ISBLANK(H185)=TRUE," ",'2. Metadata'!B$26)</f>
        <v>degrees Celsius</v>
      </c>
      <c r="J185" s="11" t="s">
        <v>7</v>
      </c>
      <c r="K185" s="17" t="str">
        <f>IF(ISBLANK(J185)=TRUE," ",'2. Metadata'!B$38)</f>
        <v>degrees Celsius</v>
      </c>
      <c r="L185" s="11" t="s">
        <v>7</v>
      </c>
      <c r="M185" s="16" t="str">
        <f>IF(ISBLANK(L185)=TRUE," ",'2. Metadata'!B$50)</f>
        <v>microSiemens per centimetre</v>
      </c>
      <c r="N185" s="11">
        <v>0</v>
      </c>
      <c r="O185" s="16" t="str">
        <f>IF(ISBLANK(N185)=TRUE," ",'2. Metadata'!B$62)</f>
        <v>centimetres</v>
      </c>
      <c r="P185" s="11" t="s">
        <v>29</v>
      </c>
      <c r="Q185" s="16" t="str">
        <f>IF(ISBLANK(P185)=TRUE," ",'2. Metadata'!B$74)</f>
        <v>observation</v>
      </c>
      <c r="R185" s="3" t="s">
        <v>7</v>
      </c>
      <c r="S185" s="6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x14ac:dyDescent="0.2">
      <c r="A186" s="21">
        <v>42941.634027777778</v>
      </c>
      <c r="B186" s="11" t="s">
        <v>53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49.379800000000003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-117.54704</v>
      </c>
      <c r="E186" s="11" t="s">
        <v>7</v>
      </c>
      <c r="F186" s="11" t="s">
        <v>7</v>
      </c>
      <c r="G186" s="12" t="str">
        <f>IF(ISBLANK(F186)=TRUE," ",'2. Metadata'!B$14)</f>
        <v>degrees Celsius</v>
      </c>
      <c r="H186" s="11">
        <v>11.6</v>
      </c>
      <c r="I186" s="17" t="str">
        <f>IF(ISBLANK(H186)=TRUE," ",'2. Metadata'!B$26)</f>
        <v>degrees Celsius</v>
      </c>
      <c r="J186" s="11">
        <v>28.5</v>
      </c>
      <c r="K186" s="17" t="str">
        <f>IF(ISBLANK(J186)=TRUE," ",'2. Metadata'!B$38)</f>
        <v>degrees Celsius</v>
      </c>
      <c r="L186" s="11" t="s">
        <v>7</v>
      </c>
      <c r="M186" s="16" t="str">
        <f>IF(ISBLANK(L186)=TRUE," ",'2. Metadata'!B$50)</f>
        <v>microSiemens per centimetre</v>
      </c>
      <c r="N186" s="11" t="s">
        <v>7</v>
      </c>
      <c r="O186" s="16" t="str">
        <f>IF(ISBLANK(N186)=TRUE," ",'2. Metadata'!B$62)</f>
        <v>centimetres</v>
      </c>
      <c r="P186" s="11" t="s">
        <v>7</v>
      </c>
      <c r="Q186" s="16" t="str">
        <f>IF(ISBLANK(P186)=TRUE," ",'2. Metadata'!B$74)</f>
        <v>observation</v>
      </c>
      <c r="R186" s="3" t="s">
        <v>7</v>
      </c>
      <c r="S186" s="6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x14ac:dyDescent="0.2">
      <c r="A187" s="21">
        <v>42942.629861111112</v>
      </c>
      <c r="B187" s="11" t="s">
        <v>6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49.381230000000002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-117.54724</v>
      </c>
      <c r="E187" s="11" t="s">
        <v>7</v>
      </c>
      <c r="F187" s="11">
        <v>11</v>
      </c>
      <c r="G187" s="12" t="str">
        <f>IF(ISBLANK(F187)=TRUE," ",'2. Metadata'!B$14)</f>
        <v>degrees Celsius</v>
      </c>
      <c r="H187" s="11" t="s">
        <v>7</v>
      </c>
      <c r="I187" s="17" t="str">
        <f>IF(ISBLANK(H187)=TRUE," ",'2. Metadata'!B$26)</f>
        <v>degrees Celsius</v>
      </c>
      <c r="J187" s="11" t="s">
        <v>7</v>
      </c>
      <c r="K187" s="17" t="str">
        <f>IF(ISBLANK(J187)=TRUE," ",'2. Metadata'!B$38)</f>
        <v>degrees Celsius</v>
      </c>
      <c r="L187" s="11" t="s">
        <v>7</v>
      </c>
      <c r="M187" s="16" t="str">
        <f>IF(ISBLANK(L187)=TRUE," ",'2. Metadata'!B$50)</f>
        <v>microSiemens per centimetre</v>
      </c>
      <c r="N187" s="11">
        <v>0</v>
      </c>
      <c r="O187" s="16" t="str">
        <f>IF(ISBLANK(N187)=TRUE," ",'2. Metadata'!B$62)</f>
        <v>centimetres</v>
      </c>
      <c r="P187" s="11" t="s">
        <v>29</v>
      </c>
      <c r="Q187" s="16" t="str">
        <f>IF(ISBLANK(P187)=TRUE," ",'2. Metadata'!B$74)</f>
        <v>observation</v>
      </c>
      <c r="R187" s="3" t="s">
        <v>7</v>
      </c>
      <c r="S187" s="6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x14ac:dyDescent="0.2">
      <c r="A188" s="21">
        <v>42942.629861111112</v>
      </c>
      <c r="B188" s="11" t="s">
        <v>53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49.379800000000003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-117.54704</v>
      </c>
      <c r="E188" s="11" t="s">
        <v>7</v>
      </c>
      <c r="F188" s="11" t="s">
        <v>7</v>
      </c>
      <c r="G188" s="12" t="str">
        <f>IF(ISBLANK(F188)=TRUE," ",'2. Metadata'!B$14)</f>
        <v>degrees Celsius</v>
      </c>
      <c r="H188" s="11">
        <v>11.7</v>
      </c>
      <c r="I188" s="17" t="str">
        <f>IF(ISBLANK(H188)=TRUE," ",'2. Metadata'!B$26)</f>
        <v>degrees Celsius</v>
      </c>
      <c r="J188" s="11">
        <v>31.3</v>
      </c>
      <c r="K188" s="17" t="str">
        <f>IF(ISBLANK(J188)=TRUE," ",'2. Metadata'!B$38)</f>
        <v>degrees Celsius</v>
      </c>
      <c r="L188" s="11" t="s">
        <v>7</v>
      </c>
      <c r="M188" s="16" t="str">
        <f>IF(ISBLANK(L188)=TRUE," ",'2. Metadata'!B$50)</f>
        <v>microSiemens per centimetre</v>
      </c>
      <c r="N188" s="11" t="s">
        <v>7</v>
      </c>
      <c r="O188" s="16" t="str">
        <f>IF(ISBLANK(N188)=TRUE," ",'2. Metadata'!B$62)</f>
        <v>centimetres</v>
      </c>
      <c r="P188" s="11" t="s">
        <v>7</v>
      </c>
      <c r="Q188" s="16" t="str">
        <f>IF(ISBLANK(P188)=TRUE," ",'2. Metadata'!B$74)</f>
        <v>observation</v>
      </c>
      <c r="R188" s="3" t="s">
        <v>7</v>
      </c>
      <c r="S188" s="6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x14ac:dyDescent="0.2">
      <c r="A189" s="21">
        <v>42943.65</v>
      </c>
      <c r="B189" s="11" t="s">
        <v>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49.381230000000002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-117.54724</v>
      </c>
      <c r="E189" s="11" t="s">
        <v>7</v>
      </c>
      <c r="F189" s="11">
        <v>14</v>
      </c>
      <c r="G189" s="12" t="str">
        <f>IF(ISBLANK(F189)=TRUE," ",'2. Metadata'!B$14)</f>
        <v>degrees Celsius</v>
      </c>
      <c r="H189" s="11" t="s">
        <v>7</v>
      </c>
      <c r="I189" s="17" t="str">
        <f>IF(ISBLANK(H189)=TRUE," ",'2. Metadata'!B$26)</f>
        <v>degrees Celsius</v>
      </c>
      <c r="J189" s="11" t="s">
        <v>7</v>
      </c>
      <c r="K189" s="17" t="str">
        <f>IF(ISBLANK(J189)=TRUE," ",'2. Metadata'!B$38)</f>
        <v>degrees Celsius</v>
      </c>
      <c r="L189" s="11" t="s">
        <v>7</v>
      </c>
      <c r="M189" s="16" t="str">
        <f>IF(ISBLANK(L189)=TRUE," ",'2. Metadata'!B$50)</f>
        <v>microSiemens per centimetre</v>
      </c>
      <c r="N189" s="11">
        <v>0</v>
      </c>
      <c r="O189" s="16" t="str">
        <f>IF(ISBLANK(N189)=TRUE," ",'2. Metadata'!B$62)</f>
        <v>centimetres</v>
      </c>
      <c r="P189" s="11" t="s">
        <v>29</v>
      </c>
      <c r="Q189" s="16" t="str">
        <f>IF(ISBLANK(P189)=TRUE," ",'2. Metadata'!B$74)</f>
        <v>observation</v>
      </c>
      <c r="R189" s="3" t="s">
        <v>7</v>
      </c>
      <c r="S189" s="6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x14ac:dyDescent="0.2">
      <c r="A190" s="21">
        <v>42943.65</v>
      </c>
      <c r="B190" s="11" t="s">
        <v>53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49.379800000000003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-117.54704</v>
      </c>
      <c r="E190" s="11" t="s">
        <v>7</v>
      </c>
      <c r="F190" s="11" t="s">
        <v>7</v>
      </c>
      <c r="G190" s="12" t="str">
        <f>IF(ISBLANK(F190)=TRUE," ",'2. Metadata'!B$14)</f>
        <v>degrees Celsius</v>
      </c>
      <c r="H190" s="11">
        <v>14.4</v>
      </c>
      <c r="I190" s="17" t="str">
        <f>IF(ISBLANK(H190)=TRUE," ",'2. Metadata'!B$26)</f>
        <v>degrees Celsius</v>
      </c>
      <c r="J190" s="11">
        <v>32.200000000000003</v>
      </c>
      <c r="K190" s="17" t="str">
        <f>IF(ISBLANK(J190)=TRUE," ",'2. Metadata'!B$38)</f>
        <v>degrees Celsius</v>
      </c>
      <c r="L190" s="11" t="s">
        <v>7</v>
      </c>
      <c r="M190" s="16" t="str">
        <f>IF(ISBLANK(L190)=TRUE," ",'2. Metadata'!B$50)</f>
        <v>microSiemens per centimetre</v>
      </c>
      <c r="N190" s="11" t="s">
        <v>7</v>
      </c>
      <c r="O190" s="16" t="str">
        <f>IF(ISBLANK(N190)=TRUE," ",'2. Metadata'!B$62)</f>
        <v>centimetres</v>
      </c>
      <c r="P190" s="11" t="s">
        <v>7</v>
      </c>
      <c r="Q190" s="16" t="str">
        <f>IF(ISBLANK(P190)=TRUE," ",'2. Metadata'!B$74)</f>
        <v>observation</v>
      </c>
      <c r="R190" s="3" t="s">
        <v>7</v>
      </c>
      <c r="S190" s="6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x14ac:dyDescent="0.2">
      <c r="A191" s="21">
        <v>42944.697222222225</v>
      </c>
      <c r="B191" s="11" t="s">
        <v>6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49.381230000000002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-117.54724</v>
      </c>
      <c r="E191" s="11" t="s">
        <v>7</v>
      </c>
      <c r="F191" s="11">
        <v>14</v>
      </c>
      <c r="G191" s="12" t="str">
        <f>IF(ISBLANK(F191)=TRUE," ",'2. Metadata'!B$14)</f>
        <v>degrees Celsius</v>
      </c>
      <c r="H191" s="11" t="s">
        <v>7</v>
      </c>
      <c r="I191" s="17" t="str">
        <f>IF(ISBLANK(H191)=TRUE," ",'2. Metadata'!B$26)</f>
        <v>degrees Celsius</v>
      </c>
      <c r="J191" s="11" t="s">
        <v>7</v>
      </c>
      <c r="K191" s="17" t="str">
        <f>IF(ISBLANK(J191)=TRUE," ",'2. Metadata'!B$38)</f>
        <v>degrees Celsius</v>
      </c>
      <c r="L191" s="11" t="s">
        <v>7</v>
      </c>
      <c r="M191" s="16" t="str">
        <f>IF(ISBLANK(L191)=TRUE," ",'2. Metadata'!B$50)</f>
        <v>microSiemens per centimetre</v>
      </c>
      <c r="N191" s="11">
        <v>0</v>
      </c>
      <c r="O191" s="16" t="str">
        <f>IF(ISBLANK(N191)=TRUE," ",'2. Metadata'!B$62)</f>
        <v>centimetres</v>
      </c>
      <c r="P191" s="11" t="s">
        <v>29</v>
      </c>
      <c r="Q191" s="16" t="str">
        <f>IF(ISBLANK(P191)=TRUE," ",'2. Metadata'!B$74)</f>
        <v>observation</v>
      </c>
      <c r="R191" s="3" t="s">
        <v>7</v>
      </c>
      <c r="S191" s="6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x14ac:dyDescent="0.2">
      <c r="A192" s="21">
        <v>42944.697222222225</v>
      </c>
      <c r="B192" s="11" t="s">
        <v>53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49.379800000000003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-117.54704</v>
      </c>
      <c r="E192" s="11" t="s">
        <v>7</v>
      </c>
      <c r="F192" s="11" t="s">
        <v>7</v>
      </c>
      <c r="G192" s="12" t="str">
        <f>IF(ISBLANK(F192)=TRUE," ",'2. Metadata'!B$14)</f>
        <v>degrees Celsius</v>
      </c>
      <c r="H192" s="11">
        <v>14.6</v>
      </c>
      <c r="I192" s="17" t="str">
        <f>IF(ISBLANK(H192)=TRUE," ",'2. Metadata'!B$26)</f>
        <v>degrees Celsius</v>
      </c>
      <c r="J192" s="11">
        <v>31.5</v>
      </c>
      <c r="K192" s="17" t="str">
        <f>IF(ISBLANK(J192)=TRUE," ",'2. Metadata'!B$38)</f>
        <v>degrees Celsius</v>
      </c>
      <c r="L192" s="11" t="s">
        <v>7</v>
      </c>
      <c r="M192" s="16" t="str">
        <f>IF(ISBLANK(L192)=TRUE," ",'2. Metadata'!B$50)</f>
        <v>microSiemens per centimetre</v>
      </c>
      <c r="N192" s="11" t="s">
        <v>7</v>
      </c>
      <c r="O192" s="16" t="str">
        <f>IF(ISBLANK(N192)=TRUE," ",'2. Metadata'!B$62)</f>
        <v>centimetres</v>
      </c>
      <c r="P192" s="11" t="s">
        <v>7</v>
      </c>
      <c r="Q192" s="16" t="str">
        <f>IF(ISBLANK(P192)=TRUE," ",'2. Metadata'!B$74)</f>
        <v>observation</v>
      </c>
      <c r="R192" s="3" t="s">
        <v>7</v>
      </c>
      <c r="S192" s="6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x14ac:dyDescent="0.2">
      <c r="A193" s="21">
        <v>42945.378472222219</v>
      </c>
      <c r="B193" s="11" t="s">
        <v>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49.381230000000002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-117.54724</v>
      </c>
      <c r="E193" s="11" t="s">
        <v>7</v>
      </c>
      <c r="F193" s="11">
        <v>11.5</v>
      </c>
      <c r="G193" s="12" t="str">
        <f>IF(ISBLANK(F193)=TRUE," ",'2. Metadata'!B$14)</f>
        <v>degrees Celsius</v>
      </c>
      <c r="H193" s="11" t="s">
        <v>7</v>
      </c>
      <c r="I193" s="17" t="str">
        <f>IF(ISBLANK(H193)=TRUE," ",'2. Metadata'!B$26)</f>
        <v>degrees Celsius</v>
      </c>
      <c r="J193" s="11" t="s">
        <v>7</v>
      </c>
      <c r="K193" s="17" t="str">
        <f>IF(ISBLANK(J193)=TRUE," ",'2. Metadata'!B$38)</f>
        <v>degrees Celsius</v>
      </c>
      <c r="L193" s="11" t="s">
        <v>7</v>
      </c>
      <c r="M193" s="16" t="str">
        <f>IF(ISBLANK(L193)=TRUE," ",'2. Metadata'!B$50)</f>
        <v>microSiemens per centimetre</v>
      </c>
      <c r="N193" s="11">
        <v>0</v>
      </c>
      <c r="O193" s="16" t="str">
        <f>IF(ISBLANK(N193)=TRUE," ",'2. Metadata'!B$62)</f>
        <v>centimetres</v>
      </c>
      <c r="P193" s="11" t="s">
        <v>29</v>
      </c>
      <c r="Q193" s="16" t="str">
        <f>IF(ISBLANK(P193)=TRUE," ",'2. Metadata'!B$74)</f>
        <v>observation</v>
      </c>
      <c r="R193" s="3" t="s">
        <v>7</v>
      </c>
      <c r="S193" s="6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x14ac:dyDescent="0.2">
      <c r="A194" s="21">
        <v>42945.378472222219</v>
      </c>
      <c r="B194" s="11" t="s">
        <v>53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49.379800000000003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-117.54704</v>
      </c>
      <c r="E194" s="11" t="s">
        <v>7</v>
      </c>
      <c r="F194" s="11" t="s">
        <v>7</v>
      </c>
      <c r="G194" s="12" t="str">
        <f>IF(ISBLANK(F194)=TRUE," ",'2. Metadata'!B$14)</f>
        <v>degrees Celsius</v>
      </c>
      <c r="H194" s="11">
        <v>13</v>
      </c>
      <c r="I194" s="17" t="str">
        <f>IF(ISBLANK(H194)=TRUE," ",'2. Metadata'!B$26)</f>
        <v>degrees Celsius</v>
      </c>
      <c r="J194" s="11">
        <v>24</v>
      </c>
      <c r="K194" s="17" t="str">
        <f>IF(ISBLANK(J194)=TRUE," ",'2. Metadata'!B$38)</f>
        <v>degrees Celsius</v>
      </c>
      <c r="L194" s="11" t="s">
        <v>7</v>
      </c>
      <c r="M194" s="16" t="str">
        <f>IF(ISBLANK(L194)=TRUE," ",'2. Metadata'!B$50)</f>
        <v>microSiemens per centimetre</v>
      </c>
      <c r="N194" s="11" t="s">
        <v>7</v>
      </c>
      <c r="O194" s="16" t="str">
        <f>IF(ISBLANK(N194)=TRUE," ",'2. Metadata'!B$62)</f>
        <v>centimetres</v>
      </c>
      <c r="P194" s="11" t="s">
        <v>7</v>
      </c>
      <c r="Q194" s="16" t="str">
        <f>IF(ISBLANK(P194)=TRUE," ",'2. Metadata'!B$74)</f>
        <v>observation</v>
      </c>
      <c r="R194" s="3" t="s">
        <v>7</v>
      </c>
      <c r="S194" s="6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x14ac:dyDescent="0.2">
      <c r="A195" s="21">
        <v>42946.357638888891</v>
      </c>
      <c r="B195" s="11" t="s">
        <v>6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49.381230000000002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-117.54724</v>
      </c>
      <c r="E195" s="11" t="s">
        <v>7</v>
      </c>
      <c r="F195" s="11">
        <v>11.5</v>
      </c>
      <c r="G195" s="12" t="str">
        <f>IF(ISBLANK(F195)=TRUE," ",'2. Metadata'!B$14)</f>
        <v>degrees Celsius</v>
      </c>
      <c r="H195" s="11" t="s">
        <v>7</v>
      </c>
      <c r="I195" s="17" t="str">
        <f>IF(ISBLANK(H195)=TRUE," ",'2. Metadata'!B$26)</f>
        <v>degrees Celsius</v>
      </c>
      <c r="J195" s="11" t="s">
        <v>7</v>
      </c>
      <c r="K195" s="17" t="str">
        <f>IF(ISBLANK(J195)=TRUE," ",'2. Metadata'!B$38)</f>
        <v>degrees Celsius</v>
      </c>
      <c r="L195" s="11" t="s">
        <v>7</v>
      </c>
      <c r="M195" s="16" t="str">
        <f>IF(ISBLANK(L195)=TRUE," ",'2. Metadata'!B$50)</f>
        <v>microSiemens per centimetre</v>
      </c>
      <c r="N195" s="11">
        <v>0</v>
      </c>
      <c r="O195" s="16" t="str">
        <f>IF(ISBLANK(N195)=TRUE," ",'2. Metadata'!B$62)</f>
        <v>centimetres</v>
      </c>
      <c r="P195" s="11" t="s">
        <v>29</v>
      </c>
      <c r="Q195" s="16" t="str">
        <f>IF(ISBLANK(P195)=TRUE," ",'2. Metadata'!B$74)</f>
        <v>observation</v>
      </c>
      <c r="R195" s="3" t="s">
        <v>7</v>
      </c>
      <c r="S195" s="6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x14ac:dyDescent="0.2">
      <c r="A196" s="21">
        <v>42946.357638888891</v>
      </c>
      <c r="B196" s="11" t="s">
        <v>53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49.379800000000003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-117.54704</v>
      </c>
      <c r="E196" s="11" t="s">
        <v>7</v>
      </c>
      <c r="F196" s="11" t="s">
        <v>7</v>
      </c>
      <c r="G196" s="12" t="str">
        <f>IF(ISBLANK(F196)=TRUE," ",'2. Metadata'!B$14)</f>
        <v>degrees Celsius</v>
      </c>
      <c r="H196" s="11">
        <v>13.7</v>
      </c>
      <c r="I196" s="17" t="str">
        <f>IF(ISBLANK(H196)=TRUE," ",'2. Metadata'!B$26)</f>
        <v>degrees Celsius</v>
      </c>
      <c r="J196" s="11">
        <v>32.299999999999997</v>
      </c>
      <c r="K196" s="17" t="str">
        <f>IF(ISBLANK(J196)=TRUE," ",'2. Metadata'!B$38)</f>
        <v>degrees Celsius</v>
      </c>
      <c r="L196" s="11" t="s">
        <v>7</v>
      </c>
      <c r="M196" s="16" t="str">
        <f>IF(ISBLANK(L196)=TRUE," ",'2. Metadata'!B$50)</f>
        <v>microSiemens per centimetre</v>
      </c>
      <c r="N196" s="11" t="s">
        <v>7</v>
      </c>
      <c r="O196" s="16" t="str">
        <f>IF(ISBLANK(N196)=TRUE," ",'2. Metadata'!B$62)</f>
        <v>centimetres</v>
      </c>
      <c r="P196" s="11" t="s">
        <v>7</v>
      </c>
      <c r="Q196" s="16" t="str">
        <f>IF(ISBLANK(P196)=TRUE," ",'2. Metadata'!B$74)</f>
        <v>observation</v>
      </c>
      <c r="R196" s="3" t="s">
        <v>7</v>
      </c>
      <c r="S196" s="6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x14ac:dyDescent="0.2">
      <c r="A197" s="21">
        <v>42947.345138888886</v>
      </c>
      <c r="B197" s="11" t="s">
        <v>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49.381230000000002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-117.54724</v>
      </c>
      <c r="E197" s="11" t="s">
        <v>7</v>
      </c>
      <c r="F197" s="11">
        <v>11.5</v>
      </c>
      <c r="G197" s="12" t="str">
        <f>IF(ISBLANK(F197)=TRUE," ",'2. Metadata'!B$14)</f>
        <v>degrees Celsius</v>
      </c>
      <c r="H197" s="11" t="s">
        <v>7</v>
      </c>
      <c r="I197" s="17" t="str">
        <f>IF(ISBLANK(H197)=TRUE," ",'2. Metadata'!B$26)</f>
        <v>degrees Celsius</v>
      </c>
      <c r="J197" s="11" t="s">
        <v>7</v>
      </c>
      <c r="K197" s="17" t="str">
        <f>IF(ISBLANK(J197)=TRUE," ",'2. Metadata'!B$38)</f>
        <v>degrees Celsius</v>
      </c>
      <c r="L197" s="11" t="s">
        <v>7</v>
      </c>
      <c r="M197" s="16" t="str">
        <f>IF(ISBLANK(L197)=TRUE," ",'2. Metadata'!B$50)</f>
        <v>microSiemens per centimetre</v>
      </c>
      <c r="N197" s="11">
        <v>0</v>
      </c>
      <c r="O197" s="16" t="str">
        <f>IF(ISBLANK(N197)=TRUE," ",'2. Metadata'!B$62)</f>
        <v>centimetres</v>
      </c>
      <c r="P197" s="11" t="s">
        <v>29</v>
      </c>
      <c r="Q197" s="16" t="str">
        <f>IF(ISBLANK(P197)=TRUE," ",'2. Metadata'!B$74)</f>
        <v>observation</v>
      </c>
      <c r="R197" s="3" t="s">
        <v>7</v>
      </c>
      <c r="S197" s="6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x14ac:dyDescent="0.2">
      <c r="A198" s="21">
        <v>42947.345138888886</v>
      </c>
      <c r="B198" s="11" t="s">
        <v>53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49.379800000000003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-117.54704</v>
      </c>
      <c r="E198" s="11" t="s">
        <v>7</v>
      </c>
      <c r="F198" s="11" t="s">
        <v>7</v>
      </c>
      <c r="G198" s="12" t="str">
        <f>IF(ISBLANK(F198)=TRUE," ",'2. Metadata'!B$14)</f>
        <v>degrees Celsius</v>
      </c>
      <c r="H198" s="11">
        <v>13.5</v>
      </c>
      <c r="I198" s="17" t="str">
        <f>IF(ISBLANK(H198)=TRUE," ",'2. Metadata'!B$26)</f>
        <v>degrees Celsius</v>
      </c>
      <c r="J198" s="11">
        <v>32.4</v>
      </c>
      <c r="K198" s="17" t="str">
        <f>IF(ISBLANK(J198)=TRUE," ",'2. Metadata'!B$38)</f>
        <v>degrees Celsius</v>
      </c>
      <c r="L198" s="11" t="s">
        <v>7</v>
      </c>
      <c r="M198" s="16" t="str">
        <f>IF(ISBLANK(L198)=TRUE," ",'2. Metadata'!B$50)</f>
        <v>microSiemens per centimetre</v>
      </c>
      <c r="N198" s="11" t="s">
        <v>7</v>
      </c>
      <c r="O198" s="16" t="str">
        <f>IF(ISBLANK(N198)=TRUE," ",'2. Metadata'!B$62)</f>
        <v>centimetres</v>
      </c>
      <c r="P198" s="11" t="s">
        <v>7</v>
      </c>
      <c r="Q198" s="16" t="str">
        <f>IF(ISBLANK(P198)=TRUE," ",'2. Metadata'!B$74)</f>
        <v>observation</v>
      </c>
      <c r="R198" s="3" t="s">
        <v>7</v>
      </c>
      <c r="S198" s="6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x14ac:dyDescent="0.2">
      <c r="A199" s="21">
        <v>42948.347916666666</v>
      </c>
      <c r="B199" s="11" t="s">
        <v>6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49.381230000000002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-117.54724</v>
      </c>
      <c r="E199" s="11" t="s">
        <v>7</v>
      </c>
      <c r="F199" s="11">
        <v>12</v>
      </c>
      <c r="G199" s="12" t="str">
        <f>IF(ISBLANK(F199)=TRUE," ",'2. Metadata'!B$14)</f>
        <v>degrees Celsius</v>
      </c>
      <c r="H199" s="11" t="s">
        <v>7</v>
      </c>
      <c r="I199" s="17" t="str">
        <f>IF(ISBLANK(H199)=TRUE," ",'2. Metadata'!B$26)</f>
        <v>degrees Celsius</v>
      </c>
      <c r="J199" s="11" t="s">
        <v>7</v>
      </c>
      <c r="K199" s="17" t="str">
        <f>IF(ISBLANK(J199)=TRUE," ",'2. Metadata'!B$38)</f>
        <v>degrees Celsius</v>
      </c>
      <c r="L199" s="11" t="s">
        <v>7</v>
      </c>
      <c r="M199" s="16" t="str">
        <f>IF(ISBLANK(L199)=TRUE," ",'2. Metadata'!B$50)</f>
        <v>microSiemens per centimetre</v>
      </c>
      <c r="N199" s="11">
        <v>0</v>
      </c>
      <c r="O199" s="16" t="str">
        <f>IF(ISBLANK(N199)=TRUE," ",'2. Metadata'!B$62)</f>
        <v>centimetres</v>
      </c>
      <c r="P199" s="11" t="s">
        <v>36</v>
      </c>
      <c r="Q199" s="16" t="str">
        <f>IF(ISBLANK(P199)=TRUE," ",'2. Metadata'!B$74)</f>
        <v>observation</v>
      </c>
      <c r="R199" s="3" t="s">
        <v>7</v>
      </c>
      <c r="S199" s="6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x14ac:dyDescent="0.2">
      <c r="A200" s="21">
        <v>42948.347916666666</v>
      </c>
      <c r="B200" s="11" t="s">
        <v>53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49.379800000000003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-117.54704</v>
      </c>
      <c r="E200" s="11" t="s">
        <v>7</v>
      </c>
      <c r="F200" s="11" t="s">
        <v>7</v>
      </c>
      <c r="G200" s="12" t="str">
        <f>IF(ISBLANK(F200)=TRUE," ",'2. Metadata'!B$14)</f>
        <v>degrees Celsius</v>
      </c>
      <c r="H200" s="11">
        <v>14.4</v>
      </c>
      <c r="I200" s="17" t="str">
        <f>IF(ISBLANK(H200)=TRUE," ",'2. Metadata'!B$26)</f>
        <v>degrees Celsius</v>
      </c>
      <c r="J200" s="11">
        <v>32</v>
      </c>
      <c r="K200" s="17" t="str">
        <f>IF(ISBLANK(J200)=TRUE," ",'2. Metadata'!B$38)</f>
        <v>degrees Celsius</v>
      </c>
      <c r="L200" s="11" t="s">
        <v>7</v>
      </c>
      <c r="M200" s="16" t="str">
        <f>IF(ISBLANK(L200)=TRUE," ",'2. Metadata'!B$50)</f>
        <v>microSiemens per centimetre</v>
      </c>
      <c r="N200" s="11" t="s">
        <v>7</v>
      </c>
      <c r="O200" s="16" t="str">
        <f>IF(ISBLANK(N200)=TRUE," ",'2. Metadata'!B$62)</f>
        <v>centimetres</v>
      </c>
      <c r="P200" s="11" t="s">
        <v>7</v>
      </c>
      <c r="Q200" s="16" t="str">
        <f>IF(ISBLANK(P200)=TRUE," ",'2. Metadata'!B$74)</f>
        <v>observation</v>
      </c>
      <c r="R200" s="3" t="s">
        <v>7</v>
      </c>
      <c r="S200" s="6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x14ac:dyDescent="0.2">
      <c r="A201" s="21">
        <v>42949.324305555558</v>
      </c>
      <c r="B201" s="11" t="s">
        <v>6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49.381230000000002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-117.54724</v>
      </c>
      <c r="E201" s="11" t="s">
        <v>7</v>
      </c>
      <c r="F201" s="11">
        <v>12</v>
      </c>
      <c r="G201" s="12" t="str">
        <f>IF(ISBLANK(F201)=TRUE," ",'2. Metadata'!B$14)</f>
        <v>degrees Celsius</v>
      </c>
      <c r="H201" s="11" t="s">
        <v>7</v>
      </c>
      <c r="I201" s="17" t="str">
        <f>IF(ISBLANK(H201)=TRUE," ",'2. Metadata'!B$26)</f>
        <v>degrees Celsius</v>
      </c>
      <c r="J201" s="11" t="s">
        <v>7</v>
      </c>
      <c r="K201" s="17" t="str">
        <f>IF(ISBLANK(J201)=TRUE," ",'2. Metadata'!B$38)</f>
        <v>degrees Celsius</v>
      </c>
      <c r="L201" s="11" t="s">
        <v>7</v>
      </c>
      <c r="M201" s="16" t="str">
        <f>IF(ISBLANK(L201)=TRUE," ",'2. Metadata'!B$50)</f>
        <v>microSiemens per centimetre</v>
      </c>
      <c r="N201" s="11">
        <v>0</v>
      </c>
      <c r="O201" s="16" t="str">
        <f>IF(ISBLANK(N201)=TRUE," ",'2. Metadata'!B$62)</f>
        <v>centimetres</v>
      </c>
      <c r="P201" s="11" t="s">
        <v>36</v>
      </c>
      <c r="Q201" s="16" t="str">
        <f>IF(ISBLANK(P201)=TRUE," ",'2. Metadata'!B$74)</f>
        <v>observation</v>
      </c>
      <c r="R201" s="3" t="s">
        <v>7</v>
      </c>
      <c r="S201" s="6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x14ac:dyDescent="0.2">
      <c r="A202" s="21">
        <v>42949.324305555558</v>
      </c>
      <c r="B202" s="11" t="s">
        <v>53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49.379800000000003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-117.54704</v>
      </c>
      <c r="E202" s="11" t="s">
        <v>7</v>
      </c>
      <c r="F202" s="11" t="s">
        <v>7</v>
      </c>
      <c r="G202" s="12" t="str">
        <f>IF(ISBLANK(F202)=TRUE," ",'2. Metadata'!B$14)</f>
        <v>degrees Celsius</v>
      </c>
      <c r="H202" s="11">
        <v>14.6</v>
      </c>
      <c r="I202" s="17" t="str">
        <f>IF(ISBLANK(H202)=TRUE," ",'2. Metadata'!B$26)</f>
        <v>degrees Celsius</v>
      </c>
      <c r="J202" s="11">
        <v>32.6</v>
      </c>
      <c r="K202" s="17" t="str">
        <f>IF(ISBLANK(J202)=TRUE," ",'2. Metadata'!B$38)</f>
        <v>degrees Celsius</v>
      </c>
      <c r="L202" s="11" t="s">
        <v>7</v>
      </c>
      <c r="M202" s="16" t="str">
        <f>IF(ISBLANK(L202)=TRUE," ",'2. Metadata'!B$50)</f>
        <v>microSiemens per centimetre</v>
      </c>
      <c r="N202" s="11" t="s">
        <v>7</v>
      </c>
      <c r="O202" s="16" t="str">
        <f>IF(ISBLANK(N202)=TRUE," ",'2. Metadata'!B$62)</f>
        <v>centimetres</v>
      </c>
      <c r="P202" s="11" t="s">
        <v>7</v>
      </c>
      <c r="Q202" s="16" t="str">
        <f>IF(ISBLANK(P202)=TRUE," ",'2. Metadata'!B$74)</f>
        <v>observation</v>
      </c>
      <c r="R202" s="3" t="s">
        <v>7</v>
      </c>
      <c r="S202" s="6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x14ac:dyDescent="0.2">
      <c r="A203" s="21">
        <v>42950.336111111108</v>
      </c>
      <c r="B203" s="11" t="s">
        <v>6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49.381230000000002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-117.54724</v>
      </c>
      <c r="E203" s="11" t="s">
        <v>7</v>
      </c>
      <c r="F203" s="11" t="s">
        <v>7</v>
      </c>
      <c r="G203" s="12" t="str">
        <f>IF(ISBLANK(F203)=TRUE," ",'2. Metadata'!B$14)</f>
        <v>degrees Celsius</v>
      </c>
      <c r="H203" s="11" t="s">
        <v>7</v>
      </c>
      <c r="I203" s="17" t="str">
        <f>IF(ISBLANK(H203)=TRUE," ",'2. Metadata'!B$26)</f>
        <v>degrees Celsius</v>
      </c>
      <c r="J203" s="11" t="s">
        <v>7</v>
      </c>
      <c r="K203" s="17" t="str">
        <f>IF(ISBLANK(J203)=TRUE," ",'2. Metadata'!B$38)</f>
        <v>degrees Celsius</v>
      </c>
      <c r="L203" s="11" t="s">
        <v>7</v>
      </c>
      <c r="M203" s="16" t="str">
        <f>IF(ISBLANK(L203)=TRUE," ",'2. Metadata'!B$50)</f>
        <v>microSiemens per centimetre</v>
      </c>
      <c r="N203" s="11">
        <v>0</v>
      </c>
      <c r="O203" s="16" t="str">
        <f>IF(ISBLANK(N203)=TRUE," ",'2. Metadata'!B$62)</f>
        <v>centimetres</v>
      </c>
      <c r="P203" s="11" t="s">
        <v>36</v>
      </c>
      <c r="Q203" s="16" t="str">
        <f>IF(ISBLANK(P203)=TRUE," ",'2. Metadata'!B$74)</f>
        <v>observation</v>
      </c>
      <c r="R203" s="3" t="s">
        <v>7</v>
      </c>
      <c r="S203" s="6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x14ac:dyDescent="0.2">
      <c r="A204" s="21">
        <v>42950.336111111108</v>
      </c>
      <c r="B204" s="11" t="s">
        <v>53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49.379800000000003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-117.54704</v>
      </c>
      <c r="E204" s="11" t="s">
        <v>7</v>
      </c>
      <c r="F204" s="11" t="s">
        <v>7</v>
      </c>
      <c r="G204" s="12" t="str">
        <f>IF(ISBLANK(F204)=TRUE," ",'2. Metadata'!B$14)</f>
        <v>degrees Celsius</v>
      </c>
      <c r="H204" s="11">
        <v>14.6</v>
      </c>
      <c r="I204" s="17" t="str">
        <f>IF(ISBLANK(H204)=TRUE," ",'2. Metadata'!B$26)</f>
        <v>degrees Celsius</v>
      </c>
      <c r="J204" s="11">
        <v>30.3</v>
      </c>
      <c r="K204" s="17" t="str">
        <f>IF(ISBLANK(J204)=TRUE," ",'2. Metadata'!B$38)</f>
        <v>degrees Celsius</v>
      </c>
      <c r="L204" s="11" t="s">
        <v>7</v>
      </c>
      <c r="M204" s="16" t="str">
        <f>IF(ISBLANK(L204)=TRUE," ",'2. Metadata'!B$50)</f>
        <v>microSiemens per centimetre</v>
      </c>
      <c r="N204" s="11" t="s">
        <v>7</v>
      </c>
      <c r="O204" s="16" t="str">
        <f>IF(ISBLANK(N204)=TRUE," ",'2. Metadata'!B$62)</f>
        <v>centimetres</v>
      </c>
      <c r="P204" s="11" t="s">
        <v>7</v>
      </c>
      <c r="Q204" s="16" t="str">
        <f>IF(ISBLANK(P204)=TRUE," ",'2. Metadata'!B$74)</f>
        <v>observation</v>
      </c>
      <c r="R204" s="3" t="s">
        <v>7</v>
      </c>
      <c r="S204" s="6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x14ac:dyDescent="0.2">
      <c r="A205" s="21">
        <v>42951.399305555555</v>
      </c>
      <c r="B205" s="11" t="s">
        <v>6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49.381230000000002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-117.54724</v>
      </c>
      <c r="E205" s="11" t="s">
        <v>7</v>
      </c>
      <c r="F205" s="11">
        <v>13</v>
      </c>
      <c r="G205" s="12" t="str">
        <f>IF(ISBLANK(F205)=TRUE," ",'2. Metadata'!B$14)</f>
        <v>degrees Celsius</v>
      </c>
      <c r="H205" s="11" t="s">
        <v>7</v>
      </c>
      <c r="I205" s="17" t="str">
        <f>IF(ISBLANK(H205)=TRUE," ",'2. Metadata'!B$26)</f>
        <v>degrees Celsius</v>
      </c>
      <c r="J205" s="11" t="s">
        <v>7</v>
      </c>
      <c r="K205" s="17" t="str">
        <f>IF(ISBLANK(J205)=TRUE," ",'2. Metadata'!B$38)</f>
        <v>degrees Celsius</v>
      </c>
      <c r="L205" s="11" t="s">
        <v>7</v>
      </c>
      <c r="M205" s="16" t="str">
        <f>IF(ISBLANK(L205)=TRUE," ",'2. Metadata'!B$50)</f>
        <v>microSiemens per centimetre</v>
      </c>
      <c r="N205" s="11">
        <v>0</v>
      </c>
      <c r="O205" s="16" t="str">
        <f>IF(ISBLANK(N205)=TRUE," ",'2. Metadata'!B$62)</f>
        <v>centimetres</v>
      </c>
      <c r="P205" s="11" t="s">
        <v>36</v>
      </c>
      <c r="Q205" s="16" t="str">
        <f>IF(ISBLANK(P205)=TRUE," ",'2. Metadata'!B$74)</f>
        <v>observation</v>
      </c>
      <c r="R205" s="3" t="s">
        <v>7</v>
      </c>
      <c r="S205" s="6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x14ac:dyDescent="0.2">
      <c r="A206" s="21">
        <v>42951.399305555555</v>
      </c>
      <c r="B206" s="11" t="s">
        <v>53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49.379800000000003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-117.54704</v>
      </c>
      <c r="E206" s="11" t="s">
        <v>7</v>
      </c>
      <c r="F206" s="11" t="s">
        <v>7</v>
      </c>
      <c r="G206" s="12" t="str">
        <f>IF(ISBLANK(F206)=TRUE," ",'2. Metadata'!B$14)</f>
        <v>degrees Celsius</v>
      </c>
      <c r="H206" s="11" t="s">
        <v>7</v>
      </c>
      <c r="I206" s="17" t="str">
        <f>IF(ISBLANK(H206)=TRUE," ",'2. Metadata'!B$26)</f>
        <v>degrees Celsius</v>
      </c>
      <c r="J206" s="11" t="s">
        <v>7</v>
      </c>
      <c r="K206" s="17" t="str">
        <f>IF(ISBLANK(J206)=TRUE," ",'2. Metadata'!B$38)</f>
        <v>degrees Celsius</v>
      </c>
      <c r="L206" s="11" t="s">
        <v>7</v>
      </c>
      <c r="M206" s="16" t="str">
        <f>IF(ISBLANK(L206)=TRUE," ",'2. Metadata'!B$50)</f>
        <v>microSiemens per centimetre</v>
      </c>
      <c r="N206" s="11" t="s">
        <v>7</v>
      </c>
      <c r="O206" s="16" t="str">
        <f>IF(ISBLANK(N206)=TRUE," ",'2. Metadata'!B$62)</f>
        <v>centimetres</v>
      </c>
      <c r="P206" s="11" t="s">
        <v>7</v>
      </c>
      <c r="Q206" s="16" t="str">
        <f>IF(ISBLANK(P206)=TRUE," ",'2. Metadata'!B$74)</f>
        <v>observation</v>
      </c>
      <c r="R206" s="3" t="s">
        <v>7</v>
      </c>
      <c r="S206" s="6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x14ac:dyDescent="0.2">
      <c r="A207" s="21">
        <v>42952</v>
      </c>
      <c r="B207" s="11" t="s">
        <v>6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49.381230000000002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-117.54724</v>
      </c>
      <c r="E207" s="11" t="s">
        <v>7</v>
      </c>
      <c r="F207" s="11" t="s">
        <v>7</v>
      </c>
      <c r="G207" s="12" t="str">
        <f>IF(ISBLANK(F207)=TRUE," ",'2. Metadata'!B$14)</f>
        <v>degrees Celsius</v>
      </c>
      <c r="H207" s="11" t="s">
        <v>7</v>
      </c>
      <c r="I207" s="17" t="str">
        <f>IF(ISBLANK(H207)=TRUE," ",'2. Metadata'!B$26)</f>
        <v>degrees Celsius</v>
      </c>
      <c r="J207" s="11" t="s">
        <v>7</v>
      </c>
      <c r="K207" s="17" t="str">
        <f>IF(ISBLANK(J207)=TRUE," ",'2. Metadata'!B$38)</f>
        <v>degrees Celsius</v>
      </c>
      <c r="L207" s="11" t="s">
        <v>7</v>
      </c>
      <c r="M207" s="16" t="str">
        <f>IF(ISBLANK(L207)=TRUE," ",'2. Metadata'!B$50)</f>
        <v>microSiemens per centimetre</v>
      </c>
      <c r="N207" s="11">
        <v>0</v>
      </c>
      <c r="O207" s="16" t="str">
        <f>IF(ISBLANK(N207)=TRUE," ",'2. Metadata'!B$62)</f>
        <v>centimetres</v>
      </c>
      <c r="P207" s="11" t="s">
        <v>36</v>
      </c>
      <c r="Q207" s="16" t="str">
        <f>IF(ISBLANK(P207)=TRUE," ",'2. Metadata'!B$74)</f>
        <v>observation</v>
      </c>
      <c r="R207" s="3" t="s">
        <v>7</v>
      </c>
      <c r="S207" s="6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x14ac:dyDescent="0.2">
      <c r="A208" s="21">
        <v>42952</v>
      </c>
      <c r="B208" s="11" t="s">
        <v>53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49.379800000000003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-117.54704</v>
      </c>
      <c r="E208" s="11" t="s">
        <v>7</v>
      </c>
      <c r="F208" s="11" t="s">
        <v>7</v>
      </c>
      <c r="G208" s="12" t="str">
        <f>IF(ISBLANK(F208)=TRUE," ",'2. Metadata'!B$14)</f>
        <v>degrees Celsius</v>
      </c>
      <c r="H208" s="11" t="s">
        <v>7</v>
      </c>
      <c r="I208" s="17" t="str">
        <f>IF(ISBLANK(H208)=TRUE," ",'2. Metadata'!B$26)</f>
        <v>degrees Celsius</v>
      </c>
      <c r="J208" s="11" t="s">
        <v>7</v>
      </c>
      <c r="K208" s="17" t="str">
        <f>IF(ISBLANK(J208)=TRUE," ",'2. Metadata'!B$38)</f>
        <v>degrees Celsius</v>
      </c>
      <c r="L208" s="11" t="s">
        <v>7</v>
      </c>
      <c r="M208" s="16" t="str">
        <f>IF(ISBLANK(L208)=TRUE," ",'2. Metadata'!B$50)</f>
        <v>microSiemens per centimetre</v>
      </c>
      <c r="N208" s="11" t="s">
        <v>7</v>
      </c>
      <c r="O208" s="16" t="str">
        <f>IF(ISBLANK(N208)=TRUE," ",'2. Metadata'!B$62)</f>
        <v>centimetres</v>
      </c>
      <c r="P208" s="11" t="s">
        <v>7</v>
      </c>
      <c r="Q208" s="16" t="str">
        <f>IF(ISBLANK(P208)=TRUE," ",'2. Metadata'!B$74)</f>
        <v>observation</v>
      </c>
      <c r="R208" s="3" t="s">
        <v>7</v>
      </c>
      <c r="S208" s="6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x14ac:dyDescent="0.2">
      <c r="A209" s="21">
        <v>42953.506944444445</v>
      </c>
      <c r="B209" s="11" t="s">
        <v>6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49.381230000000002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-117.54724</v>
      </c>
      <c r="E209" s="11" t="s">
        <v>7</v>
      </c>
      <c r="F209" s="11">
        <v>14</v>
      </c>
      <c r="G209" s="12" t="str">
        <f>IF(ISBLANK(F209)=TRUE," ",'2. Metadata'!B$14)</f>
        <v>degrees Celsius</v>
      </c>
      <c r="H209" s="11" t="s">
        <v>7</v>
      </c>
      <c r="I209" s="17" t="str">
        <f>IF(ISBLANK(H209)=TRUE," ",'2. Metadata'!B$26)</f>
        <v>degrees Celsius</v>
      </c>
      <c r="J209" s="11" t="s">
        <v>7</v>
      </c>
      <c r="K209" s="17" t="str">
        <f>IF(ISBLANK(J209)=TRUE," ",'2. Metadata'!B$38)</f>
        <v>degrees Celsius</v>
      </c>
      <c r="L209" s="11" t="s">
        <v>7</v>
      </c>
      <c r="M209" s="16" t="str">
        <f>IF(ISBLANK(L209)=TRUE," ",'2. Metadata'!B$50)</f>
        <v>microSiemens per centimetre</v>
      </c>
      <c r="N209" s="11">
        <v>0</v>
      </c>
      <c r="O209" s="16" t="str">
        <f>IF(ISBLANK(N209)=TRUE," ",'2. Metadata'!B$62)</f>
        <v>centimetres</v>
      </c>
      <c r="P209" s="11" t="s">
        <v>36</v>
      </c>
      <c r="Q209" s="16" t="str">
        <f>IF(ISBLANK(P209)=TRUE," ",'2. Metadata'!B$74)</f>
        <v>observation</v>
      </c>
      <c r="R209" s="3" t="s">
        <v>7</v>
      </c>
      <c r="S209" s="6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x14ac:dyDescent="0.2">
      <c r="A210" s="21">
        <v>42953.506944444445</v>
      </c>
      <c r="B210" s="11" t="s">
        <v>53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49.379800000000003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-117.54704</v>
      </c>
      <c r="E210" s="11" t="s">
        <v>7</v>
      </c>
      <c r="F210" s="11" t="s">
        <v>7</v>
      </c>
      <c r="G210" s="12" t="str">
        <f>IF(ISBLANK(F210)=TRUE," ",'2. Metadata'!B$14)</f>
        <v>degrees Celsius</v>
      </c>
      <c r="H210" s="11" t="s">
        <v>7</v>
      </c>
      <c r="I210" s="17" t="str">
        <f>IF(ISBLANK(H210)=TRUE," ",'2. Metadata'!B$26)</f>
        <v>degrees Celsius</v>
      </c>
      <c r="J210" s="11" t="s">
        <v>7</v>
      </c>
      <c r="K210" s="17" t="str">
        <f>IF(ISBLANK(J210)=TRUE," ",'2. Metadata'!B$38)</f>
        <v>degrees Celsius</v>
      </c>
      <c r="L210" s="11" t="s">
        <v>7</v>
      </c>
      <c r="M210" s="16" t="str">
        <f>IF(ISBLANK(L210)=TRUE," ",'2. Metadata'!B$50)</f>
        <v>microSiemens per centimetre</v>
      </c>
      <c r="N210" s="11" t="s">
        <v>7</v>
      </c>
      <c r="O210" s="16" t="str">
        <f>IF(ISBLANK(N210)=TRUE," ",'2. Metadata'!B$62)</f>
        <v>centimetres</v>
      </c>
      <c r="P210" s="11" t="s">
        <v>7</v>
      </c>
      <c r="Q210" s="16" t="str">
        <f>IF(ISBLANK(P210)=TRUE," ",'2. Metadata'!B$74)</f>
        <v>observation</v>
      </c>
      <c r="R210" s="3" t="s">
        <v>7</v>
      </c>
      <c r="S210" s="6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x14ac:dyDescent="0.2">
      <c r="A211" s="21">
        <v>42954.340277777781</v>
      </c>
      <c r="B211" s="11" t="s">
        <v>6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49.381230000000002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-117.54724</v>
      </c>
      <c r="E211" s="11" t="s">
        <v>7</v>
      </c>
      <c r="F211" s="11">
        <v>14.5</v>
      </c>
      <c r="G211" s="12" t="str">
        <f>IF(ISBLANK(F211)=TRUE," ",'2. Metadata'!B$14)</f>
        <v>degrees Celsius</v>
      </c>
      <c r="H211" s="11" t="s">
        <v>7</v>
      </c>
      <c r="I211" s="17" t="str">
        <f>IF(ISBLANK(H211)=TRUE," ",'2. Metadata'!B$26)</f>
        <v>degrees Celsius</v>
      </c>
      <c r="J211" s="11" t="s">
        <v>7</v>
      </c>
      <c r="K211" s="17" t="str">
        <f>IF(ISBLANK(J211)=TRUE," ",'2. Metadata'!B$38)</f>
        <v>degrees Celsius</v>
      </c>
      <c r="L211" s="11" t="s">
        <v>7</v>
      </c>
      <c r="M211" s="16" t="str">
        <f>IF(ISBLANK(L211)=TRUE," ",'2. Metadata'!B$50)</f>
        <v>microSiemens per centimetre</v>
      </c>
      <c r="N211" s="11">
        <v>0</v>
      </c>
      <c r="O211" s="16" t="str">
        <f>IF(ISBLANK(N211)=TRUE," ",'2. Metadata'!B$62)</f>
        <v>centimetres</v>
      </c>
      <c r="P211" s="11" t="s">
        <v>36</v>
      </c>
      <c r="Q211" s="16" t="str">
        <f>IF(ISBLANK(P211)=TRUE," ",'2. Metadata'!B$74)</f>
        <v>observation</v>
      </c>
      <c r="R211" s="3" t="s">
        <v>7</v>
      </c>
      <c r="S211" s="6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x14ac:dyDescent="0.2">
      <c r="A212" s="21">
        <v>42954.340277777781</v>
      </c>
      <c r="B212" s="11" t="s">
        <v>53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49.379800000000003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-117.54704</v>
      </c>
      <c r="E212" s="11" t="s">
        <v>7</v>
      </c>
      <c r="F212" s="11" t="s">
        <v>7</v>
      </c>
      <c r="G212" s="12" t="str">
        <f>IF(ISBLANK(F212)=TRUE," ",'2. Metadata'!B$14)</f>
        <v>degrees Celsius</v>
      </c>
      <c r="H212" s="11" t="s">
        <v>7</v>
      </c>
      <c r="I212" s="17" t="str">
        <f>IF(ISBLANK(H212)=TRUE," ",'2. Metadata'!B$26)</f>
        <v>degrees Celsius</v>
      </c>
      <c r="J212" s="11" t="s">
        <v>7</v>
      </c>
      <c r="K212" s="17" t="str">
        <f>IF(ISBLANK(J212)=TRUE," ",'2. Metadata'!B$38)</f>
        <v>degrees Celsius</v>
      </c>
      <c r="L212" s="11" t="s">
        <v>7</v>
      </c>
      <c r="M212" s="16" t="str">
        <f>IF(ISBLANK(L212)=TRUE," ",'2. Metadata'!B$50)</f>
        <v>microSiemens per centimetre</v>
      </c>
      <c r="N212" s="11" t="s">
        <v>7</v>
      </c>
      <c r="O212" s="16" t="str">
        <f>IF(ISBLANK(N212)=TRUE," ",'2. Metadata'!B$62)</f>
        <v>centimetres</v>
      </c>
      <c r="P212" s="11" t="s">
        <v>7</v>
      </c>
      <c r="Q212" s="16" t="str">
        <f>IF(ISBLANK(P212)=TRUE," ",'2. Metadata'!B$74)</f>
        <v>observation</v>
      </c>
      <c r="R212" s="3" t="s">
        <v>7</v>
      </c>
      <c r="S212" s="6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x14ac:dyDescent="0.2">
      <c r="A213" s="21">
        <v>42955.336111111108</v>
      </c>
      <c r="B213" s="11" t="s">
        <v>6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49.381230000000002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-117.54724</v>
      </c>
      <c r="E213" s="11" t="s">
        <v>7</v>
      </c>
      <c r="F213" s="11">
        <v>12.5</v>
      </c>
      <c r="G213" s="12" t="str">
        <f>IF(ISBLANK(F213)=TRUE," ",'2. Metadata'!B$14)</f>
        <v>degrees Celsius</v>
      </c>
      <c r="H213" s="11" t="s">
        <v>7</v>
      </c>
      <c r="I213" s="17" t="str">
        <f>IF(ISBLANK(H213)=TRUE," ",'2. Metadata'!B$26)</f>
        <v>degrees Celsius</v>
      </c>
      <c r="J213" s="11" t="s">
        <v>7</v>
      </c>
      <c r="K213" s="17" t="str">
        <f>IF(ISBLANK(J213)=TRUE," ",'2. Metadata'!B$38)</f>
        <v>degrees Celsius</v>
      </c>
      <c r="L213" s="11" t="s">
        <v>7</v>
      </c>
      <c r="M213" s="16" t="str">
        <f>IF(ISBLANK(L213)=TRUE," ",'2. Metadata'!B$50)</f>
        <v>microSiemens per centimetre</v>
      </c>
      <c r="N213" s="11">
        <v>0</v>
      </c>
      <c r="O213" s="16" t="str">
        <f>IF(ISBLANK(N213)=TRUE," ",'2. Metadata'!B$62)</f>
        <v>centimetres</v>
      </c>
      <c r="P213" s="11" t="s">
        <v>36</v>
      </c>
      <c r="Q213" s="16" t="str">
        <f>IF(ISBLANK(P213)=TRUE," ",'2. Metadata'!B$74)</f>
        <v>observation</v>
      </c>
      <c r="R213" s="3" t="s">
        <v>7</v>
      </c>
      <c r="S213" s="6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x14ac:dyDescent="0.2">
      <c r="A214" s="21">
        <v>42955.336111111108</v>
      </c>
      <c r="B214" s="11" t="s">
        <v>53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49.379800000000003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-117.54704</v>
      </c>
      <c r="E214" s="11" t="s">
        <v>7</v>
      </c>
      <c r="F214" s="11" t="s">
        <v>7</v>
      </c>
      <c r="G214" s="12" t="str">
        <f>IF(ISBLANK(F214)=TRUE," ",'2. Metadata'!B$14)</f>
        <v>degrees Celsius</v>
      </c>
      <c r="H214" s="11">
        <v>14.1</v>
      </c>
      <c r="I214" s="17" t="str">
        <f>IF(ISBLANK(H214)=TRUE," ",'2. Metadata'!B$26)</f>
        <v>degrees Celsius</v>
      </c>
      <c r="J214" s="11">
        <v>28.7</v>
      </c>
      <c r="K214" s="17" t="str">
        <f>IF(ISBLANK(J214)=TRUE," ",'2. Metadata'!B$38)</f>
        <v>degrees Celsius</v>
      </c>
      <c r="L214" s="11" t="s">
        <v>7</v>
      </c>
      <c r="M214" s="16" t="str">
        <f>IF(ISBLANK(L214)=TRUE," ",'2. Metadata'!B$50)</f>
        <v>microSiemens per centimetre</v>
      </c>
      <c r="N214" s="11" t="s">
        <v>7</v>
      </c>
      <c r="O214" s="16" t="str">
        <f>IF(ISBLANK(N214)=TRUE," ",'2. Metadata'!B$62)</f>
        <v>centimetres</v>
      </c>
      <c r="P214" s="11" t="s">
        <v>7</v>
      </c>
      <c r="Q214" s="16" t="str">
        <f>IF(ISBLANK(P214)=TRUE," ",'2. Metadata'!B$74)</f>
        <v>observation</v>
      </c>
      <c r="R214" s="3" t="s">
        <v>7</v>
      </c>
      <c r="S214" s="6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x14ac:dyDescent="0.2">
      <c r="A215" s="21">
        <v>42956.34097222222</v>
      </c>
      <c r="B215" s="11" t="s">
        <v>6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49.381230000000002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-117.54724</v>
      </c>
      <c r="E215" s="11" t="s">
        <v>7</v>
      </c>
      <c r="F215" s="11">
        <v>12</v>
      </c>
      <c r="G215" s="12" t="str">
        <f>IF(ISBLANK(F215)=TRUE," ",'2. Metadata'!B$14)</f>
        <v>degrees Celsius</v>
      </c>
      <c r="H215" s="11" t="s">
        <v>7</v>
      </c>
      <c r="I215" s="17" t="str">
        <f>IF(ISBLANK(H215)=TRUE," ",'2. Metadata'!B$26)</f>
        <v>degrees Celsius</v>
      </c>
      <c r="J215" s="11" t="s">
        <v>7</v>
      </c>
      <c r="K215" s="17" t="str">
        <f>IF(ISBLANK(J215)=TRUE," ",'2. Metadata'!B$38)</f>
        <v>degrees Celsius</v>
      </c>
      <c r="L215" s="11" t="s">
        <v>7</v>
      </c>
      <c r="M215" s="16" t="str">
        <f>IF(ISBLANK(L215)=TRUE," ",'2. Metadata'!B$50)</f>
        <v>microSiemens per centimetre</v>
      </c>
      <c r="N215" s="11">
        <v>0</v>
      </c>
      <c r="O215" s="16" t="str">
        <f>IF(ISBLANK(N215)=TRUE," ",'2. Metadata'!B$62)</f>
        <v>centimetres</v>
      </c>
      <c r="P215" s="11" t="s">
        <v>36</v>
      </c>
      <c r="Q215" s="16" t="str">
        <f>IF(ISBLANK(P215)=TRUE," ",'2. Metadata'!B$74)</f>
        <v>observation</v>
      </c>
      <c r="R215" s="3" t="s">
        <v>7</v>
      </c>
      <c r="S215" s="6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x14ac:dyDescent="0.2">
      <c r="A216" s="21">
        <v>42956.34097222222</v>
      </c>
      <c r="B216" s="11" t="s">
        <v>53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49.379800000000003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-117.54704</v>
      </c>
      <c r="E216" s="11" t="s">
        <v>7</v>
      </c>
      <c r="F216" s="11" t="s">
        <v>7</v>
      </c>
      <c r="G216" s="12" t="str">
        <f>IF(ISBLANK(F216)=TRUE," ",'2. Metadata'!B$14)</f>
        <v>degrees Celsius</v>
      </c>
      <c r="H216" s="11">
        <v>13.5</v>
      </c>
      <c r="I216" s="17" t="str">
        <f>IF(ISBLANK(H216)=TRUE," ",'2. Metadata'!B$26)</f>
        <v>degrees Celsius</v>
      </c>
      <c r="J216" s="11">
        <v>27</v>
      </c>
      <c r="K216" s="17" t="str">
        <f>IF(ISBLANK(J216)=TRUE," ",'2. Metadata'!B$38)</f>
        <v>degrees Celsius</v>
      </c>
      <c r="L216" s="11" t="s">
        <v>7</v>
      </c>
      <c r="M216" s="16" t="str">
        <f>IF(ISBLANK(L216)=TRUE," ",'2. Metadata'!B$50)</f>
        <v>microSiemens per centimetre</v>
      </c>
      <c r="N216" s="11" t="s">
        <v>7</v>
      </c>
      <c r="O216" s="16" t="str">
        <f>IF(ISBLANK(N216)=TRUE," ",'2. Metadata'!B$62)</f>
        <v>centimetres</v>
      </c>
      <c r="P216" s="11" t="s">
        <v>7</v>
      </c>
      <c r="Q216" s="16" t="str">
        <f>IF(ISBLANK(P216)=TRUE," ",'2. Metadata'!B$74)</f>
        <v>observation</v>
      </c>
      <c r="R216" s="3" t="s">
        <v>7</v>
      </c>
      <c r="S216" s="6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x14ac:dyDescent="0.2">
      <c r="A217" s="21">
        <v>42957.318055555559</v>
      </c>
      <c r="B217" s="11" t="s">
        <v>6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49.381230000000002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-117.54724</v>
      </c>
      <c r="E217" s="11" t="s">
        <v>7</v>
      </c>
      <c r="F217" s="11">
        <v>12.5</v>
      </c>
      <c r="G217" s="12" t="str">
        <f>IF(ISBLANK(F217)=TRUE," ",'2. Metadata'!B$14)</f>
        <v>degrees Celsius</v>
      </c>
      <c r="H217" s="11" t="s">
        <v>7</v>
      </c>
      <c r="I217" s="17" t="str">
        <f>IF(ISBLANK(H217)=TRUE," ",'2. Metadata'!B$26)</f>
        <v>degrees Celsius</v>
      </c>
      <c r="J217" s="11" t="s">
        <v>7</v>
      </c>
      <c r="K217" s="17" t="str">
        <f>IF(ISBLANK(J217)=TRUE," ",'2. Metadata'!B$38)</f>
        <v>degrees Celsius</v>
      </c>
      <c r="L217" s="11" t="s">
        <v>7</v>
      </c>
      <c r="M217" s="16" t="str">
        <f>IF(ISBLANK(L217)=TRUE," ",'2. Metadata'!B$50)</f>
        <v>microSiemens per centimetre</v>
      </c>
      <c r="N217" s="11">
        <v>0</v>
      </c>
      <c r="O217" s="16" t="str">
        <f>IF(ISBLANK(N217)=TRUE," ",'2. Metadata'!B$62)</f>
        <v>centimetres</v>
      </c>
      <c r="P217" s="11" t="s">
        <v>36</v>
      </c>
      <c r="Q217" s="16" t="str">
        <f>IF(ISBLANK(P217)=TRUE," ",'2. Metadata'!B$74)</f>
        <v>observation</v>
      </c>
      <c r="R217" s="3" t="s">
        <v>7</v>
      </c>
      <c r="S217" s="6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x14ac:dyDescent="0.2">
      <c r="A218" s="21">
        <v>42957.318055555559</v>
      </c>
      <c r="B218" s="11" t="s">
        <v>53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49.379800000000003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-117.54704</v>
      </c>
      <c r="E218" s="11" t="s">
        <v>7</v>
      </c>
      <c r="F218" s="11" t="s">
        <v>7</v>
      </c>
      <c r="G218" s="12" t="str">
        <f>IF(ISBLANK(F218)=TRUE," ",'2. Metadata'!B$14)</f>
        <v>degrees Celsius</v>
      </c>
      <c r="H218" s="11">
        <v>14.6</v>
      </c>
      <c r="I218" s="17" t="str">
        <f>IF(ISBLANK(H218)=TRUE," ",'2. Metadata'!B$26)</f>
        <v>degrees Celsius</v>
      </c>
      <c r="J218" s="11">
        <v>33.4</v>
      </c>
      <c r="K218" s="17" t="str">
        <f>IF(ISBLANK(J218)=TRUE," ",'2. Metadata'!B$38)</f>
        <v>degrees Celsius</v>
      </c>
      <c r="L218" s="11" t="s">
        <v>7</v>
      </c>
      <c r="M218" s="16" t="str">
        <f>IF(ISBLANK(L218)=TRUE," ",'2. Metadata'!B$50)</f>
        <v>microSiemens per centimetre</v>
      </c>
      <c r="N218" s="11" t="s">
        <v>7</v>
      </c>
      <c r="O218" s="16" t="str">
        <f>IF(ISBLANK(N218)=TRUE," ",'2. Metadata'!B$62)</f>
        <v>centimetres</v>
      </c>
      <c r="P218" s="11" t="s">
        <v>7</v>
      </c>
      <c r="Q218" s="16" t="str">
        <f>IF(ISBLANK(P218)=TRUE," ",'2. Metadata'!B$74)</f>
        <v>observation</v>
      </c>
      <c r="R218" s="3" t="s">
        <v>7</v>
      </c>
      <c r="S218" s="6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x14ac:dyDescent="0.2">
      <c r="A219" s="21">
        <v>42958.315972222219</v>
      </c>
      <c r="B219" s="11" t="s">
        <v>6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49.381230000000002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-117.54724</v>
      </c>
      <c r="E219" s="11" t="s">
        <v>7</v>
      </c>
      <c r="F219" s="11">
        <v>12.5</v>
      </c>
      <c r="G219" s="12" t="str">
        <f>IF(ISBLANK(F219)=TRUE," ",'2. Metadata'!B$14)</f>
        <v>degrees Celsius</v>
      </c>
      <c r="H219" s="11" t="s">
        <v>7</v>
      </c>
      <c r="I219" s="17" t="str">
        <f>IF(ISBLANK(H219)=TRUE," ",'2. Metadata'!B$26)</f>
        <v>degrees Celsius</v>
      </c>
      <c r="J219" s="11" t="s">
        <v>7</v>
      </c>
      <c r="K219" s="17" t="str">
        <f>IF(ISBLANK(J219)=TRUE," ",'2. Metadata'!B$38)</f>
        <v>degrees Celsius</v>
      </c>
      <c r="L219" s="11" t="s">
        <v>7</v>
      </c>
      <c r="M219" s="16" t="str">
        <f>IF(ISBLANK(L219)=TRUE," ",'2. Metadata'!B$50)</f>
        <v>microSiemens per centimetre</v>
      </c>
      <c r="N219" s="11">
        <v>0</v>
      </c>
      <c r="O219" s="16" t="str">
        <f>IF(ISBLANK(N219)=TRUE," ",'2. Metadata'!B$62)</f>
        <v>centimetres</v>
      </c>
      <c r="P219" s="11" t="s">
        <v>36</v>
      </c>
      <c r="Q219" s="16" t="str">
        <f>IF(ISBLANK(P219)=TRUE," ",'2. Metadata'!B$74)</f>
        <v>observation</v>
      </c>
      <c r="R219" s="3" t="s">
        <v>7</v>
      </c>
      <c r="S219" s="6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x14ac:dyDescent="0.2">
      <c r="A220" s="21">
        <v>42958.315972222219</v>
      </c>
      <c r="B220" s="11" t="s">
        <v>53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49.379800000000003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-117.54704</v>
      </c>
      <c r="E220" s="11" t="s">
        <v>7</v>
      </c>
      <c r="F220" s="11" t="s">
        <v>7</v>
      </c>
      <c r="G220" s="12" t="str">
        <f>IF(ISBLANK(F220)=TRUE," ",'2. Metadata'!B$14)</f>
        <v>degrees Celsius</v>
      </c>
      <c r="H220" s="11">
        <v>12.9</v>
      </c>
      <c r="I220" s="17" t="str">
        <f>IF(ISBLANK(H220)=TRUE," ",'2. Metadata'!B$26)</f>
        <v>degrees Celsius</v>
      </c>
      <c r="J220" s="11">
        <v>28</v>
      </c>
      <c r="K220" s="17" t="str">
        <f>IF(ISBLANK(J220)=TRUE," ",'2. Metadata'!B$38)</f>
        <v>degrees Celsius</v>
      </c>
      <c r="L220" s="11" t="s">
        <v>7</v>
      </c>
      <c r="M220" s="16" t="str">
        <f>IF(ISBLANK(L220)=TRUE," ",'2. Metadata'!B$50)</f>
        <v>microSiemens per centimetre</v>
      </c>
      <c r="N220" s="11" t="s">
        <v>7</v>
      </c>
      <c r="O220" s="16" t="str">
        <f>IF(ISBLANK(N220)=TRUE," ",'2. Metadata'!B$62)</f>
        <v>centimetres</v>
      </c>
      <c r="P220" s="11" t="s">
        <v>7</v>
      </c>
      <c r="Q220" s="16" t="str">
        <f>IF(ISBLANK(P220)=TRUE," ",'2. Metadata'!B$74)</f>
        <v>observation</v>
      </c>
      <c r="R220" s="3" t="s">
        <v>7</v>
      </c>
      <c r="S220" s="6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x14ac:dyDescent="0.2">
      <c r="A221" s="21">
        <v>42959.334722222222</v>
      </c>
      <c r="B221" s="11" t="s">
        <v>6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49.381230000000002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-117.54724</v>
      </c>
      <c r="E221" s="11" t="s">
        <v>7</v>
      </c>
      <c r="F221" s="11">
        <v>13</v>
      </c>
      <c r="G221" s="12" t="str">
        <f>IF(ISBLANK(F221)=TRUE," ",'2. Metadata'!B$14)</f>
        <v>degrees Celsius</v>
      </c>
      <c r="H221" s="11" t="s">
        <v>7</v>
      </c>
      <c r="I221" s="17" t="str">
        <f>IF(ISBLANK(H221)=TRUE," ",'2. Metadata'!B$26)</f>
        <v>degrees Celsius</v>
      </c>
      <c r="J221" s="11" t="s">
        <v>7</v>
      </c>
      <c r="K221" s="17" t="str">
        <f>IF(ISBLANK(J221)=TRUE," ",'2. Metadata'!B$38)</f>
        <v>degrees Celsius</v>
      </c>
      <c r="L221" s="11" t="s">
        <v>7</v>
      </c>
      <c r="M221" s="16" t="str">
        <f>IF(ISBLANK(L221)=TRUE," ",'2. Metadata'!B$50)</f>
        <v>microSiemens per centimetre</v>
      </c>
      <c r="N221" s="11">
        <v>0</v>
      </c>
      <c r="O221" s="16" t="str">
        <f>IF(ISBLANK(N221)=TRUE," ",'2. Metadata'!B$62)</f>
        <v>centimetres</v>
      </c>
      <c r="P221" s="11" t="s">
        <v>36</v>
      </c>
      <c r="Q221" s="16" t="str">
        <f>IF(ISBLANK(P221)=TRUE," ",'2. Metadata'!B$74)</f>
        <v>observation</v>
      </c>
      <c r="R221" s="3" t="s">
        <v>7</v>
      </c>
      <c r="S221" s="6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x14ac:dyDescent="0.2">
      <c r="A222" s="21">
        <v>42959.334722222222</v>
      </c>
      <c r="B222" s="11" t="s">
        <v>53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49.379800000000003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-117.54704</v>
      </c>
      <c r="E222" s="11" t="s">
        <v>7</v>
      </c>
      <c r="F222" s="11" t="s">
        <v>7</v>
      </c>
      <c r="G222" s="12" t="str">
        <f>IF(ISBLANK(F222)=TRUE," ",'2. Metadata'!B$14)</f>
        <v>degrees Celsius</v>
      </c>
      <c r="H222" s="11" t="s">
        <v>7</v>
      </c>
      <c r="I222" s="17" t="str">
        <f>IF(ISBLANK(H222)=TRUE," ",'2. Metadata'!B$26)</f>
        <v>degrees Celsius</v>
      </c>
      <c r="J222" s="11" t="s">
        <v>7</v>
      </c>
      <c r="K222" s="17" t="str">
        <f>IF(ISBLANK(J222)=TRUE," ",'2. Metadata'!B$38)</f>
        <v>degrees Celsius</v>
      </c>
      <c r="L222" s="11" t="s">
        <v>7</v>
      </c>
      <c r="M222" s="16" t="str">
        <f>IF(ISBLANK(L222)=TRUE," ",'2. Metadata'!B$50)</f>
        <v>microSiemens per centimetre</v>
      </c>
      <c r="N222" s="11" t="s">
        <v>7</v>
      </c>
      <c r="O222" s="16" t="str">
        <f>IF(ISBLANK(N222)=TRUE," ",'2. Metadata'!B$62)</f>
        <v>centimetres</v>
      </c>
      <c r="P222" s="11" t="s">
        <v>7</v>
      </c>
      <c r="Q222" s="16" t="str">
        <f>IF(ISBLANK(P222)=TRUE," ",'2. Metadata'!B$74)</f>
        <v>observation</v>
      </c>
      <c r="R222" s="3" t="s">
        <v>7</v>
      </c>
      <c r="S222" s="6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x14ac:dyDescent="0.2">
      <c r="A223" s="21">
        <v>42960.365277777775</v>
      </c>
      <c r="B223" s="11" t="s">
        <v>6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49.381230000000002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-117.54724</v>
      </c>
      <c r="E223" s="11" t="s">
        <v>7</v>
      </c>
      <c r="F223" s="11">
        <v>14</v>
      </c>
      <c r="G223" s="12" t="str">
        <f>IF(ISBLANK(F223)=TRUE," ",'2. Metadata'!B$14)</f>
        <v>degrees Celsius</v>
      </c>
      <c r="H223" s="11" t="s">
        <v>7</v>
      </c>
      <c r="I223" s="17" t="str">
        <f>IF(ISBLANK(H223)=TRUE," ",'2. Metadata'!B$26)</f>
        <v>degrees Celsius</v>
      </c>
      <c r="J223" s="11" t="s">
        <v>7</v>
      </c>
      <c r="K223" s="17" t="str">
        <f>IF(ISBLANK(J223)=TRUE," ",'2. Metadata'!B$38)</f>
        <v>degrees Celsius</v>
      </c>
      <c r="L223" s="11" t="s">
        <v>7</v>
      </c>
      <c r="M223" s="16" t="str">
        <f>IF(ISBLANK(L223)=TRUE," ",'2. Metadata'!B$50)</f>
        <v>microSiemens per centimetre</v>
      </c>
      <c r="N223" s="11">
        <v>3</v>
      </c>
      <c r="O223" s="16" t="str">
        <f>IF(ISBLANK(N223)=TRUE," ",'2. Metadata'!B$62)</f>
        <v>centimetres</v>
      </c>
      <c r="P223" s="11" t="s">
        <v>37</v>
      </c>
      <c r="Q223" s="16" t="str">
        <f>IF(ISBLANK(P223)=TRUE," ",'2. Metadata'!B$74)</f>
        <v>observation</v>
      </c>
      <c r="R223" s="3" t="s">
        <v>7</v>
      </c>
      <c r="S223" s="6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x14ac:dyDescent="0.2">
      <c r="A224" s="21">
        <v>42960.365277777775</v>
      </c>
      <c r="B224" s="11" t="s">
        <v>53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49.379800000000003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-117.54704</v>
      </c>
      <c r="E224" s="11" t="s">
        <v>7</v>
      </c>
      <c r="F224" s="11" t="s">
        <v>7</v>
      </c>
      <c r="G224" s="12" t="str">
        <f>IF(ISBLANK(F224)=TRUE," ",'2. Metadata'!B$14)</f>
        <v>degrees Celsius</v>
      </c>
      <c r="H224" s="11" t="s">
        <v>7</v>
      </c>
      <c r="I224" s="17" t="str">
        <f>IF(ISBLANK(H224)=TRUE," ",'2. Metadata'!B$26)</f>
        <v>degrees Celsius</v>
      </c>
      <c r="J224" s="11" t="s">
        <v>7</v>
      </c>
      <c r="K224" s="17" t="str">
        <f>IF(ISBLANK(J224)=TRUE," ",'2. Metadata'!B$38)</f>
        <v>degrees Celsius</v>
      </c>
      <c r="L224" s="11" t="s">
        <v>7</v>
      </c>
      <c r="M224" s="16" t="str">
        <f>IF(ISBLANK(L224)=TRUE," ",'2. Metadata'!B$50)</f>
        <v>microSiemens per centimetre</v>
      </c>
      <c r="N224" s="11" t="s">
        <v>7</v>
      </c>
      <c r="O224" s="16" t="str">
        <f>IF(ISBLANK(N224)=TRUE," ",'2. Metadata'!B$62)</f>
        <v>centimetres</v>
      </c>
      <c r="P224" s="11" t="s">
        <v>7</v>
      </c>
      <c r="Q224" s="16" t="str">
        <f>IF(ISBLANK(P224)=TRUE," ",'2. Metadata'!B$74)</f>
        <v>observation</v>
      </c>
      <c r="R224" s="3" t="s">
        <v>7</v>
      </c>
      <c r="S224" s="6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x14ac:dyDescent="0.2">
      <c r="A225" s="21">
        <v>42961.336805555555</v>
      </c>
      <c r="B225" s="11" t="s">
        <v>6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49.381230000000002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-117.54724</v>
      </c>
      <c r="E225" s="11" t="s">
        <v>7</v>
      </c>
      <c r="F225" s="11">
        <v>11</v>
      </c>
      <c r="G225" s="12" t="str">
        <f>IF(ISBLANK(F225)=TRUE," ",'2. Metadata'!B$14)</f>
        <v>degrees Celsius</v>
      </c>
      <c r="H225" s="11" t="s">
        <v>7</v>
      </c>
      <c r="I225" s="17" t="str">
        <f>IF(ISBLANK(H225)=TRUE," ",'2. Metadata'!B$26)</f>
        <v>degrees Celsius</v>
      </c>
      <c r="J225" s="11" t="s">
        <v>7</v>
      </c>
      <c r="K225" s="17" t="str">
        <f>IF(ISBLANK(J225)=TRUE," ",'2. Metadata'!B$38)</f>
        <v>degrees Celsius</v>
      </c>
      <c r="L225" s="11" t="s">
        <v>7</v>
      </c>
      <c r="M225" s="16" t="str">
        <f>IF(ISBLANK(L225)=TRUE," ",'2. Metadata'!B$50)</f>
        <v>microSiemens per centimetre</v>
      </c>
      <c r="N225" s="11">
        <v>20</v>
      </c>
      <c r="O225" s="16" t="str">
        <f>IF(ISBLANK(N225)=TRUE," ",'2. Metadata'!B$62)</f>
        <v>centimetres</v>
      </c>
      <c r="P225" s="11" t="s">
        <v>24</v>
      </c>
      <c r="Q225" s="16" t="str">
        <f>IF(ISBLANK(P225)=TRUE," ",'2. Metadata'!B$74)</f>
        <v>observation</v>
      </c>
      <c r="R225" s="3" t="s">
        <v>7</v>
      </c>
      <c r="S225" s="6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x14ac:dyDescent="0.2">
      <c r="A226" s="21">
        <v>42961.336805555555</v>
      </c>
      <c r="B226" s="11" t="s">
        <v>53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49.379800000000003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-117.54704</v>
      </c>
      <c r="E226" s="11" t="s">
        <v>7</v>
      </c>
      <c r="F226" s="11" t="s">
        <v>7</v>
      </c>
      <c r="G226" s="12" t="str">
        <f>IF(ISBLANK(F226)=TRUE," ",'2. Metadata'!B$14)</f>
        <v>degrees Celsius</v>
      </c>
      <c r="H226" s="11" t="s">
        <v>7</v>
      </c>
      <c r="I226" s="17" t="str">
        <f>IF(ISBLANK(H226)=TRUE," ",'2. Metadata'!B$26)</f>
        <v>degrees Celsius</v>
      </c>
      <c r="J226" s="11" t="s">
        <v>7</v>
      </c>
      <c r="K226" s="17" t="str">
        <f>IF(ISBLANK(J226)=TRUE," ",'2. Metadata'!B$38)</f>
        <v>degrees Celsius</v>
      </c>
      <c r="L226" s="11" t="s">
        <v>7</v>
      </c>
      <c r="M226" s="16" t="str">
        <f>IF(ISBLANK(L226)=TRUE," ",'2. Metadata'!B$50)</f>
        <v>microSiemens per centimetre</v>
      </c>
      <c r="N226" s="11" t="s">
        <v>7</v>
      </c>
      <c r="O226" s="16" t="str">
        <f>IF(ISBLANK(N226)=TRUE," ",'2. Metadata'!B$62)</f>
        <v>centimetres</v>
      </c>
      <c r="P226" s="11" t="s">
        <v>7</v>
      </c>
      <c r="Q226" s="16" t="str">
        <f>IF(ISBLANK(P226)=TRUE," ",'2. Metadata'!B$74)</f>
        <v>observation</v>
      </c>
      <c r="R226" s="3" t="s">
        <v>7</v>
      </c>
      <c r="S226" s="6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x14ac:dyDescent="0.2">
      <c r="A227" s="21">
        <v>42962.351388888892</v>
      </c>
      <c r="B227" s="11" t="s">
        <v>6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49.381230000000002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-117.54724</v>
      </c>
      <c r="E227" s="11" t="s">
        <v>7</v>
      </c>
      <c r="F227" s="11">
        <v>10</v>
      </c>
      <c r="G227" s="12" t="str">
        <f>IF(ISBLANK(F227)=TRUE," ",'2. Metadata'!B$14)</f>
        <v>degrees Celsius</v>
      </c>
      <c r="H227" s="11" t="s">
        <v>7</v>
      </c>
      <c r="I227" s="17" t="str">
        <f>IF(ISBLANK(H227)=TRUE," ",'2. Metadata'!B$26)</f>
        <v>degrees Celsius</v>
      </c>
      <c r="J227" s="11" t="s">
        <v>7</v>
      </c>
      <c r="K227" s="17" t="str">
        <f>IF(ISBLANK(J227)=TRUE," ",'2. Metadata'!B$38)</f>
        <v>degrees Celsius</v>
      </c>
      <c r="L227" s="11" t="s">
        <v>7</v>
      </c>
      <c r="M227" s="16" t="str">
        <f>IF(ISBLANK(L227)=TRUE," ",'2. Metadata'!B$50)</f>
        <v>microSiemens per centimetre</v>
      </c>
      <c r="N227" s="11">
        <v>0</v>
      </c>
      <c r="O227" s="16" t="str">
        <f>IF(ISBLANK(N227)=TRUE," ",'2. Metadata'!B$62)</f>
        <v>centimetres</v>
      </c>
      <c r="P227" s="11" t="s">
        <v>36</v>
      </c>
      <c r="Q227" s="16" t="str">
        <f>IF(ISBLANK(P227)=TRUE," ",'2. Metadata'!B$74)</f>
        <v>observation</v>
      </c>
      <c r="R227" s="3" t="s">
        <v>7</v>
      </c>
      <c r="S227" s="6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x14ac:dyDescent="0.2">
      <c r="A228" s="21">
        <v>42962.351388888892</v>
      </c>
      <c r="B228" s="11" t="s">
        <v>53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49.379800000000003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-117.54704</v>
      </c>
      <c r="E228" s="11" t="s">
        <v>7</v>
      </c>
      <c r="F228" s="11" t="s">
        <v>7</v>
      </c>
      <c r="G228" s="12" t="str">
        <f>IF(ISBLANK(F228)=TRUE," ",'2. Metadata'!B$14)</f>
        <v>degrees Celsius</v>
      </c>
      <c r="H228" s="11" t="s">
        <v>7</v>
      </c>
      <c r="I228" s="17" t="str">
        <f>IF(ISBLANK(H228)=TRUE," ",'2. Metadata'!B$26)</f>
        <v>degrees Celsius</v>
      </c>
      <c r="J228" s="11" t="s">
        <v>7</v>
      </c>
      <c r="K228" s="17" t="str">
        <f>IF(ISBLANK(J228)=TRUE," ",'2. Metadata'!B$38)</f>
        <v>degrees Celsius</v>
      </c>
      <c r="L228" s="11" t="s">
        <v>7</v>
      </c>
      <c r="M228" s="16" t="str">
        <f>IF(ISBLANK(L228)=TRUE," ",'2. Metadata'!B$50)</f>
        <v>microSiemens per centimetre</v>
      </c>
      <c r="N228" s="11" t="s">
        <v>7</v>
      </c>
      <c r="O228" s="16" t="str">
        <f>IF(ISBLANK(N228)=TRUE," ",'2. Metadata'!B$62)</f>
        <v>centimetres</v>
      </c>
      <c r="P228" s="11" t="s">
        <v>7</v>
      </c>
      <c r="Q228" s="16" t="str">
        <f>IF(ISBLANK(P228)=TRUE," ",'2. Metadata'!B$74)</f>
        <v>observation</v>
      </c>
      <c r="R228" s="3" t="s">
        <v>7</v>
      </c>
      <c r="S228" s="6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x14ac:dyDescent="0.2">
      <c r="A229" s="21">
        <v>42963.364583333336</v>
      </c>
      <c r="B229" s="11" t="s">
        <v>6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49.381230000000002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-117.54724</v>
      </c>
      <c r="E229" s="11" t="s">
        <v>7</v>
      </c>
      <c r="F229" s="11">
        <v>11</v>
      </c>
      <c r="G229" s="12" t="str">
        <f>IF(ISBLANK(F229)=TRUE," ",'2. Metadata'!B$14)</f>
        <v>degrees Celsius</v>
      </c>
      <c r="H229" s="11" t="s">
        <v>7</v>
      </c>
      <c r="I229" s="17" t="str">
        <f>IF(ISBLANK(H229)=TRUE," ",'2. Metadata'!B$26)</f>
        <v>degrees Celsius</v>
      </c>
      <c r="J229" s="11" t="s">
        <v>7</v>
      </c>
      <c r="K229" s="17" t="str">
        <f>IF(ISBLANK(J229)=TRUE," ",'2. Metadata'!B$38)</f>
        <v>degrees Celsius</v>
      </c>
      <c r="L229" s="11" t="s">
        <v>7</v>
      </c>
      <c r="M229" s="16" t="str">
        <f>IF(ISBLANK(L229)=TRUE," ",'2. Metadata'!B$50)</f>
        <v>microSiemens per centimetre</v>
      </c>
      <c r="N229" s="11">
        <v>0</v>
      </c>
      <c r="O229" s="16" t="str">
        <f>IF(ISBLANK(N229)=TRUE," ",'2. Metadata'!B$62)</f>
        <v>centimetres</v>
      </c>
      <c r="P229" s="11" t="s">
        <v>36</v>
      </c>
      <c r="Q229" s="16" t="str">
        <f>IF(ISBLANK(P229)=TRUE," ",'2. Metadata'!B$74)</f>
        <v>observation</v>
      </c>
      <c r="R229" s="3" t="s">
        <v>7</v>
      </c>
      <c r="S229" s="6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x14ac:dyDescent="0.2">
      <c r="A230" s="21">
        <v>42963.364583333336</v>
      </c>
      <c r="B230" s="11" t="s">
        <v>53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49.379800000000003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-117.54704</v>
      </c>
      <c r="E230" s="11" t="s">
        <v>7</v>
      </c>
      <c r="F230" s="11" t="s">
        <v>7</v>
      </c>
      <c r="G230" s="12" t="str">
        <f>IF(ISBLANK(F230)=TRUE," ",'2. Metadata'!B$14)</f>
        <v>degrees Celsius</v>
      </c>
      <c r="H230" s="11" t="s">
        <v>7</v>
      </c>
      <c r="I230" s="17" t="str">
        <f>IF(ISBLANK(H230)=TRUE," ",'2. Metadata'!B$26)</f>
        <v>degrees Celsius</v>
      </c>
      <c r="J230" s="11" t="s">
        <v>7</v>
      </c>
      <c r="K230" s="17" t="str">
        <f>IF(ISBLANK(J230)=TRUE," ",'2. Metadata'!B$38)</f>
        <v>degrees Celsius</v>
      </c>
      <c r="L230" s="11" t="s">
        <v>7</v>
      </c>
      <c r="M230" s="16" t="str">
        <f>IF(ISBLANK(L230)=TRUE," ",'2. Metadata'!B$50)</f>
        <v>microSiemens per centimetre</v>
      </c>
      <c r="N230" s="11" t="s">
        <v>7</v>
      </c>
      <c r="O230" s="16" t="str">
        <f>IF(ISBLANK(N230)=TRUE," ",'2. Metadata'!B$62)</f>
        <v>centimetres</v>
      </c>
      <c r="P230" s="11" t="s">
        <v>7</v>
      </c>
      <c r="Q230" s="16" t="str">
        <f>IF(ISBLANK(P230)=TRUE," ",'2. Metadata'!B$74)</f>
        <v>observation</v>
      </c>
      <c r="R230" s="3" t="s">
        <v>7</v>
      </c>
      <c r="S230" s="6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x14ac:dyDescent="0.2">
      <c r="A231" s="21">
        <v>42964.332638888889</v>
      </c>
      <c r="B231" s="11" t="s">
        <v>6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49.381230000000002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-117.54724</v>
      </c>
      <c r="E231" s="11" t="s">
        <v>7</v>
      </c>
      <c r="F231" s="11">
        <v>11.5</v>
      </c>
      <c r="G231" s="12" t="str">
        <f>IF(ISBLANK(F231)=TRUE," ",'2. Metadata'!B$14)</f>
        <v>degrees Celsius</v>
      </c>
      <c r="H231" s="11" t="s">
        <v>7</v>
      </c>
      <c r="I231" s="17" t="str">
        <f>IF(ISBLANK(H231)=TRUE," ",'2. Metadata'!B$26)</f>
        <v>degrees Celsius</v>
      </c>
      <c r="J231" s="11" t="s">
        <v>7</v>
      </c>
      <c r="K231" s="17" t="str">
        <f>IF(ISBLANK(J231)=TRUE," ",'2. Metadata'!B$38)</f>
        <v>degrees Celsius</v>
      </c>
      <c r="L231" s="11" t="s">
        <v>7</v>
      </c>
      <c r="M231" s="16" t="str">
        <f>IF(ISBLANK(L231)=TRUE," ",'2. Metadata'!B$50)</f>
        <v>microSiemens per centimetre</v>
      </c>
      <c r="N231" s="11">
        <v>0</v>
      </c>
      <c r="O231" s="16" t="str">
        <f>IF(ISBLANK(N231)=TRUE," ",'2. Metadata'!B$62)</f>
        <v>centimetres</v>
      </c>
      <c r="P231" s="11" t="s">
        <v>9</v>
      </c>
      <c r="Q231" s="16" t="str">
        <f>IF(ISBLANK(P231)=TRUE," ",'2. Metadata'!B$74)</f>
        <v>observation</v>
      </c>
      <c r="R231" s="3" t="s">
        <v>7</v>
      </c>
      <c r="S231" s="6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x14ac:dyDescent="0.2">
      <c r="A232" s="21">
        <v>42964.332638888889</v>
      </c>
      <c r="B232" s="11" t="s">
        <v>53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49.379800000000003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-117.54704</v>
      </c>
      <c r="E232" s="11" t="s">
        <v>7</v>
      </c>
      <c r="F232" s="11" t="s">
        <v>7</v>
      </c>
      <c r="G232" s="12" t="str">
        <f>IF(ISBLANK(F232)=TRUE," ",'2. Metadata'!B$14)</f>
        <v>degrees Celsius</v>
      </c>
      <c r="H232" s="11" t="s">
        <v>7</v>
      </c>
      <c r="I232" s="17" t="str">
        <f>IF(ISBLANK(H232)=TRUE," ",'2. Metadata'!B$26)</f>
        <v>degrees Celsius</v>
      </c>
      <c r="J232" s="11" t="s">
        <v>7</v>
      </c>
      <c r="K232" s="17" t="str">
        <f>IF(ISBLANK(J232)=TRUE," ",'2. Metadata'!B$38)</f>
        <v>degrees Celsius</v>
      </c>
      <c r="L232" s="11" t="s">
        <v>7</v>
      </c>
      <c r="M232" s="16" t="str">
        <f>IF(ISBLANK(L232)=TRUE," ",'2. Metadata'!B$50)</f>
        <v>microSiemens per centimetre</v>
      </c>
      <c r="N232" s="11" t="s">
        <v>7</v>
      </c>
      <c r="O232" s="16" t="str">
        <f>IF(ISBLANK(N232)=TRUE," ",'2. Metadata'!B$62)</f>
        <v>centimetres</v>
      </c>
      <c r="P232" s="11" t="s">
        <v>7</v>
      </c>
      <c r="Q232" s="16" t="str">
        <f>IF(ISBLANK(P232)=TRUE," ",'2. Metadata'!B$74)</f>
        <v>observation</v>
      </c>
      <c r="R232" s="3" t="s">
        <v>7</v>
      </c>
      <c r="S232" s="6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x14ac:dyDescent="0.2">
      <c r="A233" s="21">
        <v>42965.311805555553</v>
      </c>
      <c r="B233" s="11" t="s">
        <v>6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49.381230000000002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-117.54724</v>
      </c>
      <c r="E233" s="11" t="s">
        <v>7</v>
      </c>
      <c r="F233" s="11">
        <v>11</v>
      </c>
      <c r="G233" s="12" t="str">
        <f>IF(ISBLANK(F233)=TRUE," ",'2. Metadata'!B$14)</f>
        <v>degrees Celsius</v>
      </c>
      <c r="H233" s="11" t="s">
        <v>7</v>
      </c>
      <c r="I233" s="17" t="str">
        <f>IF(ISBLANK(H233)=TRUE," ",'2. Metadata'!B$26)</f>
        <v>degrees Celsius</v>
      </c>
      <c r="J233" s="11" t="s">
        <v>7</v>
      </c>
      <c r="K233" s="17" t="str">
        <f>IF(ISBLANK(J233)=TRUE," ",'2. Metadata'!B$38)</f>
        <v>degrees Celsius</v>
      </c>
      <c r="L233" s="11" t="s">
        <v>7</v>
      </c>
      <c r="M233" s="16" t="str">
        <f>IF(ISBLANK(L233)=TRUE," ",'2. Metadata'!B$50)</f>
        <v>microSiemens per centimetre</v>
      </c>
      <c r="N233" s="11">
        <v>0</v>
      </c>
      <c r="O233" s="16" t="str">
        <f>IF(ISBLANK(N233)=TRUE," ",'2. Metadata'!B$62)</f>
        <v>centimetres</v>
      </c>
      <c r="P233" s="11" t="s">
        <v>12</v>
      </c>
      <c r="Q233" s="16" t="str">
        <f>IF(ISBLANK(P233)=TRUE," ",'2. Metadata'!B$74)</f>
        <v>observation</v>
      </c>
      <c r="R233" s="3" t="s">
        <v>7</v>
      </c>
      <c r="S233" s="6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x14ac:dyDescent="0.2">
      <c r="A234" s="21">
        <v>42965.311805555553</v>
      </c>
      <c r="B234" s="11" t="s">
        <v>53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49.379800000000003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-117.54704</v>
      </c>
      <c r="E234" s="11" t="s">
        <v>7</v>
      </c>
      <c r="F234" s="11" t="s">
        <v>7</v>
      </c>
      <c r="G234" s="12" t="str">
        <f>IF(ISBLANK(F234)=TRUE," ",'2. Metadata'!B$14)</f>
        <v>degrees Celsius</v>
      </c>
      <c r="H234" s="11" t="s">
        <v>7</v>
      </c>
      <c r="I234" s="17" t="str">
        <f>IF(ISBLANK(H234)=TRUE," ",'2. Metadata'!B$26)</f>
        <v>degrees Celsius</v>
      </c>
      <c r="J234" s="11" t="s">
        <v>7</v>
      </c>
      <c r="K234" s="17" t="str">
        <f>IF(ISBLANK(J234)=TRUE," ",'2. Metadata'!B$38)</f>
        <v>degrees Celsius</v>
      </c>
      <c r="L234" s="11" t="s">
        <v>7</v>
      </c>
      <c r="M234" s="16" t="str">
        <f>IF(ISBLANK(L234)=TRUE," ",'2. Metadata'!B$50)</f>
        <v>microSiemens per centimetre</v>
      </c>
      <c r="N234" s="11" t="s">
        <v>7</v>
      </c>
      <c r="O234" s="16" t="str">
        <f>IF(ISBLANK(N234)=TRUE," ",'2. Metadata'!B$62)</f>
        <v>centimetres</v>
      </c>
      <c r="P234" s="11" t="s">
        <v>7</v>
      </c>
      <c r="Q234" s="16" t="str">
        <f>IF(ISBLANK(P234)=TRUE," ",'2. Metadata'!B$74)</f>
        <v>observation</v>
      </c>
      <c r="R234" s="3" t="s">
        <v>7</v>
      </c>
      <c r="S234" s="6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x14ac:dyDescent="0.2">
      <c r="A235" s="21">
        <v>42966.327777777777</v>
      </c>
      <c r="B235" s="11" t="s">
        <v>6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49.381230000000002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-117.54724</v>
      </c>
      <c r="E235" s="11" t="s">
        <v>7</v>
      </c>
      <c r="F235" s="11">
        <v>11</v>
      </c>
      <c r="G235" s="12" t="str">
        <f>IF(ISBLANK(F235)=TRUE," ",'2. Metadata'!B$14)</f>
        <v>degrees Celsius</v>
      </c>
      <c r="H235" s="11" t="s">
        <v>7</v>
      </c>
      <c r="I235" s="17" t="str">
        <f>IF(ISBLANK(H235)=TRUE," ",'2. Metadata'!B$26)</f>
        <v>degrees Celsius</v>
      </c>
      <c r="J235" s="11" t="s">
        <v>7</v>
      </c>
      <c r="K235" s="17" t="str">
        <f>IF(ISBLANK(J235)=TRUE," ",'2. Metadata'!B$38)</f>
        <v>degrees Celsius</v>
      </c>
      <c r="L235" s="11" t="s">
        <v>7</v>
      </c>
      <c r="M235" s="16" t="str">
        <f>IF(ISBLANK(L235)=TRUE," ",'2. Metadata'!B$50)</f>
        <v>microSiemens per centimetre</v>
      </c>
      <c r="N235" s="11">
        <v>0</v>
      </c>
      <c r="O235" s="16" t="str">
        <f>IF(ISBLANK(N235)=TRUE," ",'2. Metadata'!B$62)</f>
        <v>centimetres</v>
      </c>
      <c r="P235" s="11" t="s">
        <v>12</v>
      </c>
      <c r="Q235" s="16" t="str">
        <f>IF(ISBLANK(P235)=TRUE," ",'2. Metadata'!B$74)</f>
        <v>observation</v>
      </c>
      <c r="R235" s="3" t="s">
        <v>7</v>
      </c>
      <c r="S235" s="6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x14ac:dyDescent="0.2">
      <c r="A236" s="21">
        <v>42966.327777777777</v>
      </c>
      <c r="B236" s="11" t="s">
        <v>53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49.379800000000003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-117.54704</v>
      </c>
      <c r="E236" s="11" t="s">
        <v>7</v>
      </c>
      <c r="F236" s="11" t="s">
        <v>7</v>
      </c>
      <c r="G236" s="12" t="str">
        <f>IF(ISBLANK(F236)=TRUE," ",'2. Metadata'!B$14)</f>
        <v>degrees Celsius</v>
      </c>
      <c r="H236" s="11" t="s">
        <v>7</v>
      </c>
      <c r="I236" s="17" t="str">
        <f>IF(ISBLANK(H236)=TRUE," ",'2. Metadata'!B$26)</f>
        <v>degrees Celsius</v>
      </c>
      <c r="J236" s="11" t="s">
        <v>7</v>
      </c>
      <c r="K236" s="17" t="str">
        <f>IF(ISBLANK(J236)=TRUE," ",'2. Metadata'!B$38)</f>
        <v>degrees Celsius</v>
      </c>
      <c r="L236" s="11" t="s">
        <v>7</v>
      </c>
      <c r="M236" s="16" t="str">
        <f>IF(ISBLANK(L236)=TRUE," ",'2. Metadata'!B$50)</f>
        <v>microSiemens per centimetre</v>
      </c>
      <c r="N236" s="11" t="s">
        <v>7</v>
      </c>
      <c r="O236" s="16" t="str">
        <f>IF(ISBLANK(N236)=TRUE," ",'2. Metadata'!B$62)</f>
        <v>centimetres</v>
      </c>
      <c r="P236" s="11" t="s">
        <v>7</v>
      </c>
      <c r="Q236" s="16" t="str">
        <f>IF(ISBLANK(P236)=TRUE," ",'2. Metadata'!B$74)</f>
        <v>observation</v>
      </c>
      <c r="R236" s="3" t="s">
        <v>7</v>
      </c>
      <c r="S236" s="6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x14ac:dyDescent="0.2">
      <c r="A237" s="21">
        <v>42967.34375</v>
      </c>
      <c r="B237" s="11" t="s">
        <v>6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49.381230000000002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-117.54724</v>
      </c>
      <c r="E237" s="11" t="s">
        <v>7</v>
      </c>
      <c r="F237" s="11">
        <v>10.5</v>
      </c>
      <c r="G237" s="12" t="str">
        <f>IF(ISBLANK(F237)=TRUE," ",'2. Metadata'!B$14)</f>
        <v>degrees Celsius</v>
      </c>
      <c r="H237" s="11" t="s">
        <v>7</v>
      </c>
      <c r="I237" s="17" t="str">
        <f>IF(ISBLANK(H237)=TRUE," ",'2. Metadata'!B$26)</f>
        <v>degrees Celsius</v>
      </c>
      <c r="J237" s="11" t="s">
        <v>7</v>
      </c>
      <c r="K237" s="17" t="str">
        <f>IF(ISBLANK(J237)=TRUE," ",'2. Metadata'!B$38)</f>
        <v>degrees Celsius</v>
      </c>
      <c r="L237" s="11" t="s">
        <v>7</v>
      </c>
      <c r="M237" s="16" t="str">
        <f>IF(ISBLANK(L237)=TRUE," ",'2. Metadata'!B$50)</f>
        <v>microSiemens per centimetre</v>
      </c>
      <c r="N237" s="11">
        <v>0</v>
      </c>
      <c r="O237" s="16" t="str">
        <f>IF(ISBLANK(N237)=TRUE," ",'2. Metadata'!B$62)</f>
        <v>centimetres</v>
      </c>
      <c r="P237" s="11" t="s">
        <v>12</v>
      </c>
      <c r="Q237" s="16" t="str">
        <f>IF(ISBLANK(P237)=TRUE," ",'2. Metadata'!B$74)</f>
        <v>observation</v>
      </c>
      <c r="R237" s="3" t="s">
        <v>7</v>
      </c>
      <c r="S237" s="6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x14ac:dyDescent="0.2">
      <c r="A238" s="21">
        <v>42967.34375</v>
      </c>
      <c r="B238" s="11" t="s">
        <v>53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49.379800000000003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-117.54704</v>
      </c>
      <c r="E238" s="11" t="s">
        <v>7</v>
      </c>
      <c r="F238" s="11" t="s">
        <v>7</v>
      </c>
      <c r="G238" s="12" t="str">
        <f>IF(ISBLANK(F238)=TRUE," ",'2. Metadata'!B$14)</f>
        <v>degrees Celsius</v>
      </c>
      <c r="H238" s="11" t="s">
        <v>7</v>
      </c>
      <c r="I238" s="17" t="str">
        <f>IF(ISBLANK(H238)=TRUE," ",'2. Metadata'!B$26)</f>
        <v>degrees Celsius</v>
      </c>
      <c r="J238" s="11" t="s">
        <v>7</v>
      </c>
      <c r="K238" s="17" t="str">
        <f>IF(ISBLANK(J238)=TRUE," ",'2. Metadata'!B$38)</f>
        <v>degrees Celsius</v>
      </c>
      <c r="L238" s="11" t="s">
        <v>7</v>
      </c>
      <c r="M238" s="16" t="str">
        <f>IF(ISBLANK(L238)=TRUE," ",'2. Metadata'!B$50)</f>
        <v>microSiemens per centimetre</v>
      </c>
      <c r="N238" s="11" t="s">
        <v>7</v>
      </c>
      <c r="O238" s="16" t="str">
        <f>IF(ISBLANK(N238)=TRUE," ",'2. Metadata'!B$62)</f>
        <v>centimetres</v>
      </c>
      <c r="P238" s="11" t="s">
        <v>7</v>
      </c>
      <c r="Q238" s="16" t="str">
        <f>IF(ISBLANK(P238)=TRUE," ",'2. Metadata'!B$74)</f>
        <v>observation</v>
      </c>
      <c r="R238" s="3" t="s">
        <v>7</v>
      </c>
      <c r="S238" s="6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x14ac:dyDescent="0.2">
      <c r="A239" s="21">
        <v>42968.311111111114</v>
      </c>
      <c r="B239" s="11" t="s">
        <v>6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49.381230000000002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-117.54724</v>
      </c>
      <c r="E239" s="11" t="s">
        <v>7</v>
      </c>
      <c r="F239" s="11">
        <v>11</v>
      </c>
      <c r="G239" s="12" t="str">
        <f>IF(ISBLANK(F239)=TRUE," ",'2. Metadata'!B$14)</f>
        <v>degrees Celsius</v>
      </c>
      <c r="H239" s="11" t="s">
        <v>7</v>
      </c>
      <c r="I239" s="17" t="str">
        <f>IF(ISBLANK(H239)=TRUE," ",'2. Metadata'!B$26)</f>
        <v>degrees Celsius</v>
      </c>
      <c r="J239" s="11" t="s">
        <v>7</v>
      </c>
      <c r="K239" s="17" t="str">
        <f>IF(ISBLANK(J239)=TRUE," ",'2. Metadata'!B$38)</f>
        <v>degrees Celsius</v>
      </c>
      <c r="L239" s="11" t="s">
        <v>7</v>
      </c>
      <c r="M239" s="16" t="str">
        <f>IF(ISBLANK(L239)=TRUE," ",'2. Metadata'!B$50)</f>
        <v>microSiemens per centimetre</v>
      </c>
      <c r="N239" s="11">
        <v>0</v>
      </c>
      <c r="O239" s="16" t="str">
        <f>IF(ISBLANK(N239)=TRUE," ",'2. Metadata'!B$62)</f>
        <v>centimetres</v>
      </c>
      <c r="P239" s="11" t="s">
        <v>12</v>
      </c>
      <c r="Q239" s="16" t="str">
        <f>IF(ISBLANK(P239)=TRUE," ",'2. Metadata'!B$74)</f>
        <v>observation</v>
      </c>
      <c r="R239" s="3" t="s">
        <v>7</v>
      </c>
      <c r="S239" s="6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x14ac:dyDescent="0.2">
      <c r="A240" s="21">
        <v>42968.311111111114</v>
      </c>
      <c r="B240" s="11" t="s">
        <v>53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49.379800000000003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-117.54704</v>
      </c>
      <c r="E240" s="11" t="s">
        <v>7</v>
      </c>
      <c r="F240" s="11" t="s">
        <v>7</v>
      </c>
      <c r="G240" s="12" t="str">
        <f>IF(ISBLANK(F240)=TRUE," ",'2. Metadata'!B$14)</f>
        <v>degrees Celsius</v>
      </c>
      <c r="H240" s="11" t="s">
        <v>7</v>
      </c>
      <c r="I240" s="17" t="str">
        <f>IF(ISBLANK(H240)=TRUE," ",'2. Metadata'!B$26)</f>
        <v>degrees Celsius</v>
      </c>
      <c r="J240" s="11" t="s">
        <v>7</v>
      </c>
      <c r="K240" s="17" t="str">
        <f>IF(ISBLANK(J240)=TRUE," ",'2. Metadata'!B$38)</f>
        <v>degrees Celsius</v>
      </c>
      <c r="L240" s="11" t="s">
        <v>7</v>
      </c>
      <c r="M240" s="16" t="str">
        <f>IF(ISBLANK(L240)=TRUE," ",'2. Metadata'!B$50)</f>
        <v>microSiemens per centimetre</v>
      </c>
      <c r="N240" s="11" t="s">
        <v>7</v>
      </c>
      <c r="O240" s="16" t="str">
        <f>IF(ISBLANK(N240)=TRUE," ",'2. Metadata'!B$62)</f>
        <v>centimetres</v>
      </c>
      <c r="P240" s="11" t="s">
        <v>7</v>
      </c>
      <c r="Q240" s="16" t="str">
        <f>IF(ISBLANK(P240)=TRUE," ",'2. Metadata'!B$74)</f>
        <v>observation</v>
      </c>
      <c r="R240" s="3" t="s">
        <v>7</v>
      </c>
      <c r="S240" s="6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x14ac:dyDescent="0.2">
      <c r="A241" s="21">
        <v>42969.35833333333</v>
      </c>
      <c r="B241" s="11" t="s">
        <v>6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49.381230000000002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-117.54724</v>
      </c>
      <c r="E241" s="11" t="s">
        <v>7</v>
      </c>
      <c r="F241" s="11">
        <v>11</v>
      </c>
      <c r="G241" s="12" t="str">
        <f>IF(ISBLANK(F241)=TRUE," ",'2. Metadata'!B$14)</f>
        <v>degrees Celsius</v>
      </c>
      <c r="H241" s="11" t="s">
        <v>7</v>
      </c>
      <c r="I241" s="17" t="str">
        <f>IF(ISBLANK(H241)=TRUE," ",'2. Metadata'!B$26)</f>
        <v>degrees Celsius</v>
      </c>
      <c r="J241" s="11" t="s">
        <v>7</v>
      </c>
      <c r="K241" s="17" t="str">
        <f>IF(ISBLANK(J241)=TRUE," ",'2. Metadata'!B$38)</f>
        <v>degrees Celsius</v>
      </c>
      <c r="L241" s="11" t="s">
        <v>7</v>
      </c>
      <c r="M241" s="16" t="str">
        <f>IF(ISBLANK(L241)=TRUE," ",'2. Metadata'!B$50)</f>
        <v>microSiemens per centimetre</v>
      </c>
      <c r="N241" s="11">
        <v>0</v>
      </c>
      <c r="O241" s="16" t="str">
        <f>IF(ISBLANK(N241)=TRUE," ",'2. Metadata'!B$62)</f>
        <v>centimetres</v>
      </c>
      <c r="P241" s="11" t="s">
        <v>12</v>
      </c>
      <c r="Q241" s="16" t="str">
        <f>IF(ISBLANK(P241)=TRUE," ",'2. Metadata'!B$74)</f>
        <v>observation</v>
      </c>
      <c r="R241" s="3" t="s">
        <v>7</v>
      </c>
      <c r="S241" s="6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x14ac:dyDescent="0.2">
      <c r="A242" s="21">
        <v>42969.35833333333</v>
      </c>
      <c r="B242" s="11" t="s">
        <v>53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49.379800000000003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-117.54704</v>
      </c>
      <c r="E242" s="11" t="s">
        <v>7</v>
      </c>
      <c r="F242" s="11" t="s">
        <v>7</v>
      </c>
      <c r="G242" s="12" t="str">
        <f>IF(ISBLANK(F242)=TRUE," ",'2. Metadata'!B$14)</f>
        <v>degrees Celsius</v>
      </c>
      <c r="H242" s="11" t="s">
        <v>7</v>
      </c>
      <c r="I242" s="17" t="str">
        <f>IF(ISBLANK(H242)=TRUE," ",'2. Metadata'!B$26)</f>
        <v>degrees Celsius</v>
      </c>
      <c r="J242" s="11" t="s">
        <v>7</v>
      </c>
      <c r="K242" s="17" t="str">
        <f>IF(ISBLANK(J242)=TRUE," ",'2. Metadata'!B$38)</f>
        <v>degrees Celsius</v>
      </c>
      <c r="L242" s="11" t="s">
        <v>7</v>
      </c>
      <c r="M242" s="16" t="str">
        <f>IF(ISBLANK(L242)=TRUE," ",'2. Metadata'!B$50)</f>
        <v>microSiemens per centimetre</v>
      </c>
      <c r="N242" s="11" t="s">
        <v>7</v>
      </c>
      <c r="O242" s="16" t="str">
        <f>IF(ISBLANK(N242)=TRUE," ",'2. Metadata'!B$62)</f>
        <v>centimetres</v>
      </c>
      <c r="P242" s="11" t="s">
        <v>7</v>
      </c>
      <c r="Q242" s="16" t="str">
        <f>IF(ISBLANK(P242)=TRUE," ",'2. Metadata'!B$74)</f>
        <v>observation</v>
      </c>
      <c r="R242" s="3" t="s">
        <v>7</v>
      </c>
      <c r="S242" s="6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x14ac:dyDescent="0.2">
      <c r="A243" s="21">
        <v>42970.329861111109</v>
      </c>
      <c r="B243" s="11" t="s">
        <v>6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49.381230000000002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-117.54724</v>
      </c>
      <c r="E243" s="11" t="s">
        <v>7</v>
      </c>
      <c r="F243" s="11">
        <v>12</v>
      </c>
      <c r="G243" s="12" t="str">
        <f>IF(ISBLANK(F243)=TRUE," ",'2. Metadata'!B$14)</f>
        <v>degrees Celsius</v>
      </c>
      <c r="H243" s="11" t="s">
        <v>7</v>
      </c>
      <c r="I243" s="17" t="str">
        <f>IF(ISBLANK(H243)=TRUE," ",'2. Metadata'!B$26)</f>
        <v>degrees Celsius</v>
      </c>
      <c r="J243" s="11" t="s">
        <v>7</v>
      </c>
      <c r="K243" s="17" t="str">
        <f>IF(ISBLANK(J243)=TRUE," ",'2. Metadata'!B$38)</f>
        <v>degrees Celsius</v>
      </c>
      <c r="L243" s="11" t="s">
        <v>7</v>
      </c>
      <c r="M243" s="16" t="str">
        <f>IF(ISBLANK(L243)=TRUE," ",'2. Metadata'!B$50)</f>
        <v>microSiemens per centimetre</v>
      </c>
      <c r="N243" s="11">
        <v>0</v>
      </c>
      <c r="O243" s="16" t="str">
        <f>IF(ISBLANK(N243)=TRUE," ",'2. Metadata'!B$62)</f>
        <v>centimetres</v>
      </c>
      <c r="P243" s="11" t="s">
        <v>12</v>
      </c>
      <c r="Q243" s="16" t="str">
        <f>IF(ISBLANK(P243)=TRUE," ",'2. Metadata'!B$74)</f>
        <v>observation</v>
      </c>
      <c r="R243" s="3" t="s">
        <v>7</v>
      </c>
      <c r="S243" s="6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x14ac:dyDescent="0.2">
      <c r="A244" s="21">
        <v>42970.329861111109</v>
      </c>
      <c r="B244" s="11" t="s">
        <v>53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49.379800000000003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-117.54704</v>
      </c>
      <c r="E244" s="11" t="s">
        <v>7</v>
      </c>
      <c r="F244" s="11" t="s">
        <v>7</v>
      </c>
      <c r="G244" s="12" t="str">
        <f>IF(ISBLANK(F244)=TRUE," ",'2. Metadata'!B$14)</f>
        <v>degrees Celsius</v>
      </c>
      <c r="H244" s="11" t="s">
        <v>7</v>
      </c>
      <c r="I244" s="17" t="str">
        <f>IF(ISBLANK(H244)=TRUE," ",'2. Metadata'!B$26)</f>
        <v>degrees Celsius</v>
      </c>
      <c r="J244" s="11" t="s">
        <v>7</v>
      </c>
      <c r="K244" s="17" t="str">
        <f>IF(ISBLANK(J244)=TRUE," ",'2. Metadata'!B$38)</f>
        <v>degrees Celsius</v>
      </c>
      <c r="L244" s="11" t="s">
        <v>7</v>
      </c>
      <c r="M244" s="16" t="str">
        <f>IF(ISBLANK(L244)=TRUE," ",'2. Metadata'!B$50)</f>
        <v>microSiemens per centimetre</v>
      </c>
      <c r="N244" s="11" t="s">
        <v>7</v>
      </c>
      <c r="O244" s="16" t="str">
        <f>IF(ISBLANK(N244)=TRUE," ",'2. Metadata'!B$62)</f>
        <v>centimetres</v>
      </c>
      <c r="P244" s="11" t="s">
        <v>7</v>
      </c>
      <c r="Q244" s="16" t="str">
        <f>IF(ISBLANK(P244)=TRUE," ",'2. Metadata'!B$74)</f>
        <v>observation</v>
      </c>
      <c r="R244" s="3" t="s">
        <v>7</v>
      </c>
      <c r="S244" s="6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x14ac:dyDescent="0.2">
      <c r="A245" s="21">
        <v>42971.347916666666</v>
      </c>
      <c r="B245" s="11" t="s">
        <v>6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49.381230000000002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-117.54724</v>
      </c>
      <c r="E245" s="11" t="s">
        <v>7</v>
      </c>
      <c r="F245" s="11">
        <v>13</v>
      </c>
      <c r="G245" s="12" t="str">
        <f>IF(ISBLANK(F245)=TRUE," ",'2. Metadata'!B$14)</f>
        <v>degrees Celsius</v>
      </c>
      <c r="H245" s="11" t="s">
        <v>7</v>
      </c>
      <c r="I245" s="17" t="str">
        <f>IF(ISBLANK(H245)=TRUE," ",'2. Metadata'!B$26)</f>
        <v>degrees Celsius</v>
      </c>
      <c r="J245" s="11" t="s">
        <v>7</v>
      </c>
      <c r="K245" s="17" t="str">
        <f>IF(ISBLANK(J245)=TRUE," ",'2. Metadata'!B$38)</f>
        <v>degrees Celsius</v>
      </c>
      <c r="L245" s="11" t="s">
        <v>7</v>
      </c>
      <c r="M245" s="16" t="str">
        <f>IF(ISBLANK(L245)=TRUE," ",'2. Metadata'!B$50)</f>
        <v>microSiemens per centimetre</v>
      </c>
      <c r="N245" s="11">
        <v>0</v>
      </c>
      <c r="O245" s="16" t="str">
        <f>IF(ISBLANK(N245)=TRUE," ",'2. Metadata'!B$62)</f>
        <v>centimetres</v>
      </c>
      <c r="P245" s="11" t="s">
        <v>12</v>
      </c>
      <c r="Q245" s="16" t="str">
        <f>IF(ISBLANK(P245)=TRUE," ",'2. Metadata'!B$74)</f>
        <v>observation</v>
      </c>
      <c r="R245" s="3" t="s">
        <v>7</v>
      </c>
      <c r="S245" s="6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x14ac:dyDescent="0.2">
      <c r="A246" s="21">
        <v>42971.347916666666</v>
      </c>
      <c r="B246" s="11" t="s">
        <v>53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49.379800000000003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-117.54704</v>
      </c>
      <c r="E246" s="11" t="s">
        <v>7</v>
      </c>
      <c r="F246" s="11" t="s">
        <v>7</v>
      </c>
      <c r="G246" s="12" t="str">
        <f>IF(ISBLANK(F246)=TRUE," ",'2. Metadata'!B$14)</f>
        <v>degrees Celsius</v>
      </c>
      <c r="H246" s="11" t="s">
        <v>7</v>
      </c>
      <c r="I246" s="17" t="str">
        <f>IF(ISBLANK(H246)=TRUE," ",'2. Metadata'!B$26)</f>
        <v>degrees Celsius</v>
      </c>
      <c r="J246" s="11" t="s">
        <v>7</v>
      </c>
      <c r="K246" s="17" t="str">
        <f>IF(ISBLANK(J246)=TRUE," ",'2. Metadata'!B$38)</f>
        <v>degrees Celsius</v>
      </c>
      <c r="L246" s="11" t="s">
        <v>7</v>
      </c>
      <c r="M246" s="16" t="str">
        <f>IF(ISBLANK(L246)=TRUE," ",'2. Metadata'!B$50)</f>
        <v>microSiemens per centimetre</v>
      </c>
      <c r="N246" s="11" t="s">
        <v>7</v>
      </c>
      <c r="O246" s="16" t="str">
        <f>IF(ISBLANK(N246)=TRUE," ",'2. Metadata'!B$62)</f>
        <v>centimetres</v>
      </c>
      <c r="P246" s="11" t="s">
        <v>7</v>
      </c>
      <c r="Q246" s="16" t="str">
        <f>IF(ISBLANK(P246)=TRUE," ",'2. Metadata'!B$74)</f>
        <v>observation</v>
      </c>
      <c r="R246" s="3" t="s">
        <v>7</v>
      </c>
      <c r="S246" s="6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x14ac:dyDescent="0.2">
      <c r="A247" s="21">
        <v>42972.318749999999</v>
      </c>
      <c r="B247" s="11" t="s">
        <v>6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49.381230000000002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-117.54724</v>
      </c>
      <c r="E247" s="11" t="s">
        <v>7</v>
      </c>
      <c r="F247" s="11">
        <v>11</v>
      </c>
      <c r="G247" s="12" t="str">
        <f>IF(ISBLANK(F247)=TRUE," ",'2. Metadata'!B$14)</f>
        <v>degrees Celsius</v>
      </c>
      <c r="H247" s="11" t="s">
        <v>7</v>
      </c>
      <c r="I247" s="17" t="str">
        <f>IF(ISBLANK(H247)=TRUE," ",'2. Metadata'!B$26)</f>
        <v>degrees Celsius</v>
      </c>
      <c r="J247" s="11" t="s">
        <v>7</v>
      </c>
      <c r="K247" s="17" t="str">
        <f>IF(ISBLANK(J247)=TRUE," ",'2. Metadata'!B$38)</f>
        <v>degrees Celsius</v>
      </c>
      <c r="L247" s="11" t="s">
        <v>7</v>
      </c>
      <c r="M247" s="16" t="str">
        <f>IF(ISBLANK(L247)=TRUE," ",'2. Metadata'!B$50)</f>
        <v>microSiemens per centimetre</v>
      </c>
      <c r="N247" s="11">
        <v>0</v>
      </c>
      <c r="O247" s="16" t="str">
        <f>IF(ISBLANK(N247)=TRUE," ",'2. Metadata'!B$62)</f>
        <v>centimetres</v>
      </c>
      <c r="P247" s="11" t="s">
        <v>9</v>
      </c>
      <c r="Q247" s="16" t="str">
        <f>IF(ISBLANK(P247)=TRUE," ",'2. Metadata'!B$74)</f>
        <v>observation</v>
      </c>
      <c r="R247" s="3" t="s">
        <v>7</v>
      </c>
      <c r="S247" s="6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x14ac:dyDescent="0.2">
      <c r="A248" s="21">
        <v>42972.318749999999</v>
      </c>
      <c r="B248" s="11" t="s">
        <v>53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49.379800000000003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-117.54704</v>
      </c>
      <c r="E248" s="11" t="s">
        <v>7</v>
      </c>
      <c r="F248" s="11" t="s">
        <v>7</v>
      </c>
      <c r="G248" s="12" t="str">
        <f>IF(ISBLANK(F248)=TRUE," ",'2. Metadata'!B$14)</f>
        <v>degrees Celsius</v>
      </c>
      <c r="H248" s="11" t="s">
        <v>7</v>
      </c>
      <c r="I248" s="17" t="str">
        <f>IF(ISBLANK(H248)=TRUE," ",'2. Metadata'!B$26)</f>
        <v>degrees Celsius</v>
      </c>
      <c r="J248" s="11" t="s">
        <v>7</v>
      </c>
      <c r="K248" s="17" t="str">
        <f>IF(ISBLANK(J248)=TRUE," ",'2. Metadata'!B$38)</f>
        <v>degrees Celsius</v>
      </c>
      <c r="L248" s="11" t="s">
        <v>7</v>
      </c>
      <c r="M248" s="16" t="str">
        <f>IF(ISBLANK(L248)=TRUE," ",'2. Metadata'!B$50)</f>
        <v>microSiemens per centimetre</v>
      </c>
      <c r="N248" s="11" t="s">
        <v>7</v>
      </c>
      <c r="O248" s="16" t="str">
        <f>IF(ISBLANK(N248)=TRUE," ",'2. Metadata'!B$62)</f>
        <v>centimetres</v>
      </c>
      <c r="P248" s="11" t="s">
        <v>7</v>
      </c>
      <c r="Q248" s="16" t="str">
        <f>IF(ISBLANK(P248)=TRUE," ",'2. Metadata'!B$74)</f>
        <v>observation</v>
      </c>
      <c r="R248" s="3" t="s">
        <v>7</v>
      </c>
      <c r="S248" s="6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x14ac:dyDescent="0.2">
      <c r="A249" s="21">
        <v>42973.332638888889</v>
      </c>
      <c r="B249" s="11" t="s">
        <v>6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49.381230000000002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-117.54724</v>
      </c>
      <c r="E249" s="11" t="s">
        <v>7</v>
      </c>
      <c r="F249" s="11">
        <v>10</v>
      </c>
      <c r="G249" s="12" t="str">
        <f>IF(ISBLANK(F249)=TRUE," ",'2. Metadata'!B$14)</f>
        <v>degrees Celsius</v>
      </c>
      <c r="H249" s="11" t="s">
        <v>7</v>
      </c>
      <c r="I249" s="17" t="str">
        <f>IF(ISBLANK(H249)=TRUE," ",'2. Metadata'!B$26)</f>
        <v>degrees Celsius</v>
      </c>
      <c r="J249" s="11" t="s">
        <v>7</v>
      </c>
      <c r="K249" s="17" t="str">
        <f>IF(ISBLANK(J249)=TRUE," ",'2. Metadata'!B$38)</f>
        <v>degrees Celsius</v>
      </c>
      <c r="L249" s="11" t="s">
        <v>7</v>
      </c>
      <c r="M249" s="16" t="str">
        <f>IF(ISBLANK(L249)=TRUE," ",'2. Metadata'!B$50)</f>
        <v>microSiemens per centimetre</v>
      </c>
      <c r="N249" s="11">
        <v>0</v>
      </c>
      <c r="O249" s="16" t="str">
        <f>IF(ISBLANK(N249)=TRUE," ",'2. Metadata'!B$62)</f>
        <v>centimetres</v>
      </c>
      <c r="P249" s="11" t="s">
        <v>9</v>
      </c>
      <c r="Q249" s="16" t="str">
        <f>IF(ISBLANK(P249)=TRUE," ",'2. Metadata'!B$74)</f>
        <v>observation</v>
      </c>
      <c r="R249" s="3" t="s">
        <v>7</v>
      </c>
      <c r="S249" s="6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x14ac:dyDescent="0.2">
      <c r="A250" s="21">
        <v>42973.332638888889</v>
      </c>
      <c r="B250" s="11" t="s">
        <v>53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49.379800000000003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-117.54704</v>
      </c>
      <c r="E250" s="11" t="s">
        <v>7</v>
      </c>
      <c r="F250" s="11" t="s">
        <v>7</v>
      </c>
      <c r="G250" s="12" t="str">
        <f>IF(ISBLANK(F250)=TRUE," ",'2. Metadata'!B$14)</f>
        <v>degrees Celsius</v>
      </c>
      <c r="H250" s="11" t="s">
        <v>7</v>
      </c>
      <c r="I250" s="17" t="str">
        <f>IF(ISBLANK(H250)=TRUE," ",'2. Metadata'!B$26)</f>
        <v>degrees Celsius</v>
      </c>
      <c r="J250" s="11" t="s">
        <v>7</v>
      </c>
      <c r="K250" s="17" t="str">
        <f>IF(ISBLANK(J250)=TRUE," ",'2. Metadata'!B$38)</f>
        <v>degrees Celsius</v>
      </c>
      <c r="L250" s="11" t="s">
        <v>7</v>
      </c>
      <c r="M250" s="16" t="str">
        <f>IF(ISBLANK(L250)=TRUE," ",'2. Metadata'!B$50)</f>
        <v>microSiemens per centimetre</v>
      </c>
      <c r="N250" s="11" t="s">
        <v>7</v>
      </c>
      <c r="O250" s="16" t="str">
        <f>IF(ISBLANK(N250)=TRUE," ",'2. Metadata'!B$62)</f>
        <v>centimetres</v>
      </c>
      <c r="P250" s="11" t="s">
        <v>7</v>
      </c>
      <c r="Q250" s="16" t="str">
        <f>IF(ISBLANK(P250)=TRUE," ",'2. Metadata'!B$74)</f>
        <v>observation</v>
      </c>
      <c r="R250" s="3" t="s">
        <v>7</v>
      </c>
      <c r="S250" s="6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x14ac:dyDescent="0.2">
      <c r="A251" s="21">
        <v>42974.315972222219</v>
      </c>
      <c r="B251" s="11" t="s">
        <v>6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49.381230000000002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-117.54724</v>
      </c>
      <c r="E251" s="11" t="s">
        <v>7</v>
      </c>
      <c r="F251" s="11">
        <v>10.5</v>
      </c>
      <c r="G251" s="12" t="str">
        <f>IF(ISBLANK(F251)=TRUE," ",'2. Metadata'!B$14)</f>
        <v>degrees Celsius</v>
      </c>
      <c r="H251" s="11" t="s">
        <v>7</v>
      </c>
      <c r="I251" s="17" t="str">
        <f>IF(ISBLANK(H251)=TRUE," ",'2. Metadata'!B$26)</f>
        <v>degrees Celsius</v>
      </c>
      <c r="J251" s="11" t="s">
        <v>7</v>
      </c>
      <c r="K251" s="17" t="str">
        <f>IF(ISBLANK(J251)=TRUE," ",'2. Metadata'!B$38)</f>
        <v>degrees Celsius</v>
      </c>
      <c r="L251" s="11" t="s">
        <v>7</v>
      </c>
      <c r="M251" s="16" t="str">
        <f>IF(ISBLANK(L251)=TRUE," ",'2. Metadata'!B$50)</f>
        <v>microSiemens per centimetre</v>
      </c>
      <c r="N251" s="11">
        <v>0</v>
      </c>
      <c r="O251" s="16" t="str">
        <f>IF(ISBLANK(N251)=TRUE," ",'2. Metadata'!B$62)</f>
        <v>centimetres</v>
      </c>
      <c r="P251" s="11" t="s">
        <v>12</v>
      </c>
      <c r="Q251" s="16" t="str">
        <f>IF(ISBLANK(P251)=TRUE," ",'2. Metadata'!B$74)</f>
        <v>observation</v>
      </c>
      <c r="R251" s="3" t="s">
        <v>7</v>
      </c>
      <c r="S251" s="6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x14ac:dyDescent="0.2">
      <c r="A252" s="21">
        <v>42974.315972222219</v>
      </c>
      <c r="B252" s="11" t="s">
        <v>53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49.379800000000003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-117.54704</v>
      </c>
      <c r="E252" s="11" t="s">
        <v>7</v>
      </c>
      <c r="F252" s="11" t="s">
        <v>7</v>
      </c>
      <c r="G252" s="12" t="str">
        <f>IF(ISBLANK(F252)=TRUE," ",'2. Metadata'!B$14)</f>
        <v>degrees Celsius</v>
      </c>
      <c r="H252" s="11" t="s">
        <v>7</v>
      </c>
      <c r="I252" s="17" t="str">
        <f>IF(ISBLANK(H252)=TRUE," ",'2. Metadata'!B$26)</f>
        <v>degrees Celsius</v>
      </c>
      <c r="J252" s="11" t="s">
        <v>7</v>
      </c>
      <c r="K252" s="17" t="str">
        <f>IF(ISBLANK(J252)=TRUE," ",'2. Metadata'!B$38)</f>
        <v>degrees Celsius</v>
      </c>
      <c r="L252" s="11" t="s">
        <v>7</v>
      </c>
      <c r="M252" s="16" t="str">
        <f>IF(ISBLANK(L252)=TRUE," ",'2. Metadata'!B$50)</f>
        <v>microSiemens per centimetre</v>
      </c>
      <c r="N252" s="11" t="s">
        <v>7</v>
      </c>
      <c r="O252" s="16" t="str">
        <f>IF(ISBLANK(N252)=TRUE," ",'2. Metadata'!B$62)</f>
        <v>centimetres</v>
      </c>
      <c r="P252" s="11" t="s">
        <v>7</v>
      </c>
      <c r="Q252" s="16" t="str">
        <f>IF(ISBLANK(P252)=TRUE," ",'2. Metadata'!B$74)</f>
        <v>observation</v>
      </c>
      <c r="R252" s="3" t="s">
        <v>7</v>
      </c>
      <c r="S252" s="6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 spans="1:29" x14ac:dyDescent="0.2">
      <c r="A253" s="21">
        <v>42975.337500000001</v>
      </c>
      <c r="B253" s="11" t="s">
        <v>6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49.381230000000002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-117.54724</v>
      </c>
      <c r="E253" s="11" t="s">
        <v>7</v>
      </c>
      <c r="F253" s="11">
        <v>11.5</v>
      </c>
      <c r="G253" s="12" t="str">
        <f>IF(ISBLANK(F253)=TRUE," ",'2. Metadata'!B$14)</f>
        <v>degrees Celsius</v>
      </c>
      <c r="H253" s="11" t="s">
        <v>7</v>
      </c>
      <c r="I253" s="17" t="str">
        <f>IF(ISBLANK(H253)=TRUE," ",'2. Metadata'!B$26)</f>
        <v>degrees Celsius</v>
      </c>
      <c r="J253" s="11" t="s">
        <v>7</v>
      </c>
      <c r="K253" s="17" t="str">
        <f>IF(ISBLANK(J253)=TRUE," ",'2. Metadata'!B$38)</f>
        <v>degrees Celsius</v>
      </c>
      <c r="L253" s="11" t="s">
        <v>7</v>
      </c>
      <c r="M253" s="16" t="str">
        <f>IF(ISBLANK(L253)=TRUE," ",'2. Metadata'!B$50)</f>
        <v>microSiemens per centimetre</v>
      </c>
      <c r="N253" s="11">
        <v>0</v>
      </c>
      <c r="O253" s="16" t="str">
        <f>IF(ISBLANK(N253)=TRUE," ",'2. Metadata'!B$62)</f>
        <v>centimetres</v>
      </c>
      <c r="P253" s="11" t="s">
        <v>12</v>
      </c>
      <c r="Q253" s="16" t="str">
        <f>IF(ISBLANK(P253)=TRUE," ",'2. Metadata'!B$74)</f>
        <v>observation</v>
      </c>
      <c r="R253" s="3" t="s">
        <v>7</v>
      </c>
      <c r="S253" s="6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 spans="1:29" x14ac:dyDescent="0.2">
      <c r="A254" s="21">
        <v>42975.337500000001</v>
      </c>
      <c r="B254" s="11" t="s">
        <v>53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49.379800000000003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-117.54704</v>
      </c>
      <c r="E254" s="11" t="s">
        <v>7</v>
      </c>
      <c r="F254" s="11" t="s">
        <v>7</v>
      </c>
      <c r="G254" s="12" t="str">
        <f>IF(ISBLANK(F254)=TRUE," ",'2. Metadata'!B$14)</f>
        <v>degrees Celsius</v>
      </c>
      <c r="H254" s="11" t="s">
        <v>7</v>
      </c>
      <c r="I254" s="17" t="str">
        <f>IF(ISBLANK(H254)=TRUE," ",'2. Metadata'!B$26)</f>
        <v>degrees Celsius</v>
      </c>
      <c r="J254" s="11" t="s">
        <v>7</v>
      </c>
      <c r="K254" s="17" t="str">
        <f>IF(ISBLANK(J254)=TRUE," ",'2. Metadata'!B$38)</f>
        <v>degrees Celsius</v>
      </c>
      <c r="L254" s="11" t="s">
        <v>7</v>
      </c>
      <c r="M254" s="16" t="str">
        <f>IF(ISBLANK(L254)=TRUE," ",'2. Metadata'!B$50)</f>
        <v>microSiemens per centimetre</v>
      </c>
      <c r="N254" s="11" t="s">
        <v>7</v>
      </c>
      <c r="O254" s="16" t="str">
        <f>IF(ISBLANK(N254)=TRUE," ",'2. Metadata'!B$62)</f>
        <v>centimetres</v>
      </c>
      <c r="P254" s="11" t="s">
        <v>7</v>
      </c>
      <c r="Q254" s="16" t="str">
        <f>IF(ISBLANK(P254)=TRUE," ",'2. Metadata'!B$74)</f>
        <v>observation</v>
      </c>
      <c r="R254" s="3" t="s">
        <v>7</v>
      </c>
      <c r="S254" s="6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x14ac:dyDescent="0.2">
      <c r="A255" s="21">
        <v>42976.345138888886</v>
      </c>
      <c r="B255" s="11" t="s">
        <v>6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49.381230000000002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-117.54724</v>
      </c>
      <c r="E255" s="11" t="s">
        <v>7</v>
      </c>
      <c r="F255" s="11">
        <v>11</v>
      </c>
      <c r="G255" s="12" t="str">
        <f>IF(ISBLANK(F255)=TRUE," ",'2. Metadata'!B$14)</f>
        <v>degrees Celsius</v>
      </c>
      <c r="H255" s="11" t="s">
        <v>7</v>
      </c>
      <c r="I255" s="17" t="str">
        <f>IF(ISBLANK(H255)=TRUE," ",'2. Metadata'!B$26)</f>
        <v>degrees Celsius</v>
      </c>
      <c r="J255" s="11" t="s">
        <v>7</v>
      </c>
      <c r="K255" s="17" t="str">
        <f>IF(ISBLANK(J255)=TRUE," ",'2. Metadata'!B$38)</f>
        <v>degrees Celsius</v>
      </c>
      <c r="L255" s="11" t="s">
        <v>7</v>
      </c>
      <c r="M255" s="16" t="str">
        <f>IF(ISBLANK(L255)=TRUE," ",'2. Metadata'!B$50)</f>
        <v>microSiemens per centimetre</v>
      </c>
      <c r="N255" s="11">
        <v>0</v>
      </c>
      <c r="O255" s="16" t="str">
        <f>IF(ISBLANK(N255)=TRUE," ",'2. Metadata'!B$62)</f>
        <v>centimetres</v>
      </c>
      <c r="P255" s="11" t="s">
        <v>36</v>
      </c>
      <c r="Q255" s="16" t="str">
        <f>IF(ISBLANK(P255)=TRUE," ",'2. Metadata'!B$74)</f>
        <v>observation</v>
      </c>
      <c r="R255" s="3" t="s">
        <v>7</v>
      </c>
      <c r="S255" s="6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x14ac:dyDescent="0.2">
      <c r="A256" s="21">
        <v>42976.345138888886</v>
      </c>
      <c r="B256" s="11" t="s">
        <v>53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49.379800000000003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-117.54704</v>
      </c>
      <c r="E256" s="11" t="s">
        <v>7</v>
      </c>
      <c r="F256" s="11" t="s">
        <v>7</v>
      </c>
      <c r="G256" s="12" t="str">
        <f>IF(ISBLANK(F256)=TRUE," ",'2. Metadata'!B$14)</f>
        <v>degrees Celsius</v>
      </c>
      <c r="H256" s="11" t="s">
        <v>7</v>
      </c>
      <c r="I256" s="17" t="str">
        <f>IF(ISBLANK(H256)=TRUE," ",'2. Metadata'!B$26)</f>
        <v>degrees Celsius</v>
      </c>
      <c r="J256" s="11" t="s">
        <v>7</v>
      </c>
      <c r="K256" s="17" t="str">
        <f>IF(ISBLANK(J256)=TRUE," ",'2. Metadata'!B$38)</f>
        <v>degrees Celsius</v>
      </c>
      <c r="L256" s="11" t="s">
        <v>7</v>
      </c>
      <c r="M256" s="16" t="str">
        <f>IF(ISBLANK(L256)=TRUE," ",'2. Metadata'!B$50)</f>
        <v>microSiemens per centimetre</v>
      </c>
      <c r="N256" s="11" t="s">
        <v>7</v>
      </c>
      <c r="O256" s="16" t="str">
        <f>IF(ISBLANK(N256)=TRUE," ",'2. Metadata'!B$62)</f>
        <v>centimetres</v>
      </c>
      <c r="P256" s="11" t="s">
        <v>7</v>
      </c>
      <c r="Q256" s="16" t="str">
        <f>IF(ISBLANK(P256)=TRUE," ",'2. Metadata'!B$74)</f>
        <v>observation</v>
      </c>
      <c r="R256" s="3" t="s">
        <v>7</v>
      </c>
      <c r="S256" s="6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 spans="1:29" x14ac:dyDescent="0.2">
      <c r="A257" s="21">
        <v>42977.35833333333</v>
      </c>
      <c r="B257" s="11" t="s">
        <v>6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49.381230000000002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-117.54724</v>
      </c>
      <c r="E257" s="11" t="s">
        <v>7</v>
      </c>
      <c r="F257" s="11">
        <v>12</v>
      </c>
      <c r="G257" s="12" t="str">
        <f>IF(ISBLANK(F257)=TRUE," ",'2. Metadata'!B$14)</f>
        <v>degrees Celsius</v>
      </c>
      <c r="H257" s="11" t="s">
        <v>7</v>
      </c>
      <c r="I257" s="17" t="str">
        <f>IF(ISBLANK(H257)=TRUE," ",'2. Metadata'!B$26)</f>
        <v>degrees Celsius</v>
      </c>
      <c r="J257" s="11" t="s">
        <v>7</v>
      </c>
      <c r="K257" s="17" t="str">
        <f>IF(ISBLANK(J257)=TRUE," ",'2. Metadata'!B$38)</f>
        <v>degrees Celsius</v>
      </c>
      <c r="L257" s="11" t="s">
        <v>7</v>
      </c>
      <c r="M257" s="16" t="str">
        <f>IF(ISBLANK(L257)=TRUE," ",'2. Metadata'!B$50)</f>
        <v>microSiemens per centimetre</v>
      </c>
      <c r="N257" s="11">
        <v>0</v>
      </c>
      <c r="O257" s="16" t="str">
        <f>IF(ISBLANK(N257)=TRUE," ",'2. Metadata'!B$62)</f>
        <v>centimetres</v>
      </c>
      <c r="P257" s="11" t="s">
        <v>36</v>
      </c>
      <c r="Q257" s="16" t="str">
        <f>IF(ISBLANK(P257)=TRUE," ",'2. Metadata'!B$74)</f>
        <v>observation</v>
      </c>
      <c r="R257" s="3" t="s">
        <v>7</v>
      </c>
      <c r="S257" s="6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 spans="1:29" x14ac:dyDescent="0.2">
      <c r="A258" s="21">
        <v>42977.35833333333</v>
      </c>
      <c r="B258" s="11" t="s">
        <v>53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49.379800000000003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-117.54704</v>
      </c>
      <c r="E258" s="11" t="s">
        <v>7</v>
      </c>
      <c r="F258" s="11" t="s">
        <v>7</v>
      </c>
      <c r="G258" s="12" t="str">
        <f>IF(ISBLANK(F258)=TRUE," ",'2. Metadata'!B$14)</f>
        <v>degrees Celsius</v>
      </c>
      <c r="H258" s="11" t="s">
        <v>7</v>
      </c>
      <c r="I258" s="17" t="str">
        <f>IF(ISBLANK(H258)=TRUE," ",'2. Metadata'!B$26)</f>
        <v>degrees Celsius</v>
      </c>
      <c r="J258" s="11" t="s">
        <v>7</v>
      </c>
      <c r="K258" s="17" t="str">
        <f>IF(ISBLANK(J258)=TRUE," ",'2. Metadata'!B$38)</f>
        <v>degrees Celsius</v>
      </c>
      <c r="L258" s="11" t="s">
        <v>7</v>
      </c>
      <c r="M258" s="16" t="str">
        <f>IF(ISBLANK(L258)=TRUE," ",'2. Metadata'!B$50)</f>
        <v>microSiemens per centimetre</v>
      </c>
      <c r="N258" s="11" t="s">
        <v>7</v>
      </c>
      <c r="O258" s="16" t="str">
        <f>IF(ISBLANK(N258)=TRUE," ",'2. Metadata'!B$62)</f>
        <v>centimetres</v>
      </c>
      <c r="P258" s="11" t="s">
        <v>7</v>
      </c>
      <c r="Q258" s="16" t="str">
        <f>IF(ISBLANK(P258)=TRUE," ",'2. Metadata'!B$74)</f>
        <v>observation</v>
      </c>
      <c r="R258" s="3" t="s">
        <v>7</v>
      </c>
      <c r="S258" s="6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 spans="1:29" x14ac:dyDescent="0.2">
      <c r="A259" s="21">
        <v>42978.343055555553</v>
      </c>
      <c r="B259" s="11" t="s">
        <v>6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49.381230000000002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-117.54724</v>
      </c>
      <c r="E259" s="11" t="s">
        <v>7</v>
      </c>
      <c r="F259" s="11">
        <v>11</v>
      </c>
      <c r="G259" s="12" t="str">
        <f>IF(ISBLANK(F259)=TRUE," ",'2. Metadata'!B$14)</f>
        <v>degrees Celsius</v>
      </c>
      <c r="H259" s="11" t="s">
        <v>7</v>
      </c>
      <c r="I259" s="17" t="str">
        <f>IF(ISBLANK(H259)=TRUE," ",'2. Metadata'!B$26)</f>
        <v>degrees Celsius</v>
      </c>
      <c r="J259" s="11" t="s">
        <v>7</v>
      </c>
      <c r="K259" s="17" t="str">
        <f>IF(ISBLANK(J259)=TRUE," ",'2. Metadata'!B$38)</f>
        <v>degrees Celsius</v>
      </c>
      <c r="L259" s="11" t="s">
        <v>7</v>
      </c>
      <c r="M259" s="16" t="str">
        <f>IF(ISBLANK(L259)=TRUE," ",'2. Metadata'!B$50)</f>
        <v>microSiemens per centimetre</v>
      </c>
      <c r="N259" s="11">
        <v>0</v>
      </c>
      <c r="O259" s="16" t="str">
        <f>IF(ISBLANK(N259)=TRUE," ",'2. Metadata'!B$62)</f>
        <v>centimetres</v>
      </c>
      <c r="P259" s="11" t="s">
        <v>36</v>
      </c>
      <c r="Q259" s="16" t="str">
        <f>IF(ISBLANK(P259)=TRUE," ",'2. Metadata'!B$74)</f>
        <v>observation</v>
      </c>
      <c r="R259" s="3" t="s">
        <v>7</v>
      </c>
      <c r="S259" s="6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 spans="1:29" x14ac:dyDescent="0.2">
      <c r="A260" s="21">
        <v>42978.343055555553</v>
      </c>
      <c r="B260" s="11" t="s">
        <v>53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49.379800000000003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-117.54704</v>
      </c>
      <c r="E260" s="11" t="s">
        <v>7</v>
      </c>
      <c r="F260" s="11" t="s">
        <v>7</v>
      </c>
      <c r="G260" s="12" t="str">
        <f>IF(ISBLANK(F260)=TRUE," ",'2. Metadata'!B$14)</f>
        <v>degrees Celsius</v>
      </c>
      <c r="H260" s="11" t="s">
        <v>7</v>
      </c>
      <c r="I260" s="17" t="str">
        <f>IF(ISBLANK(H260)=TRUE," ",'2. Metadata'!B$26)</f>
        <v>degrees Celsius</v>
      </c>
      <c r="J260" s="11" t="s">
        <v>7</v>
      </c>
      <c r="K260" s="17" t="str">
        <f>IF(ISBLANK(J260)=TRUE," ",'2. Metadata'!B$38)</f>
        <v>degrees Celsius</v>
      </c>
      <c r="L260" s="11" t="s">
        <v>7</v>
      </c>
      <c r="M260" s="16" t="str">
        <f>IF(ISBLANK(L260)=TRUE," ",'2. Metadata'!B$50)</f>
        <v>microSiemens per centimetre</v>
      </c>
      <c r="N260" s="11" t="s">
        <v>7</v>
      </c>
      <c r="O260" s="16" t="str">
        <f>IF(ISBLANK(N260)=TRUE," ",'2. Metadata'!B$62)</f>
        <v>centimetres</v>
      </c>
      <c r="P260" s="11" t="s">
        <v>7</v>
      </c>
      <c r="Q260" s="16" t="str">
        <f>IF(ISBLANK(P260)=TRUE," ",'2. Metadata'!B$74)</f>
        <v>observation</v>
      </c>
      <c r="R260" s="3" t="s">
        <v>7</v>
      </c>
      <c r="S260" s="6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 spans="1:29" x14ac:dyDescent="0.2">
      <c r="A261" s="21">
        <v>42979.337500000001</v>
      </c>
      <c r="B261" s="11" t="s">
        <v>6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49.381230000000002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-117.54724</v>
      </c>
      <c r="E261" s="11" t="s">
        <v>7</v>
      </c>
      <c r="F261" s="11">
        <v>11.5</v>
      </c>
      <c r="G261" s="12" t="str">
        <f>IF(ISBLANK(F261)=TRUE," ",'2. Metadata'!B$14)</f>
        <v>degrees Celsius</v>
      </c>
      <c r="H261" s="11" t="s">
        <v>7</v>
      </c>
      <c r="I261" s="17" t="str">
        <f>IF(ISBLANK(H261)=TRUE," ",'2. Metadata'!B$26)</f>
        <v>degrees Celsius</v>
      </c>
      <c r="J261" s="11" t="s">
        <v>7</v>
      </c>
      <c r="K261" s="17" t="str">
        <f>IF(ISBLANK(J261)=TRUE," ",'2. Metadata'!B$38)</f>
        <v>degrees Celsius</v>
      </c>
      <c r="L261" s="11" t="s">
        <v>7</v>
      </c>
      <c r="M261" s="16" t="str">
        <f>IF(ISBLANK(L261)=TRUE," ",'2. Metadata'!B$50)</f>
        <v>microSiemens per centimetre</v>
      </c>
      <c r="N261" s="11">
        <v>0</v>
      </c>
      <c r="O261" s="16" t="str">
        <f>IF(ISBLANK(N261)=TRUE," ",'2. Metadata'!B$62)</f>
        <v>centimetres</v>
      </c>
      <c r="P261" s="11" t="s">
        <v>36</v>
      </c>
      <c r="Q261" s="16" t="str">
        <f>IF(ISBLANK(P261)=TRUE," ",'2. Metadata'!B$74)</f>
        <v>observation</v>
      </c>
      <c r="R261" s="3" t="s">
        <v>7</v>
      </c>
      <c r="S261" s="6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 spans="1:29" x14ac:dyDescent="0.2">
      <c r="A262" s="21">
        <v>42979.337500000001</v>
      </c>
      <c r="B262" s="11" t="s">
        <v>53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49.379800000000003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-117.54704</v>
      </c>
      <c r="E262" s="11" t="s">
        <v>7</v>
      </c>
      <c r="F262" s="11" t="s">
        <v>7</v>
      </c>
      <c r="G262" s="12" t="str">
        <f>IF(ISBLANK(F262)=TRUE," ",'2. Metadata'!B$14)</f>
        <v>degrees Celsius</v>
      </c>
      <c r="H262" s="11" t="s">
        <v>7</v>
      </c>
      <c r="I262" s="17" t="str">
        <f>IF(ISBLANK(H262)=TRUE," ",'2. Metadata'!B$26)</f>
        <v>degrees Celsius</v>
      </c>
      <c r="J262" s="11" t="s">
        <v>7</v>
      </c>
      <c r="K262" s="17" t="str">
        <f>IF(ISBLANK(J262)=TRUE," ",'2. Metadata'!B$38)</f>
        <v>degrees Celsius</v>
      </c>
      <c r="L262" s="11" t="s">
        <v>7</v>
      </c>
      <c r="M262" s="16" t="str">
        <f>IF(ISBLANK(L262)=TRUE," ",'2. Metadata'!B$50)</f>
        <v>microSiemens per centimetre</v>
      </c>
      <c r="N262" s="11" t="s">
        <v>7</v>
      </c>
      <c r="O262" s="16" t="str">
        <f>IF(ISBLANK(N262)=TRUE," ",'2. Metadata'!B$62)</f>
        <v>centimetres</v>
      </c>
      <c r="P262" s="11" t="s">
        <v>7</v>
      </c>
      <c r="Q262" s="16" t="str">
        <f>IF(ISBLANK(P262)=TRUE," ",'2. Metadata'!B$74)</f>
        <v>observation</v>
      </c>
      <c r="R262" s="3" t="s">
        <v>7</v>
      </c>
      <c r="S262" s="6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 spans="1:29" x14ac:dyDescent="0.2">
      <c r="A263" s="21">
        <v>42980.311805555553</v>
      </c>
      <c r="B263" s="11" t="s">
        <v>6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49.381230000000002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-117.54724</v>
      </c>
      <c r="E263" s="11" t="s">
        <v>7</v>
      </c>
      <c r="F263" s="11">
        <v>11</v>
      </c>
      <c r="G263" s="12" t="str">
        <f>IF(ISBLANK(F263)=TRUE," ",'2. Metadata'!B$14)</f>
        <v>degrees Celsius</v>
      </c>
      <c r="H263" s="11" t="s">
        <v>7</v>
      </c>
      <c r="I263" s="17" t="str">
        <f>IF(ISBLANK(H263)=TRUE," ",'2. Metadata'!B$26)</f>
        <v>degrees Celsius</v>
      </c>
      <c r="J263" s="11" t="s">
        <v>7</v>
      </c>
      <c r="K263" s="17" t="str">
        <f>IF(ISBLANK(J263)=TRUE," ",'2. Metadata'!B$38)</f>
        <v>degrees Celsius</v>
      </c>
      <c r="L263" s="11" t="s">
        <v>7</v>
      </c>
      <c r="M263" s="16" t="str">
        <f>IF(ISBLANK(L263)=TRUE," ",'2. Metadata'!B$50)</f>
        <v>microSiemens per centimetre</v>
      </c>
      <c r="N263" s="11">
        <v>0</v>
      </c>
      <c r="O263" s="16" t="str">
        <f>IF(ISBLANK(N263)=TRUE," ",'2. Metadata'!B$62)</f>
        <v>centimetres</v>
      </c>
      <c r="P263" s="11" t="s">
        <v>36</v>
      </c>
      <c r="Q263" s="16" t="str">
        <f>IF(ISBLANK(P263)=TRUE," ",'2. Metadata'!B$74)</f>
        <v>observation</v>
      </c>
      <c r="R263" s="3" t="s">
        <v>7</v>
      </c>
      <c r="S263" s="6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 spans="1:29" x14ac:dyDescent="0.2">
      <c r="A264" s="21">
        <v>42980.311805555553</v>
      </c>
      <c r="B264" s="11" t="s">
        <v>53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49.379800000000003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-117.54704</v>
      </c>
      <c r="E264" s="11" t="s">
        <v>7</v>
      </c>
      <c r="F264" s="11" t="s">
        <v>7</v>
      </c>
      <c r="G264" s="12" t="str">
        <f>IF(ISBLANK(F264)=TRUE," ",'2. Metadata'!B$14)</f>
        <v>degrees Celsius</v>
      </c>
      <c r="H264" s="11" t="s">
        <v>7</v>
      </c>
      <c r="I264" s="17" t="str">
        <f>IF(ISBLANK(H264)=TRUE," ",'2. Metadata'!B$26)</f>
        <v>degrees Celsius</v>
      </c>
      <c r="J264" s="11" t="s">
        <v>7</v>
      </c>
      <c r="K264" s="17" t="str">
        <f>IF(ISBLANK(J264)=TRUE," ",'2. Metadata'!B$38)</f>
        <v>degrees Celsius</v>
      </c>
      <c r="L264" s="11" t="s">
        <v>7</v>
      </c>
      <c r="M264" s="16" t="str">
        <f>IF(ISBLANK(L264)=TRUE," ",'2. Metadata'!B$50)</f>
        <v>microSiemens per centimetre</v>
      </c>
      <c r="N264" s="11" t="s">
        <v>7</v>
      </c>
      <c r="O264" s="16" t="str">
        <f>IF(ISBLANK(N264)=TRUE," ",'2. Metadata'!B$62)</f>
        <v>centimetres</v>
      </c>
      <c r="P264" s="11" t="s">
        <v>7</v>
      </c>
      <c r="Q264" s="16" t="str">
        <f>IF(ISBLANK(P264)=TRUE," ",'2. Metadata'!B$74)</f>
        <v>observation</v>
      </c>
      <c r="R264" s="3" t="s">
        <v>7</v>
      </c>
      <c r="S264" s="6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 spans="1:29" x14ac:dyDescent="0.2">
      <c r="A265" s="21">
        <v>42981.347222222219</v>
      </c>
      <c r="B265" s="11" t="s">
        <v>6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49.381230000000002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-117.54724</v>
      </c>
      <c r="E265" s="11" t="s">
        <v>7</v>
      </c>
      <c r="F265" s="11">
        <v>11</v>
      </c>
      <c r="G265" s="12" t="str">
        <f>IF(ISBLANK(F265)=TRUE," ",'2. Metadata'!B$14)</f>
        <v>degrees Celsius</v>
      </c>
      <c r="H265" s="11" t="s">
        <v>7</v>
      </c>
      <c r="I265" s="17" t="str">
        <f>IF(ISBLANK(H265)=TRUE," ",'2. Metadata'!B$26)</f>
        <v>degrees Celsius</v>
      </c>
      <c r="J265" s="11" t="s">
        <v>7</v>
      </c>
      <c r="K265" s="17" t="str">
        <f>IF(ISBLANK(J265)=TRUE," ",'2. Metadata'!B$38)</f>
        <v>degrees Celsius</v>
      </c>
      <c r="L265" s="11" t="s">
        <v>7</v>
      </c>
      <c r="M265" s="16" t="str">
        <f>IF(ISBLANK(L265)=TRUE," ",'2. Metadata'!B$50)</f>
        <v>microSiemens per centimetre</v>
      </c>
      <c r="N265" s="11">
        <v>0</v>
      </c>
      <c r="O265" s="16" t="str">
        <f>IF(ISBLANK(N265)=TRUE," ",'2. Metadata'!B$62)</f>
        <v>centimetres</v>
      </c>
      <c r="P265" s="11" t="s">
        <v>36</v>
      </c>
      <c r="Q265" s="16" t="str">
        <f>IF(ISBLANK(P265)=TRUE," ",'2. Metadata'!B$74)</f>
        <v>observation</v>
      </c>
      <c r="R265" s="3" t="s">
        <v>7</v>
      </c>
      <c r="S265" s="6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 spans="1:29" x14ac:dyDescent="0.2">
      <c r="A266" s="21">
        <v>42981.347222222219</v>
      </c>
      <c r="B266" s="11" t="s">
        <v>53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49.379800000000003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-117.54704</v>
      </c>
      <c r="E266" s="11" t="s">
        <v>7</v>
      </c>
      <c r="F266" s="11" t="s">
        <v>7</v>
      </c>
      <c r="G266" s="12" t="str">
        <f>IF(ISBLANK(F266)=TRUE," ",'2. Metadata'!B$14)</f>
        <v>degrees Celsius</v>
      </c>
      <c r="H266" s="11" t="s">
        <v>7</v>
      </c>
      <c r="I266" s="17" t="str">
        <f>IF(ISBLANK(H266)=TRUE," ",'2. Metadata'!B$26)</f>
        <v>degrees Celsius</v>
      </c>
      <c r="J266" s="11" t="s">
        <v>7</v>
      </c>
      <c r="K266" s="17" t="str">
        <f>IF(ISBLANK(J266)=TRUE," ",'2. Metadata'!B$38)</f>
        <v>degrees Celsius</v>
      </c>
      <c r="L266" s="11" t="s">
        <v>7</v>
      </c>
      <c r="M266" s="16" t="str">
        <f>IF(ISBLANK(L266)=TRUE," ",'2. Metadata'!B$50)</f>
        <v>microSiemens per centimetre</v>
      </c>
      <c r="N266" s="11" t="s">
        <v>7</v>
      </c>
      <c r="O266" s="16" t="str">
        <f>IF(ISBLANK(N266)=TRUE," ",'2. Metadata'!B$62)</f>
        <v>centimetres</v>
      </c>
      <c r="P266" s="11" t="s">
        <v>7</v>
      </c>
      <c r="Q266" s="16" t="str">
        <f>IF(ISBLANK(P266)=TRUE," ",'2. Metadata'!B$74)</f>
        <v>observation</v>
      </c>
      <c r="R266" s="3" t="s">
        <v>7</v>
      </c>
      <c r="S266" s="6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 spans="1:29" x14ac:dyDescent="0.2">
      <c r="A267" s="21">
        <v>42982.347916666666</v>
      </c>
      <c r="B267" s="11" t="s">
        <v>6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49.381230000000002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-117.54724</v>
      </c>
      <c r="E267" s="11" t="s">
        <v>7</v>
      </c>
      <c r="F267" s="11">
        <v>12</v>
      </c>
      <c r="G267" s="12" t="str">
        <f>IF(ISBLANK(F267)=TRUE," ",'2. Metadata'!B$14)</f>
        <v>degrees Celsius</v>
      </c>
      <c r="H267" s="11" t="s">
        <v>7</v>
      </c>
      <c r="I267" s="17" t="str">
        <f>IF(ISBLANK(H267)=TRUE," ",'2. Metadata'!B$26)</f>
        <v>degrees Celsius</v>
      </c>
      <c r="J267" s="11" t="s">
        <v>7</v>
      </c>
      <c r="K267" s="17" t="str">
        <f>IF(ISBLANK(J267)=TRUE," ",'2. Metadata'!B$38)</f>
        <v>degrees Celsius</v>
      </c>
      <c r="L267" s="11" t="s">
        <v>7</v>
      </c>
      <c r="M267" s="16" t="str">
        <f>IF(ISBLANK(L267)=TRUE," ",'2. Metadata'!B$50)</f>
        <v>microSiemens per centimetre</v>
      </c>
      <c r="N267" s="11">
        <v>0</v>
      </c>
      <c r="O267" s="16" t="str">
        <f>IF(ISBLANK(N267)=TRUE," ",'2. Metadata'!B$62)</f>
        <v>centimetres</v>
      </c>
      <c r="P267" s="11" t="s">
        <v>36</v>
      </c>
      <c r="Q267" s="16" t="str">
        <f>IF(ISBLANK(P267)=TRUE," ",'2. Metadata'!B$74)</f>
        <v>observation</v>
      </c>
      <c r="R267" s="3" t="s">
        <v>7</v>
      </c>
      <c r="S267" s="6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 spans="1:29" x14ac:dyDescent="0.2">
      <c r="A268" s="21">
        <v>42982.347916666666</v>
      </c>
      <c r="B268" s="11" t="s">
        <v>53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49.379800000000003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-117.54704</v>
      </c>
      <c r="E268" s="11" t="s">
        <v>7</v>
      </c>
      <c r="F268" s="11" t="s">
        <v>7</v>
      </c>
      <c r="G268" s="12" t="str">
        <f>IF(ISBLANK(F268)=TRUE," ",'2. Metadata'!B$14)</f>
        <v>degrees Celsius</v>
      </c>
      <c r="H268" s="11" t="s">
        <v>7</v>
      </c>
      <c r="I268" s="17" t="str">
        <f>IF(ISBLANK(H268)=TRUE," ",'2. Metadata'!B$26)</f>
        <v>degrees Celsius</v>
      </c>
      <c r="J268" s="11" t="s">
        <v>7</v>
      </c>
      <c r="K268" s="17" t="str">
        <f>IF(ISBLANK(J268)=TRUE," ",'2. Metadata'!B$38)</f>
        <v>degrees Celsius</v>
      </c>
      <c r="L268" s="11" t="s">
        <v>7</v>
      </c>
      <c r="M268" s="16" t="str">
        <f>IF(ISBLANK(L268)=TRUE," ",'2. Metadata'!B$50)</f>
        <v>microSiemens per centimetre</v>
      </c>
      <c r="N268" s="11" t="s">
        <v>7</v>
      </c>
      <c r="O268" s="16" t="str">
        <f>IF(ISBLANK(N268)=TRUE," ",'2. Metadata'!B$62)</f>
        <v>centimetres</v>
      </c>
      <c r="P268" s="11" t="s">
        <v>7</v>
      </c>
      <c r="Q268" s="16" t="str">
        <f>IF(ISBLANK(P268)=TRUE," ",'2. Metadata'!B$74)</f>
        <v>observation</v>
      </c>
      <c r="R268" s="3" t="s">
        <v>7</v>
      </c>
      <c r="S268" s="6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 spans="1:29" x14ac:dyDescent="0.2">
      <c r="A269" s="21">
        <v>42983.348611111112</v>
      </c>
      <c r="B269" s="11" t="s">
        <v>6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49.381230000000002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-117.54724</v>
      </c>
      <c r="E269" s="11" t="s">
        <v>7</v>
      </c>
      <c r="F269" s="11">
        <v>12.5</v>
      </c>
      <c r="G269" s="12" t="str">
        <f>IF(ISBLANK(F269)=TRUE," ",'2. Metadata'!B$14)</f>
        <v>degrees Celsius</v>
      </c>
      <c r="H269" s="11" t="s">
        <v>7</v>
      </c>
      <c r="I269" s="17" t="str">
        <f>IF(ISBLANK(H269)=TRUE," ",'2. Metadata'!B$26)</f>
        <v>degrees Celsius</v>
      </c>
      <c r="J269" s="11" t="s">
        <v>7</v>
      </c>
      <c r="K269" s="17" t="str">
        <f>IF(ISBLANK(J269)=TRUE," ",'2. Metadata'!B$38)</f>
        <v>degrees Celsius</v>
      </c>
      <c r="L269" s="11" t="s">
        <v>7</v>
      </c>
      <c r="M269" s="16" t="str">
        <f>IF(ISBLANK(L269)=TRUE," ",'2. Metadata'!B$50)</f>
        <v>microSiemens per centimetre</v>
      </c>
      <c r="N269" s="11">
        <v>0</v>
      </c>
      <c r="O269" s="16" t="str">
        <f>IF(ISBLANK(N269)=TRUE," ",'2. Metadata'!B$62)</f>
        <v>centimetres</v>
      </c>
      <c r="P269" s="11" t="s">
        <v>36</v>
      </c>
      <c r="Q269" s="16" t="str">
        <f>IF(ISBLANK(P269)=TRUE," ",'2. Metadata'!B$74)</f>
        <v>observation</v>
      </c>
      <c r="R269" s="3" t="s">
        <v>7</v>
      </c>
      <c r="S269" s="6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 spans="1:29" x14ac:dyDescent="0.2">
      <c r="A270" s="21">
        <v>42983.348611111112</v>
      </c>
      <c r="B270" s="11" t="s">
        <v>53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49.379800000000003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-117.54704</v>
      </c>
      <c r="E270" s="11" t="s">
        <v>7</v>
      </c>
      <c r="F270" s="11" t="s">
        <v>7</v>
      </c>
      <c r="G270" s="12" t="str">
        <f>IF(ISBLANK(F270)=TRUE," ",'2. Metadata'!B$14)</f>
        <v>degrees Celsius</v>
      </c>
      <c r="H270" s="11" t="s">
        <v>7</v>
      </c>
      <c r="I270" s="17" t="str">
        <f>IF(ISBLANK(H270)=TRUE," ",'2. Metadata'!B$26)</f>
        <v>degrees Celsius</v>
      </c>
      <c r="J270" s="11" t="s">
        <v>7</v>
      </c>
      <c r="K270" s="17" t="str">
        <f>IF(ISBLANK(J270)=TRUE," ",'2. Metadata'!B$38)</f>
        <v>degrees Celsius</v>
      </c>
      <c r="L270" s="11" t="s">
        <v>7</v>
      </c>
      <c r="M270" s="16" t="str">
        <f>IF(ISBLANK(L270)=TRUE," ",'2. Metadata'!B$50)</f>
        <v>microSiemens per centimetre</v>
      </c>
      <c r="N270" s="11" t="s">
        <v>7</v>
      </c>
      <c r="O270" s="16" t="str">
        <f>IF(ISBLANK(N270)=TRUE," ",'2. Metadata'!B$62)</f>
        <v>centimetres</v>
      </c>
      <c r="P270" s="11" t="s">
        <v>7</v>
      </c>
      <c r="Q270" s="16" t="str">
        <f>IF(ISBLANK(P270)=TRUE," ",'2. Metadata'!B$74)</f>
        <v>observation</v>
      </c>
      <c r="R270" s="3" t="s">
        <v>7</v>
      </c>
      <c r="S270" s="6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 spans="1:29" x14ac:dyDescent="0.2">
      <c r="A271" s="21">
        <v>42984.348611111112</v>
      </c>
      <c r="B271" s="11" t="s">
        <v>6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49.381230000000002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-117.54724</v>
      </c>
      <c r="E271" s="11" t="s">
        <v>7</v>
      </c>
      <c r="F271" s="11">
        <v>12</v>
      </c>
      <c r="G271" s="12" t="str">
        <f>IF(ISBLANK(F271)=TRUE," ",'2. Metadata'!B$14)</f>
        <v>degrees Celsius</v>
      </c>
      <c r="H271" s="11" t="s">
        <v>7</v>
      </c>
      <c r="I271" s="17" t="str">
        <f>IF(ISBLANK(H271)=TRUE," ",'2. Metadata'!B$26)</f>
        <v>degrees Celsius</v>
      </c>
      <c r="J271" s="11" t="s">
        <v>7</v>
      </c>
      <c r="K271" s="17" t="str">
        <f>IF(ISBLANK(J271)=TRUE," ",'2. Metadata'!B$38)</f>
        <v>degrees Celsius</v>
      </c>
      <c r="L271" s="11" t="s">
        <v>7</v>
      </c>
      <c r="M271" s="16" t="str">
        <f>IF(ISBLANK(L271)=TRUE," ",'2. Metadata'!B$50)</f>
        <v>microSiemens per centimetre</v>
      </c>
      <c r="N271" s="11">
        <v>0</v>
      </c>
      <c r="O271" s="16" t="str">
        <f>IF(ISBLANK(N271)=TRUE," ",'2. Metadata'!B$62)</f>
        <v>centimetres</v>
      </c>
      <c r="P271" s="11" t="s">
        <v>36</v>
      </c>
      <c r="Q271" s="16" t="str">
        <f>IF(ISBLANK(P271)=TRUE," ",'2. Metadata'!B$74)</f>
        <v>observation</v>
      </c>
      <c r="R271" s="3" t="s">
        <v>7</v>
      </c>
      <c r="S271" s="6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 spans="1:29" x14ac:dyDescent="0.2">
      <c r="A272" s="21">
        <v>42984.348611111112</v>
      </c>
      <c r="B272" s="11" t="s">
        <v>53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49.379800000000003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-117.54704</v>
      </c>
      <c r="E272" s="11" t="s">
        <v>7</v>
      </c>
      <c r="F272" s="11" t="s">
        <v>7</v>
      </c>
      <c r="G272" s="12" t="str">
        <f>IF(ISBLANK(F272)=TRUE," ",'2. Metadata'!B$14)</f>
        <v>degrees Celsius</v>
      </c>
      <c r="H272" s="11" t="s">
        <v>7</v>
      </c>
      <c r="I272" s="17" t="str">
        <f>IF(ISBLANK(H272)=TRUE," ",'2. Metadata'!B$26)</f>
        <v>degrees Celsius</v>
      </c>
      <c r="J272" s="11" t="s">
        <v>7</v>
      </c>
      <c r="K272" s="17" t="str">
        <f>IF(ISBLANK(J272)=TRUE," ",'2. Metadata'!B$38)</f>
        <v>degrees Celsius</v>
      </c>
      <c r="L272" s="11" t="s">
        <v>7</v>
      </c>
      <c r="M272" s="16" t="str">
        <f>IF(ISBLANK(L272)=TRUE," ",'2. Metadata'!B$50)</f>
        <v>microSiemens per centimetre</v>
      </c>
      <c r="N272" s="11" t="s">
        <v>7</v>
      </c>
      <c r="O272" s="16" t="str">
        <f>IF(ISBLANK(N272)=TRUE," ",'2. Metadata'!B$62)</f>
        <v>centimetres</v>
      </c>
      <c r="P272" s="11" t="s">
        <v>7</v>
      </c>
      <c r="Q272" s="16" t="str">
        <f>IF(ISBLANK(P272)=TRUE," ",'2. Metadata'!B$74)</f>
        <v>observation</v>
      </c>
      <c r="R272" s="3" t="s">
        <v>7</v>
      </c>
      <c r="S272" s="6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 spans="1:29" x14ac:dyDescent="0.2">
      <c r="A273" s="21">
        <v>42985.356249999997</v>
      </c>
      <c r="B273" s="11" t="s">
        <v>6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49.381230000000002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-117.54724</v>
      </c>
      <c r="E273" s="11" t="s">
        <v>7</v>
      </c>
      <c r="F273" s="11">
        <v>12</v>
      </c>
      <c r="G273" s="12" t="str">
        <f>IF(ISBLANK(F273)=TRUE," ",'2. Metadata'!B$14)</f>
        <v>degrees Celsius</v>
      </c>
      <c r="H273" s="11" t="s">
        <v>7</v>
      </c>
      <c r="I273" s="17" t="str">
        <f>IF(ISBLANK(H273)=TRUE," ",'2. Metadata'!B$26)</f>
        <v>degrees Celsius</v>
      </c>
      <c r="J273" s="11" t="s">
        <v>7</v>
      </c>
      <c r="K273" s="17" t="str">
        <f>IF(ISBLANK(J273)=TRUE," ",'2. Metadata'!B$38)</f>
        <v>degrees Celsius</v>
      </c>
      <c r="L273" s="11" t="s">
        <v>7</v>
      </c>
      <c r="M273" s="16" t="str">
        <f>IF(ISBLANK(L273)=TRUE," ",'2. Metadata'!B$50)</f>
        <v>microSiemens per centimetre</v>
      </c>
      <c r="N273" s="11">
        <v>0</v>
      </c>
      <c r="O273" s="16" t="str">
        <f>IF(ISBLANK(N273)=TRUE," ",'2. Metadata'!B$62)</f>
        <v>centimetres</v>
      </c>
      <c r="P273" s="11" t="s">
        <v>36</v>
      </c>
      <c r="Q273" s="16" t="str">
        <f>IF(ISBLANK(P273)=TRUE," ",'2. Metadata'!B$74)</f>
        <v>observation</v>
      </c>
      <c r="R273" s="3" t="s">
        <v>7</v>
      </c>
      <c r="S273" s="6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x14ac:dyDescent="0.2">
      <c r="A274" s="21">
        <v>42985.356249999997</v>
      </c>
      <c r="B274" s="11" t="s">
        <v>53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49.379800000000003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-117.54704</v>
      </c>
      <c r="E274" s="11" t="s">
        <v>7</v>
      </c>
      <c r="F274" s="11" t="s">
        <v>7</v>
      </c>
      <c r="G274" s="12" t="str">
        <f>IF(ISBLANK(F274)=TRUE," ",'2. Metadata'!B$14)</f>
        <v>degrees Celsius</v>
      </c>
      <c r="H274" s="11" t="s">
        <v>7</v>
      </c>
      <c r="I274" s="17" t="str">
        <f>IF(ISBLANK(H274)=TRUE," ",'2. Metadata'!B$26)</f>
        <v>degrees Celsius</v>
      </c>
      <c r="J274" s="11" t="s">
        <v>7</v>
      </c>
      <c r="K274" s="17" t="str">
        <f>IF(ISBLANK(J274)=TRUE," ",'2. Metadata'!B$38)</f>
        <v>degrees Celsius</v>
      </c>
      <c r="L274" s="11" t="s">
        <v>7</v>
      </c>
      <c r="M274" s="16" t="str">
        <f>IF(ISBLANK(L274)=TRUE," ",'2. Metadata'!B$50)</f>
        <v>microSiemens per centimetre</v>
      </c>
      <c r="N274" s="11" t="s">
        <v>7</v>
      </c>
      <c r="O274" s="16" t="str">
        <f>IF(ISBLANK(N274)=TRUE," ",'2. Metadata'!B$62)</f>
        <v>centimetres</v>
      </c>
      <c r="P274" s="11" t="s">
        <v>7</v>
      </c>
      <c r="Q274" s="16" t="str">
        <f>IF(ISBLANK(P274)=TRUE," ",'2. Metadata'!B$74)</f>
        <v>observation</v>
      </c>
      <c r="R274" s="3" t="s">
        <v>7</v>
      </c>
      <c r="S274" s="6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 spans="1:29" x14ac:dyDescent="0.2">
      <c r="A275" s="21">
        <v>42986.336805555555</v>
      </c>
      <c r="B275" s="11" t="s">
        <v>6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49.381230000000002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-117.54724</v>
      </c>
      <c r="E275" s="11" t="s">
        <v>7</v>
      </c>
      <c r="F275" s="11">
        <v>12.5</v>
      </c>
      <c r="G275" s="12" t="str">
        <f>IF(ISBLANK(F275)=TRUE," ",'2. Metadata'!B$14)</f>
        <v>degrees Celsius</v>
      </c>
      <c r="H275" s="11" t="s">
        <v>7</v>
      </c>
      <c r="I275" s="17" t="str">
        <f>IF(ISBLANK(H275)=TRUE," ",'2. Metadata'!B$26)</f>
        <v>degrees Celsius</v>
      </c>
      <c r="J275" s="11" t="s">
        <v>7</v>
      </c>
      <c r="K275" s="17" t="str">
        <f>IF(ISBLANK(J275)=TRUE," ",'2. Metadata'!B$38)</f>
        <v>degrees Celsius</v>
      </c>
      <c r="L275" s="11" t="s">
        <v>7</v>
      </c>
      <c r="M275" s="16" t="str">
        <f>IF(ISBLANK(L275)=TRUE," ",'2. Metadata'!B$50)</f>
        <v>microSiemens per centimetre</v>
      </c>
      <c r="N275" s="11" t="s">
        <v>17</v>
      </c>
      <c r="O275" s="16" t="str">
        <f>IF(ISBLANK(N275)=TRUE," ",'2. Metadata'!B$62)</f>
        <v>centimetres</v>
      </c>
      <c r="P275" s="11" t="s">
        <v>36</v>
      </c>
      <c r="Q275" s="16" t="str">
        <f>IF(ISBLANK(P275)=TRUE," ",'2. Metadata'!B$74)</f>
        <v>observation</v>
      </c>
      <c r="R275" s="3" t="s">
        <v>7</v>
      </c>
      <c r="S275" s="6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 spans="1:29" x14ac:dyDescent="0.2">
      <c r="A276" s="21">
        <v>42986.336805555555</v>
      </c>
      <c r="B276" s="11" t="s">
        <v>53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49.379800000000003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-117.54704</v>
      </c>
      <c r="E276" s="11" t="s">
        <v>7</v>
      </c>
      <c r="F276" s="11" t="s">
        <v>7</v>
      </c>
      <c r="G276" s="12" t="str">
        <f>IF(ISBLANK(F276)=TRUE," ",'2. Metadata'!B$14)</f>
        <v>degrees Celsius</v>
      </c>
      <c r="H276" s="11" t="s">
        <v>7</v>
      </c>
      <c r="I276" s="17" t="str">
        <f>IF(ISBLANK(H276)=TRUE," ",'2. Metadata'!B$26)</f>
        <v>degrees Celsius</v>
      </c>
      <c r="J276" s="11" t="s">
        <v>7</v>
      </c>
      <c r="K276" s="17" t="str">
        <f>IF(ISBLANK(J276)=TRUE," ",'2. Metadata'!B$38)</f>
        <v>degrees Celsius</v>
      </c>
      <c r="L276" s="11" t="s">
        <v>7</v>
      </c>
      <c r="M276" s="16" t="str">
        <f>IF(ISBLANK(L276)=TRUE," ",'2. Metadata'!B$50)</f>
        <v>microSiemens per centimetre</v>
      </c>
      <c r="N276" s="11" t="s">
        <v>7</v>
      </c>
      <c r="O276" s="16" t="str">
        <f>IF(ISBLANK(N276)=TRUE," ",'2. Metadata'!B$62)</f>
        <v>centimetres</v>
      </c>
      <c r="P276" s="11" t="s">
        <v>7</v>
      </c>
      <c r="Q276" s="16" t="str">
        <f>IF(ISBLANK(P276)=TRUE," ",'2. Metadata'!B$74)</f>
        <v>observation</v>
      </c>
      <c r="R276" s="3" t="s">
        <v>7</v>
      </c>
      <c r="S276" s="6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x14ac:dyDescent="0.2">
      <c r="A277" s="21">
        <v>42987.320138888892</v>
      </c>
      <c r="B277" s="11" t="s">
        <v>6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49.381230000000002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-117.54724</v>
      </c>
      <c r="E277" s="11" t="s">
        <v>7</v>
      </c>
      <c r="F277" s="11">
        <v>12.5</v>
      </c>
      <c r="G277" s="12" t="str">
        <f>IF(ISBLANK(F277)=TRUE," ",'2. Metadata'!B$14)</f>
        <v>degrees Celsius</v>
      </c>
      <c r="H277" s="11" t="s">
        <v>7</v>
      </c>
      <c r="I277" s="17" t="str">
        <f>IF(ISBLANK(H277)=TRUE," ",'2. Metadata'!B$26)</f>
        <v>degrees Celsius</v>
      </c>
      <c r="J277" s="11" t="s">
        <v>7</v>
      </c>
      <c r="K277" s="17" t="str">
        <f>IF(ISBLANK(J277)=TRUE," ",'2. Metadata'!B$38)</f>
        <v>degrees Celsius</v>
      </c>
      <c r="L277" s="11" t="s">
        <v>7</v>
      </c>
      <c r="M277" s="16" t="str">
        <f>IF(ISBLANK(L277)=TRUE," ",'2. Metadata'!B$50)</f>
        <v>microSiemens per centimetre</v>
      </c>
      <c r="N277" s="11">
        <v>0</v>
      </c>
      <c r="O277" s="16" t="str">
        <f>IF(ISBLANK(N277)=TRUE," ",'2. Metadata'!B$62)</f>
        <v>centimetres</v>
      </c>
      <c r="P277" s="11" t="s">
        <v>36</v>
      </c>
      <c r="Q277" s="16" t="str">
        <f>IF(ISBLANK(P277)=TRUE," ",'2. Metadata'!B$74)</f>
        <v>observation</v>
      </c>
      <c r="R277" s="3" t="s">
        <v>7</v>
      </c>
      <c r="S277" s="6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x14ac:dyDescent="0.2">
      <c r="A278" s="21">
        <v>42987.320138888892</v>
      </c>
      <c r="B278" s="11" t="s">
        <v>53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49.379800000000003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-117.54704</v>
      </c>
      <c r="E278" s="11" t="s">
        <v>7</v>
      </c>
      <c r="F278" s="11" t="s">
        <v>7</v>
      </c>
      <c r="G278" s="12" t="str">
        <f>IF(ISBLANK(F278)=TRUE," ",'2. Metadata'!B$14)</f>
        <v>degrees Celsius</v>
      </c>
      <c r="H278" s="11" t="s">
        <v>7</v>
      </c>
      <c r="I278" s="17" t="str">
        <f>IF(ISBLANK(H278)=TRUE," ",'2. Metadata'!B$26)</f>
        <v>degrees Celsius</v>
      </c>
      <c r="J278" s="11" t="s">
        <v>7</v>
      </c>
      <c r="K278" s="17" t="str">
        <f>IF(ISBLANK(J278)=TRUE," ",'2. Metadata'!B$38)</f>
        <v>degrees Celsius</v>
      </c>
      <c r="L278" s="11" t="s">
        <v>7</v>
      </c>
      <c r="M278" s="16" t="str">
        <f>IF(ISBLANK(L278)=TRUE," ",'2. Metadata'!B$50)</f>
        <v>microSiemens per centimetre</v>
      </c>
      <c r="N278" s="11" t="s">
        <v>7</v>
      </c>
      <c r="O278" s="16" t="str">
        <f>IF(ISBLANK(N278)=TRUE," ",'2. Metadata'!B$62)</f>
        <v>centimetres</v>
      </c>
      <c r="P278" s="11" t="s">
        <v>7</v>
      </c>
      <c r="Q278" s="16" t="str">
        <f>IF(ISBLANK(P278)=TRUE," ",'2. Metadata'!B$74)</f>
        <v>observation</v>
      </c>
      <c r="R278" s="3" t="s">
        <v>7</v>
      </c>
      <c r="S278" s="6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 spans="1:29" x14ac:dyDescent="0.2">
      <c r="A279" s="21">
        <v>42988.338194444441</v>
      </c>
      <c r="B279" s="11" t="s">
        <v>6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49.381230000000002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-117.54724</v>
      </c>
      <c r="E279" s="11" t="s">
        <v>7</v>
      </c>
      <c r="F279" s="11">
        <v>10.5</v>
      </c>
      <c r="G279" s="12" t="str">
        <f>IF(ISBLANK(F279)=TRUE," ",'2. Metadata'!B$14)</f>
        <v>degrees Celsius</v>
      </c>
      <c r="H279" s="11" t="s">
        <v>7</v>
      </c>
      <c r="I279" s="17" t="str">
        <f>IF(ISBLANK(H279)=TRUE," ",'2. Metadata'!B$26)</f>
        <v>degrees Celsius</v>
      </c>
      <c r="J279" s="11" t="s">
        <v>7</v>
      </c>
      <c r="K279" s="17" t="str">
        <f>IF(ISBLANK(J279)=TRUE," ",'2. Metadata'!B$38)</f>
        <v>degrees Celsius</v>
      </c>
      <c r="L279" s="11" t="s">
        <v>7</v>
      </c>
      <c r="M279" s="16" t="str">
        <f>IF(ISBLANK(L279)=TRUE," ",'2. Metadata'!B$50)</f>
        <v>microSiemens per centimetre</v>
      </c>
      <c r="N279" s="11">
        <v>3</v>
      </c>
      <c r="O279" s="16" t="str">
        <f>IF(ISBLANK(N279)=TRUE," ",'2. Metadata'!B$62)</f>
        <v>centimetres</v>
      </c>
      <c r="P279" s="11" t="s">
        <v>36</v>
      </c>
      <c r="Q279" s="16" t="str">
        <f>IF(ISBLANK(P279)=TRUE," ",'2. Metadata'!B$74)</f>
        <v>observation</v>
      </c>
      <c r="R279" s="3" t="s">
        <v>7</v>
      </c>
      <c r="S279" s="6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 spans="1:29" x14ac:dyDescent="0.2">
      <c r="A280" s="21">
        <v>42988.338194444441</v>
      </c>
      <c r="B280" s="11" t="s">
        <v>53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49.379800000000003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-117.54704</v>
      </c>
      <c r="E280" s="11" t="s">
        <v>7</v>
      </c>
      <c r="F280" s="11" t="s">
        <v>7</v>
      </c>
      <c r="G280" s="12" t="str">
        <f>IF(ISBLANK(F280)=TRUE," ",'2. Metadata'!B$14)</f>
        <v>degrees Celsius</v>
      </c>
      <c r="H280" s="11" t="s">
        <v>7</v>
      </c>
      <c r="I280" s="17" t="str">
        <f>IF(ISBLANK(H280)=TRUE," ",'2. Metadata'!B$26)</f>
        <v>degrees Celsius</v>
      </c>
      <c r="J280" s="11" t="s">
        <v>7</v>
      </c>
      <c r="K280" s="17" t="str">
        <f>IF(ISBLANK(J280)=TRUE," ",'2. Metadata'!B$38)</f>
        <v>degrees Celsius</v>
      </c>
      <c r="L280" s="11" t="s">
        <v>7</v>
      </c>
      <c r="M280" s="16" t="str">
        <f>IF(ISBLANK(L280)=TRUE," ",'2. Metadata'!B$50)</f>
        <v>microSiemens per centimetre</v>
      </c>
      <c r="N280" s="11" t="s">
        <v>7</v>
      </c>
      <c r="O280" s="16" t="str">
        <f>IF(ISBLANK(N280)=TRUE," ",'2. Metadata'!B$62)</f>
        <v>centimetres</v>
      </c>
      <c r="P280" s="11" t="s">
        <v>7</v>
      </c>
      <c r="Q280" s="16" t="str">
        <f>IF(ISBLANK(P280)=TRUE," ",'2. Metadata'!B$74)</f>
        <v>observation</v>
      </c>
      <c r="R280" s="3" t="s">
        <v>7</v>
      </c>
      <c r="S280" s="6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 spans="1:29" x14ac:dyDescent="0.2">
      <c r="A281" s="21">
        <v>42989.322916666664</v>
      </c>
      <c r="B281" s="11" t="s">
        <v>6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49.381230000000002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-117.54724</v>
      </c>
      <c r="E281" s="11" t="s">
        <v>7</v>
      </c>
      <c r="F281" s="11">
        <v>10.5</v>
      </c>
      <c r="G281" s="12" t="str">
        <f>IF(ISBLANK(F281)=TRUE," ",'2. Metadata'!B$14)</f>
        <v>degrees Celsius</v>
      </c>
      <c r="H281" s="11" t="s">
        <v>7</v>
      </c>
      <c r="I281" s="17" t="str">
        <f>IF(ISBLANK(H281)=TRUE," ",'2. Metadata'!B$26)</f>
        <v>degrees Celsius</v>
      </c>
      <c r="J281" s="11" t="s">
        <v>7</v>
      </c>
      <c r="K281" s="17" t="str">
        <f>IF(ISBLANK(J281)=TRUE," ",'2. Metadata'!B$38)</f>
        <v>degrees Celsius</v>
      </c>
      <c r="L281" s="11" t="s">
        <v>7</v>
      </c>
      <c r="M281" s="16" t="str">
        <f>IF(ISBLANK(L281)=TRUE," ",'2. Metadata'!B$50)</f>
        <v>microSiemens per centimetre</v>
      </c>
      <c r="N281" s="11">
        <v>0</v>
      </c>
      <c r="O281" s="16" t="str">
        <f>IF(ISBLANK(N281)=TRUE," ",'2. Metadata'!B$62)</f>
        <v>centimetres</v>
      </c>
      <c r="P281" s="11" t="s">
        <v>38</v>
      </c>
      <c r="Q281" s="16" t="str">
        <f>IF(ISBLANK(P281)=TRUE," ",'2. Metadata'!B$74)</f>
        <v>observation</v>
      </c>
      <c r="R281" s="3" t="s">
        <v>7</v>
      </c>
      <c r="S281" s="6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 spans="1:29" x14ac:dyDescent="0.2">
      <c r="A282" s="21">
        <v>42989.322916666664</v>
      </c>
      <c r="B282" s="11" t="s">
        <v>53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49.379800000000003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-117.54704</v>
      </c>
      <c r="E282" s="11" t="s">
        <v>7</v>
      </c>
      <c r="F282" s="11" t="s">
        <v>7</v>
      </c>
      <c r="G282" s="12" t="str">
        <f>IF(ISBLANK(F282)=TRUE," ",'2. Metadata'!B$14)</f>
        <v>degrees Celsius</v>
      </c>
      <c r="H282" s="11" t="s">
        <v>7</v>
      </c>
      <c r="I282" s="17" t="str">
        <f>IF(ISBLANK(H282)=TRUE," ",'2. Metadata'!B$26)</f>
        <v>degrees Celsius</v>
      </c>
      <c r="J282" s="11" t="s">
        <v>7</v>
      </c>
      <c r="K282" s="17" t="str">
        <f>IF(ISBLANK(J282)=TRUE," ",'2. Metadata'!B$38)</f>
        <v>degrees Celsius</v>
      </c>
      <c r="L282" s="11" t="s">
        <v>7</v>
      </c>
      <c r="M282" s="16" t="str">
        <f>IF(ISBLANK(L282)=TRUE," ",'2. Metadata'!B$50)</f>
        <v>microSiemens per centimetre</v>
      </c>
      <c r="N282" s="11" t="s">
        <v>7</v>
      </c>
      <c r="O282" s="16" t="str">
        <f>IF(ISBLANK(N282)=TRUE," ",'2. Metadata'!B$62)</f>
        <v>centimetres</v>
      </c>
      <c r="P282" s="11" t="s">
        <v>7</v>
      </c>
      <c r="Q282" s="16" t="str">
        <f>IF(ISBLANK(P282)=TRUE," ",'2. Metadata'!B$74)</f>
        <v>observation</v>
      </c>
      <c r="R282" s="3" t="s">
        <v>7</v>
      </c>
      <c r="S282" s="6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x14ac:dyDescent="0.2">
      <c r="A283" s="21">
        <v>42990.779166666667</v>
      </c>
      <c r="B283" s="11" t="s">
        <v>6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49.381230000000002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-117.54724</v>
      </c>
      <c r="E283" s="11" t="s">
        <v>7</v>
      </c>
      <c r="F283" s="11">
        <v>13</v>
      </c>
      <c r="G283" s="12" t="str">
        <f>IF(ISBLANK(F283)=TRUE," ",'2. Metadata'!B$14)</f>
        <v>degrees Celsius</v>
      </c>
      <c r="H283" s="11" t="s">
        <v>7</v>
      </c>
      <c r="I283" s="17" t="str">
        <f>IF(ISBLANK(H283)=TRUE," ",'2. Metadata'!B$26)</f>
        <v>degrees Celsius</v>
      </c>
      <c r="J283" s="11" t="s">
        <v>7</v>
      </c>
      <c r="K283" s="17" t="str">
        <f>IF(ISBLANK(J283)=TRUE," ",'2. Metadata'!B$38)</f>
        <v>degrees Celsius</v>
      </c>
      <c r="L283" s="11" t="s">
        <v>7</v>
      </c>
      <c r="M283" s="16" t="str">
        <f>IF(ISBLANK(L283)=TRUE," ",'2. Metadata'!B$50)</f>
        <v>microSiemens per centimetre</v>
      </c>
      <c r="N283" s="11">
        <v>0</v>
      </c>
      <c r="O283" s="16" t="str">
        <f>IF(ISBLANK(N283)=TRUE," ",'2. Metadata'!B$62)</f>
        <v>centimetres</v>
      </c>
      <c r="P283" s="11" t="s">
        <v>20</v>
      </c>
      <c r="Q283" s="16" t="str">
        <f>IF(ISBLANK(P283)=TRUE," ",'2. Metadata'!B$74)</f>
        <v>observation</v>
      </c>
      <c r="R283" s="3" t="s">
        <v>7</v>
      </c>
      <c r="S283" s="6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 spans="1:29" x14ac:dyDescent="0.2">
      <c r="A284" s="21">
        <v>42990.779166666667</v>
      </c>
      <c r="B284" s="11" t="s">
        <v>53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49.379800000000003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-117.54704</v>
      </c>
      <c r="E284" s="11" t="s">
        <v>7</v>
      </c>
      <c r="F284" s="11" t="s">
        <v>7</v>
      </c>
      <c r="G284" s="12" t="str">
        <f>IF(ISBLANK(F284)=TRUE," ",'2. Metadata'!B$14)</f>
        <v>degrees Celsius</v>
      </c>
      <c r="H284" s="11" t="s">
        <v>7</v>
      </c>
      <c r="I284" s="17" t="str">
        <f>IF(ISBLANK(H284)=TRUE," ",'2. Metadata'!B$26)</f>
        <v>degrees Celsius</v>
      </c>
      <c r="J284" s="11" t="s">
        <v>7</v>
      </c>
      <c r="K284" s="17" t="str">
        <f>IF(ISBLANK(J284)=TRUE," ",'2. Metadata'!B$38)</f>
        <v>degrees Celsius</v>
      </c>
      <c r="L284" s="11" t="s">
        <v>7</v>
      </c>
      <c r="M284" s="16" t="str">
        <f>IF(ISBLANK(L284)=TRUE," ",'2. Metadata'!B$50)</f>
        <v>microSiemens per centimetre</v>
      </c>
      <c r="N284" s="11" t="s">
        <v>7</v>
      </c>
      <c r="O284" s="16" t="str">
        <f>IF(ISBLANK(N284)=TRUE," ",'2. Metadata'!B$62)</f>
        <v>centimetres</v>
      </c>
      <c r="P284" s="11" t="s">
        <v>7</v>
      </c>
      <c r="Q284" s="16" t="str">
        <f>IF(ISBLANK(P284)=TRUE," ",'2. Metadata'!B$74)</f>
        <v>observation</v>
      </c>
      <c r="R284" s="3" t="s">
        <v>7</v>
      </c>
      <c r="S284" s="6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 spans="1:29" x14ac:dyDescent="0.2">
      <c r="A285" s="21">
        <v>42991.75</v>
      </c>
      <c r="B285" s="11" t="s">
        <v>6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49.381230000000002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-117.54724</v>
      </c>
      <c r="E285" s="11" t="s">
        <v>7</v>
      </c>
      <c r="F285" s="11">
        <v>12</v>
      </c>
      <c r="G285" s="12" t="str">
        <f>IF(ISBLANK(F285)=TRUE," ",'2. Metadata'!B$14)</f>
        <v>degrees Celsius</v>
      </c>
      <c r="H285" s="11" t="s">
        <v>7</v>
      </c>
      <c r="I285" s="17" t="str">
        <f>IF(ISBLANK(H285)=TRUE," ",'2. Metadata'!B$26)</f>
        <v>degrees Celsius</v>
      </c>
      <c r="J285" s="11" t="s">
        <v>7</v>
      </c>
      <c r="K285" s="17" t="str">
        <f>IF(ISBLANK(J285)=TRUE," ",'2. Metadata'!B$38)</f>
        <v>degrees Celsius</v>
      </c>
      <c r="L285" s="11" t="s">
        <v>7</v>
      </c>
      <c r="M285" s="16" t="str">
        <f>IF(ISBLANK(L285)=TRUE," ",'2. Metadata'!B$50)</f>
        <v>microSiemens per centimetre</v>
      </c>
      <c r="N285" s="11">
        <v>0</v>
      </c>
      <c r="O285" s="16" t="str">
        <f>IF(ISBLANK(N285)=TRUE," ",'2. Metadata'!B$62)</f>
        <v>centimetres</v>
      </c>
      <c r="P285" s="11" t="s">
        <v>12</v>
      </c>
      <c r="Q285" s="16" t="str">
        <f>IF(ISBLANK(P285)=TRUE," ",'2. Metadata'!B$74)</f>
        <v>observation</v>
      </c>
      <c r="R285" s="3" t="s">
        <v>7</v>
      </c>
      <c r="S285" s="6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x14ac:dyDescent="0.2">
      <c r="A286" s="21">
        <v>42991.75</v>
      </c>
      <c r="B286" s="11" t="s">
        <v>53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49.379800000000003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-117.54704</v>
      </c>
      <c r="E286" s="11" t="s">
        <v>7</v>
      </c>
      <c r="F286" s="11" t="s">
        <v>7</v>
      </c>
      <c r="G286" s="12" t="str">
        <f>IF(ISBLANK(F286)=TRUE," ",'2. Metadata'!B$14)</f>
        <v>degrees Celsius</v>
      </c>
      <c r="H286" s="11" t="s">
        <v>7</v>
      </c>
      <c r="I286" s="17" t="str">
        <f>IF(ISBLANK(H286)=TRUE," ",'2. Metadata'!B$26)</f>
        <v>degrees Celsius</v>
      </c>
      <c r="J286" s="11" t="s">
        <v>7</v>
      </c>
      <c r="K286" s="17" t="str">
        <f>IF(ISBLANK(J286)=TRUE," ",'2. Metadata'!B$38)</f>
        <v>degrees Celsius</v>
      </c>
      <c r="L286" s="11" t="s">
        <v>7</v>
      </c>
      <c r="M286" s="16" t="str">
        <f>IF(ISBLANK(L286)=TRUE," ",'2. Metadata'!B$50)</f>
        <v>microSiemens per centimetre</v>
      </c>
      <c r="N286" s="11" t="s">
        <v>7</v>
      </c>
      <c r="O286" s="16" t="str">
        <f>IF(ISBLANK(N286)=TRUE," ",'2. Metadata'!B$62)</f>
        <v>centimetres</v>
      </c>
      <c r="P286" s="11" t="s">
        <v>7</v>
      </c>
      <c r="Q286" s="16" t="str">
        <f>IF(ISBLANK(P286)=TRUE," ",'2. Metadata'!B$74)</f>
        <v>observation</v>
      </c>
      <c r="R286" s="3" t="s">
        <v>7</v>
      </c>
      <c r="S286" s="6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 spans="1:29" x14ac:dyDescent="0.2">
      <c r="A287" s="21">
        <v>42992.336111111108</v>
      </c>
      <c r="B287" s="11" t="s">
        <v>6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49.381230000000002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-117.54724</v>
      </c>
      <c r="E287" s="11" t="s">
        <v>7</v>
      </c>
      <c r="F287" s="11">
        <v>10</v>
      </c>
      <c r="G287" s="12" t="str">
        <f>IF(ISBLANK(F287)=TRUE," ",'2. Metadata'!B$14)</f>
        <v>degrees Celsius</v>
      </c>
      <c r="H287" s="11" t="s">
        <v>7</v>
      </c>
      <c r="I287" s="17" t="str">
        <f>IF(ISBLANK(H287)=TRUE," ",'2. Metadata'!B$26)</f>
        <v>degrees Celsius</v>
      </c>
      <c r="J287" s="11" t="s">
        <v>7</v>
      </c>
      <c r="K287" s="17" t="str">
        <f>IF(ISBLANK(J287)=TRUE," ",'2. Metadata'!B$38)</f>
        <v>degrees Celsius</v>
      </c>
      <c r="L287" s="11" t="s">
        <v>7</v>
      </c>
      <c r="M287" s="16" t="str">
        <f>IF(ISBLANK(L287)=TRUE," ",'2. Metadata'!B$50)</f>
        <v>microSiemens per centimetre</v>
      </c>
      <c r="N287" s="11">
        <v>0</v>
      </c>
      <c r="O287" s="16" t="str">
        <f>IF(ISBLANK(N287)=TRUE," ",'2. Metadata'!B$62)</f>
        <v>centimetres</v>
      </c>
      <c r="P287" s="11" t="s">
        <v>12</v>
      </c>
      <c r="Q287" s="16" t="str">
        <f>IF(ISBLANK(P287)=TRUE," ",'2. Metadata'!B$74)</f>
        <v>observation</v>
      </c>
      <c r="R287" s="3" t="s">
        <v>7</v>
      </c>
      <c r="S287" s="6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x14ac:dyDescent="0.2">
      <c r="A288" s="21">
        <v>42992.336111111108</v>
      </c>
      <c r="B288" s="11" t="s">
        <v>53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49.379800000000003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-117.54704</v>
      </c>
      <c r="E288" s="11" t="s">
        <v>7</v>
      </c>
      <c r="F288" s="11" t="s">
        <v>7</v>
      </c>
      <c r="G288" s="12" t="str">
        <f>IF(ISBLANK(F288)=TRUE," ",'2. Metadata'!B$14)</f>
        <v>degrees Celsius</v>
      </c>
      <c r="H288" s="11" t="s">
        <v>7</v>
      </c>
      <c r="I288" s="17" t="str">
        <f>IF(ISBLANK(H288)=TRUE," ",'2. Metadata'!B$26)</f>
        <v>degrees Celsius</v>
      </c>
      <c r="J288" s="11" t="s">
        <v>7</v>
      </c>
      <c r="K288" s="17" t="str">
        <f>IF(ISBLANK(J288)=TRUE," ",'2. Metadata'!B$38)</f>
        <v>degrees Celsius</v>
      </c>
      <c r="L288" s="11" t="s">
        <v>7</v>
      </c>
      <c r="M288" s="16" t="str">
        <f>IF(ISBLANK(L288)=TRUE," ",'2. Metadata'!B$50)</f>
        <v>microSiemens per centimetre</v>
      </c>
      <c r="N288" s="11" t="s">
        <v>7</v>
      </c>
      <c r="O288" s="16" t="str">
        <f>IF(ISBLANK(N288)=TRUE," ",'2. Metadata'!B$62)</f>
        <v>centimetres</v>
      </c>
      <c r="P288" s="11" t="s">
        <v>7</v>
      </c>
      <c r="Q288" s="16" t="str">
        <f>IF(ISBLANK(P288)=TRUE," ",'2. Metadata'!B$74)</f>
        <v>observation</v>
      </c>
      <c r="R288" s="3" t="s">
        <v>7</v>
      </c>
      <c r="S288" s="6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x14ac:dyDescent="0.2">
      <c r="A289" s="21">
        <v>42993.375</v>
      </c>
      <c r="B289" s="11" t="s">
        <v>6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49.381230000000002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-117.54724</v>
      </c>
      <c r="E289" s="11" t="s">
        <v>7</v>
      </c>
      <c r="F289" s="11">
        <v>9</v>
      </c>
      <c r="G289" s="12" t="str">
        <f>IF(ISBLANK(F289)=TRUE," ",'2. Metadata'!B$14)</f>
        <v>degrees Celsius</v>
      </c>
      <c r="H289" s="11" t="s">
        <v>7</v>
      </c>
      <c r="I289" s="17" t="str">
        <f>IF(ISBLANK(H289)=TRUE," ",'2. Metadata'!B$26)</f>
        <v>degrees Celsius</v>
      </c>
      <c r="J289" s="11" t="s">
        <v>7</v>
      </c>
      <c r="K289" s="17" t="str">
        <f>IF(ISBLANK(J289)=TRUE," ",'2. Metadata'!B$38)</f>
        <v>degrees Celsius</v>
      </c>
      <c r="L289" s="11" t="s">
        <v>7</v>
      </c>
      <c r="M289" s="16" t="str">
        <f>IF(ISBLANK(L289)=TRUE," ",'2. Metadata'!B$50)</f>
        <v>microSiemens per centimetre</v>
      </c>
      <c r="N289" s="11">
        <v>0</v>
      </c>
      <c r="O289" s="16" t="str">
        <f>IF(ISBLANK(N289)=TRUE," ",'2. Metadata'!B$62)</f>
        <v>centimetres</v>
      </c>
      <c r="P289" s="11" t="s">
        <v>12</v>
      </c>
      <c r="Q289" s="16" t="str">
        <f>IF(ISBLANK(P289)=TRUE," ",'2. Metadata'!B$74)</f>
        <v>observation</v>
      </c>
      <c r="R289" s="3" t="s">
        <v>7</v>
      </c>
      <c r="S289" s="6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x14ac:dyDescent="0.2">
      <c r="A290" s="21">
        <v>42993.375</v>
      </c>
      <c r="B290" s="11" t="s">
        <v>53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49.379800000000003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-117.54704</v>
      </c>
      <c r="E290" s="11" t="s">
        <v>7</v>
      </c>
      <c r="F290" s="11" t="s">
        <v>7</v>
      </c>
      <c r="G290" s="12" t="str">
        <f>IF(ISBLANK(F290)=TRUE," ",'2. Metadata'!B$14)</f>
        <v>degrees Celsius</v>
      </c>
      <c r="H290" s="11" t="s">
        <v>7</v>
      </c>
      <c r="I290" s="17" t="str">
        <f>IF(ISBLANK(H290)=TRUE," ",'2. Metadata'!B$26)</f>
        <v>degrees Celsius</v>
      </c>
      <c r="J290" s="11" t="s">
        <v>7</v>
      </c>
      <c r="K290" s="17" t="str">
        <f>IF(ISBLANK(J290)=TRUE," ",'2. Metadata'!B$38)</f>
        <v>degrees Celsius</v>
      </c>
      <c r="L290" s="11" t="s">
        <v>7</v>
      </c>
      <c r="M290" s="16" t="str">
        <f>IF(ISBLANK(L290)=TRUE," ",'2. Metadata'!B$50)</f>
        <v>microSiemens per centimetre</v>
      </c>
      <c r="N290" s="11" t="s">
        <v>7</v>
      </c>
      <c r="O290" s="16" t="str">
        <f>IF(ISBLANK(N290)=TRUE," ",'2. Metadata'!B$62)</f>
        <v>centimetres</v>
      </c>
      <c r="P290" s="11" t="s">
        <v>7</v>
      </c>
      <c r="Q290" s="16" t="str">
        <f>IF(ISBLANK(P290)=TRUE," ",'2. Metadata'!B$74)</f>
        <v>observation</v>
      </c>
      <c r="R290" s="3" t="s">
        <v>7</v>
      </c>
      <c r="S290" s="6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x14ac:dyDescent="0.2">
      <c r="A291" s="21">
        <v>42994.359027777777</v>
      </c>
      <c r="B291" s="11" t="s">
        <v>6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49.381230000000002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-117.54724</v>
      </c>
      <c r="E291" s="11" t="s">
        <v>7</v>
      </c>
      <c r="F291" s="11">
        <v>8</v>
      </c>
      <c r="G291" s="12" t="str">
        <f>IF(ISBLANK(F291)=TRUE," ",'2. Metadata'!B$14)</f>
        <v>degrees Celsius</v>
      </c>
      <c r="H291" s="11" t="s">
        <v>7</v>
      </c>
      <c r="I291" s="17" t="str">
        <f>IF(ISBLANK(H291)=TRUE," ",'2. Metadata'!B$26)</f>
        <v>degrees Celsius</v>
      </c>
      <c r="J291" s="11" t="s">
        <v>7</v>
      </c>
      <c r="K291" s="17" t="str">
        <f>IF(ISBLANK(J291)=TRUE," ",'2. Metadata'!B$38)</f>
        <v>degrees Celsius</v>
      </c>
      <c r="L291" s="11" t="s">
        <v>7</v>
      </c>
      <c r="M291" s="16" t="str">
        <f>IF(ISBLANK(L291)=TRUE," ",'2. Metadata'!B$50)</f>
        <v>microSiemens per centimetre</v>
      </c>
      <c r="N291" s="11">
        <v>0</v>
      </c>
      <c r="O291" s="16" t="str">
        <f>IF(ISBLANK(N291)=TRUE," ",'2. Metadata'!B$62)</f>
        <v>centimetres</v>
      </c>
      <c r="P291" s="11" t="s">
        <v>9</v>
      </c>
      <c r="Q291" s="16" t="str">
        <f>IF(ISBLANK(P291)=TRUE," ",'2. Metadata'!B$74)</f>
        <v>observation</v>
      </c>
      <c r="R291" s="3" t="s">
        <v>7</v>
      </c>
      <c r="S291" s="6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 spans="1:29" x14ac:dyDescent="0.2">
      <c r="A292" s="21">
        <v>42994.359027777777</v>
      </c>
      <c r="B292" s="11" t="s">
        <v>53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49.379800000000003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-117.54704</v>
      </c>
      <c r="E292" s="11" t="s">
        <v>7</v>
      </c>
      <c r="F292" s="11" t="s">
        <v>7</v>
      </c>
      <c r="G292" s="12" t="str">
        <f>IF(ISBLANK(F292)=TRUE," ",'2. Metadata'!B$14)</f>
        <v>degrees Celsius</v>
      </c>
      <c r="H292" s="11" t="s">
        <v>7</v>
      </c>
      <c r="I292" s="17" t="str">
        <f>IF(ISBLANK(H292)=TRUE," ",'2. Metadata'!B$26)</f>
        <v>degrees Celsius</v>
      </c>
      <c r="J292" s="11" t="s">
        <v>7</v>
      </c>
      <c r="K292" s="17" t="str">
        <f>IF(ISBLANK(J292)=TRUE," ",'2. Metadata'!B$38)</f>
        <v>degrees Celsius</v>
      </c>
      <c r="L292" s="11" t="s">
        <v>7</v>
      </c>
      <c r="M292" s="16" t="str">
        <f>IF(ISBLANK(L292)=TRUE," ",'2. Metadata'!B$50)</f>
        <v>microSiemens per centimetre</v>
      </c>
      <c r="N292" s="11" t="s">
        <v>7</v>
      </c>
      <c r="O292" s="16" t="str">
        <f>IF(ISBLANK(N292)=TRUE," ",'2. Metadata'!B$62)</f>
        <v>centimetres</v>
      </c>
      <c r="P292" s="11" t="s">
        <v>7</v>
      </c>
      <c r="Q292" s="16" t="str">
        <f>IF(ISBLANK(P292)=TRUE," ",'2. Metadata'!B$74)</f>
        <v>observation</v>
      </c>
      <c r="R292" s="3" t="s">
        <v>7</v>
      </c>
      <c r="S292" s="6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x14ac:dyDescent="0.2">
      <c r="A293" s="21">
        <v>42998.416666666664</v>
      </c>
      <c r="B293" s="11" t="s">
        <v>6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49.381230000000002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-117.54724</v>
      </c>
      <c r="E293" s="11" t="s">
        <v>7</v>
      </c>
      <c r="F293" s="11">
        <v>7</v>
      </c>
      <c r="G293" s="12" t="str">
        <f>IF(ISBLANK(F293)=TRUE," ",'2. Metadata'!B$14)</f>
        <v>degrees Celsius</v>
      </c>
      <c r="H293" s="11" t="s">
        <v>7</v>
      </c>
      <c r="I293" s="17" t="str">
        <f>IF(ISBLANK(H293)=TRUE," ",'2. Metadata'!B$26)</f>
        <v>degrees Celsius</v>
      </c>
      <c r="J293" s="11" t="s">
        <v>7</v>
      </c>
      <c r="K293" s="17" t="str">
        <f>IF(ISBLANK(J293)=TRUE," ",'2. Metadata'!B$38)</f>
        <v>degrees Celsius</v>
      </c>
      <c r="L293" s="11" t="s">
        <v>7</v>
      </c>
      <c r="M293" s="16" t="str">
        <f>IF(ISBLANK(L293)=TRUE," ",'2. Metadata'!B$50)</f>
        <v>microSiemens per centimetre</v>
      </c>
      <c r="N293" s="11">
        <v>8</v>
      </c>
      <c r="O293" s="16" t="str">
        <f>IF(ISBLANK(N293)=TRUE," ",'2. Metadata'!B$62)</f>
        <v>centimetres</v>
      </c>
      <c r="P293" s="11" t="s">
        <v>39</v>
      </c>
      <c r="Q293" s="16" t="str">
        <f>IF(ISBLANK(P293)=TRUE," ",'2. Metadata'!B$74)</f>
        <v>observation</v>
      </c>
      <c r="R293" s="3" t="s">
        <v>7</v>
      </c>
      <c r="S293" s="6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 spans="1:29" x14ac:dyDescent="0.2">
      <c r="A294" s="21">
        <v>42998.416666666664</v>
      </c>
      <c r="B294" s="11" t="s">
        <v>53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49.379800000000003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-117.54704</v>
      </c>
      <c r="E294" s="11" t="s">
        <v>7</v>
      </c>
      <c r="F294" s="11" t="s">
        <v>7</v>
      </c>
      <c r="G294" s="12" t="str">
        <f>IF(ISBLANK(F294)=TRUE," ",'2. Metadata'!B$14)</f>
        <v>degrees Celsius</v>
      </c>
      <c r="H294" s="11" t="s">
        <v>7</v>
      </c>
      <c r="I294" s="17" t="str">
        <f>IF(ISBLANK(H294)=TRUE," ",'2. Metadata'!B$26)</f>
        <v>degrees Celsius</v>
      </c>
      <c r="J294" s="11" t="s">
        <v>7</v>
      </c>
      <c r="K294" s="17" t="str">
        <f>IF(ISBLANK(J294)=TRUE," ",'2. Metadata'!B$38)</f>
        <v>degrees Celsius</v>
      </c>
      <c r="L294" s="11" t="s">
        <v>7</v>
      </c>
      <c r="M294" s="16" t="str">
        <f>IF(ISBLANK(L294)=TRUE," ",'2. Metadata'!B$50)</f>
        <v>microSiemens per centimetre</v>
      </c>
      <c r="N294" s="11" t="s">
        <v>7</v>
      </c>
      <c r="O294" s="16" t="str">
        <f>IF(ISBLANK(N294)=TRUE," ",'2. Metadata'!B$62)</f>
        <v>centimetres</v>
      </c>
      <c r="P294" s="11" t="s">
        <v>7</v>
      </c>
      <c r="Q294" s="16" t="str">
        <f>IF(ISBLANK(P294)=TRUE," ",'2. Metadata'!B$74)</f>
        <v>observation</v>
      </c>
      <c r="R294" s="3" t="s">
        <v>7</v>
      </c>
      <c r="S294" s="6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x14ac:dyDescent="0.2">
      <c r="A295" s="21">
        <v>42999.40625</v>
      </c>
      <c r="B295" s="11" t="s">
        <v>6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49.381230000000002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-117.54724</v>
      </c>
      <c r="E295" s="11" t="s">
        <v>7</v>
      </c>
      <c r="F295" s="11">
        <v>7</v>
      </c>
      <c r="G295" s="12" t="str">
        <f>IF(ISBLANK(F295)=TRUE," ",'2. Metadata'!B$14)</f>
        <v>degrees Celsius</v>
      </c>
      <c r="H295" s="11" t="s">
        <v>7</v>
      </c>
      <c r="I295" s="17" t="str">
        <f>IF(ISBLANK(H295)=TRUE," ",'2. Metadata'!B$26)</f>
        <v>degrees Celsius</v>
      </c>
      <c r="J295" s="11" t="s">
        <v>7</v>
      </c>
      <c r="K295" s="17" t="str">
        <f>IF(ISBLANK(J295)=TRUE," ",'2. Metadata'!B$38)</f>
        <v>degrees Celsius</v>
      </c>
      <c r="L295" s="11" t="s">
        <v>7</v>
      </c>
      <c r="M295" s="16" t="str">
        <f>IF(ISBLANK(L295)=TRUE," ",'2. Metadata'!B$50)</f>
        <v>microSiemens per centimetre</v>
      </c>
      <c r="N295" s="11" t="s">
        <v>17</v>
      </c>
      <c r="O295" s="16" t="str">
        <f>IF(ISBLANK(N295)=TRUE," ",'2. Metadata'!B$62)</f>
        <v>centimetres</v>
      </c>
      <c r="P295" s="11" t="s">
        <v>7</v>
      </c>
      <c r="Q295" s="16" t="str">
        <f>IF(ISBLANK(P295)=TRUE," ",'2. Metadata'!B$74)</f>
        <v>observation</v>
      </c>
      <c r="R295" s="3" t="s">
        <v>7</v>
      </c>
      <c r="S295" s="6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x14ac:dyDescent="0.2">
      <c r="A296" s="21">
        <v>42999.40625</v>
      </c>
      <c r="B296" s="11" t="s">
        <v>53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49.379800000000003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-117.54704</v>
      </c>
      <c r="E296" s="11" t="s">
        <v>7</v>
      </c>
      <c r="F296" s="11" t="s">
        <v>7</v>
      </c>
      <c r="G296" s="12" t="str">
        <f>IF(ISBLANK(F296)=TRUE," ",'2. Metadata'!B$14)</f>
        <v>degrees Celsius</v>
      </c>
      <c r="H296" s="11" t="s">
        <v>7</v>
      </c>
      <c r="I296" s="17" t="str">
        <f>IF(ISBLANK(H296)=TRUE," ",'2. Metadata'!B$26)</f>
        <v>degrees Celsius</v>
      </c>
      <c r="J296" s="11" t="s">
        <v>7</v>
      </c>
      <c r="K296" s="17" t="str">
        <f>IF(ISBLANK(J296)=TRUE," ",'2. Metadata'!B$38)</f>
        <v>degrees Celsius</v>
      </c>
      <c r="L296" s="11" t="s">
        <v>7</v>
      </c>
      <c r="M296" s="16" t="str">
        <f>IF(ISBLANK(L296)=TRUE," ",'2. Metadata'!B$50)</f>
        <v>microSiemens per centimetre</v>
      </c>
      <c r="N296" s="11" t="s">
        <v>7</v>
      </c>
      <c r="O296" s="16" t="str">
        <f>IF(ISBLANK(N296)=TRUE," ",'2. Metadata'!B$62)</f>
        <v>centimetres</v>
      </c>
      <c r="P296" s="11" t="s">
        <v>7</v>
      </c>
      <c r="Q296" s="16" t="str">
        <f>IF(ISBLANK(P296)=TRUE," ",'2. Metadata'!B$74)</f>
        <v>observation</v>
      </c>
      <c r="R296" s="3" t="s">
        <v>7</v>
      </c>
      <c r="S296" s="6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 spans="1:29" x14ac:dyDescent="0.2">
      <c r="A297" s="21">
        <v>43000</v>
      </c>
      <c r="B297" s="11" t="s">
        <v>6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49.381230000000002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-117.54724</v>
      </c>
      <c r="E297" s="11" t="s">
        <v>7</v>
      </c>
      <c r="F297" s="11" t="s">
        <v>7</v>
      </c>
      <c r="G297" s="12" t="str">
        <f>IF(ISBLANK(F297)=TRUE," ",'2. Metadata'!B$14)</f>
        <v>degrees Celsius</v>
      </c>
      <c r="H297" s="11" t="s">
        <v>7</v>
      </c>
      <c r="I297" s="17" t="str">
        <f>IF(ISBLANK(H297)=TRUE," ",'2. Metadata'!B$26)</f>
        <v>degrees Celsius</v>
      </c>
      <c r="J297" s="11" t="s">
        <v>7</v>
      </c>
      <c r="K297" s="17" t="str">
        <f>IF(ISBLANK(J297)=TRUE," ",'2. Metadata'!B$38)</f>
        <v>degrees Celsius</v>
      </c>
      <c r="L297" s="11" t="s">
        <v>7</v>
      </c>
      <c r="M297" s="16" t="str">
        <f>IF(ISBLANK(L297)=TRUE," ",'2. Metadata'!B$50)</f>
        <v>microSiemens per centimetre</v>
      </c>
      <c r="N297" s="11">
        <v>0</v>
      </c>
      <c r="O297" s="16" t="str">
        <f>IF(ISBLANK(N297)=TRUE," ",'2. Metadata'!B$62)</f>
        <v>centimetres</v>
      </c>
      <c r="P297" s="11" t="s">
        <v>7</v>
      </c>
      <c r="Q297" s="16" t="str">
        <f>IF(ISBLANK(P297)=TRUE," ",'2. Metadata'!B$74)</f>
        <v>observation</v>
      </c>
      <c r="R297" s="3" t="s">
        <v>7</v>
      </c>
      <c r="S297" s="6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x14ac:dyDescent="0.2">
      <c r="A298" s="21">
        <v>43000</v>
      </c>
      <c r="B298" s="11" t="s">
        <v>53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49.379800000000003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-117.54704</v>
      </c>
      <c r="E298" s="11" t="s">
        <v>7</v>
      </c>
      <c r="F298" s="11" t="s">
        <v>7</v>
      </c>
      <c r="G298" s="12" t="str">
        <f>IF(ISBLANK(F298)=TRUE," ",'2. Metadata'!B$14)</f>
        <v>degrees Celsius</v>
      </c>
      <c r="H298" s="11" t="s">
        <v>7</v>
      </c>
      <c r="I298" s="17" t="str">
        <f>IF(ISBLANK(H298)=TRUE," ",'2. Metadata'!B$26)</f>
        <v>degrees Celsius</v>
      </c>
      <c r="J298" s="11" t="s">
        <v>7</v>
      </c>
      <c r="K298" s="17" t="str">
        <f>IF(ISBLANK(J298)=TRUE," ",'2. Metadata'!B$38)</f>
        <v>degrees Celsius</v>
      </c>
      <c r="L298" s="11" t="s">
        <v>7</v>
      </c>
      <c r="M298" s="16" t="str">
        <f>IF(ISBLANK(L298)=TRUE," ",'2. Metadata'!B$50)</f>
        <v>microSiemens per centimetre</v>
      </c>
      <c r="N298" s="11" t="s">
        <v>7</v>
      </c>
      <c r="O298" s="16" t="str">
        <f>IF(ISBLANK(N298)=TRUE," ",'2. Metadata'!B$62)</f>
        <v>centimetres</v>
      </c>
      <c r="P298" s="11" t="s">
        <v>7</v>
      </c>
      <c r="Q298" s="16" t="str">
        <f>IF(ISBLANK(P298)=TRUE," ",'2. Metadata'!B$74)</f>
        <v>observation</v>
      </c>
      <c r="R298" s="3" t="s">
        <v>7</v>
      </c>
      <c r="S298" s="6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x14ac:dyDescent="0.2">
      <c r="A299" s="21">
        <v>43001</v>
      </c>
      <c r="B299" s="11" t="s">
        <v>6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49.381230000000002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-117.54724</v>
      </c>
      <c r="E299" s="11" t="s">
        <v>7</v>
      </c>
      <c r="F299" s="11" t="s">
        <v>7</v>
      </c>
      <c r="G299" s="12" t="str">
        <f>IF(ISBLANK(F299)=TRUE," ",'2. Metadata'!B$14)</f>
        <v>degrees Celsius</v>
      </c>
      <c r="H299" s="11" t="s">
        <v>7</v>
      </c>
      <c r="I299" s="17" t="str">
        <f>IF(ISBLANK(H299)=TRUE," ",'2. Metadata'!B$26)</f>
        <v>degrees Celsius</v>
      </c>
      <c r="J299" s="11" t="s">
        <v>7</v>
      </c>
      <c r="K299" s="17" t="str">
        <f>IF(ISBLANK(J299)=TRUE," ",'2. Metadata'!B$38)</f>
        <v>degrees Celsius</v>
      </c>
      <c r="L299" s="11" t="s">
        <v>7</v>
      </c>
      <c r="M299" s="16" t="str">
        <f>IF(ISBLANK(L299)=TRUE," ",'2. Metadata'!B$50)</f>
        <v>microSiemens per centimetre</v>
      </c>
      <c r="N299" s="11">
        <v>0</v>
      </c>
      <c r="O299" s="16" t="str">
        <f>IF(ISBLANK(N299)=TRUE," ",'2. Metadata'!B$62)</f>
        <v>centimetres</v>
      </c>
      <c r="P299" s="11" t="s">
        <v>7</v>
      </c>
      <c r="Q299" s="16" t="str">
        <f>IF(ISBLANK(P299)=TRUE," ",'2. Metadata'!B$74)</f>
        <v>observation</v>
      </c>
      <c r="R299" s="3" t="s">
        <v>7</v>
      </c>
      <c r="S299" s="6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 spans="1:29" x14ac:dyDescent="0.2">
      <c r="A300" s="21">
        <v>43001</v>
      </c>
      <c r="B300" s="11" t="s">
        <v>53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49.379800000000003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-117.54704</v>
      </c>
      <c r="E300" s="11" t="s">
        <v>7</v>
      </c>
      <c r="F300" s="11" t="s">
        <v>7</v>
      </c>
      <c r="G300" s="12" t="str">
        <f>IF(ISBLANK(F300)=TRUE," ",'2. Metadata'!B$14)</f>
        <v>degrees Celsius</v>
      </c>
      <c r="H300" s="11" t="s">
        <v>7</v>
      </c>
      <c r="I300" s="17" t="str">
        <f>IF(ISBLANK(H300)=TRUE," ",'2. Metadata'!B$26)</f>
        <v>degrees Celsius</v>
      </c>
      <c r="J300" s="11" t="s">
        <v>7</v>
      </c>
      <c r="K300" s="17" t="str">
        <f>IF(ISBLANK(J300)=TRUE," ",'2. Metadata'!B$38)</f>
        <v>degrees Celsius</v>
      </c>
      <c r="L300" s="11" t="s">
        <v>7</v>
      </c>
      <c r="M300" s="16" t="str">
        <f>IF(ISBLANK(L300)=TRUE," ",'2. Metadata'!B$50)</f>
        <v>microSiemens per centimetre</v>
      </c>
      <c r="N300" s="11" t="s">
        <v>7</v>
      </c>
      <c r="O300" s="16" t="str">
        <f>IF(ISBLANK(N300)=TRUE," ",'2. Metadata'!B$62)</f>
        <v>centimetres</v>
      </c>
      <c r="P300" s="11" t="s">
        <v>7</v>
      </c>
      <c r="Q300" s="16" t="str">
        <f>IF(ISBLANK(P300)=TRUE," ",'2. Metadata'!B$74)</f>
        <v>observation</v>
      </c>
      <c r="R300" s="3" t="s">
        <v>7</v>
      </c>
      <c r="S300" s="6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 spans="1:29" x14ac:dyDescent="0.2">
      <c r="A301" s="21">
        <v>43002.361111111109</v>
      </c>
      <c r="B301" s="11" t="s">
        <v>6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49.381230000000002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-117.54724</v>
      </c>
      <c r="E301" s="11" t="s">
        <v>7</v>
      </c>
      <c r="F301" s="11">
        <v>6.5</v>
      </c>
      <c r="G301" s="12" t="str">
        <f>IF(ISBLANK(F301)=TRUE," ",'2. Metadata'!B$14)</f>
        <v>degrees Celsius</v>
      </c>
      <c r="H301" s="11" t="s">
        <v>7</v>
      </c>
      <c r="I301" s="17" t="str">
        <f>IF(ISBLANK(H301)=TRUE," ",'2. Metadata'!B$26)</f>
        <v>degrees Celsius</v>
      </c>
      <c r="J301" s="11" t="s">
        <v>7</v>
      </c>
      <c r="K301" s="17" t="str">
        <f>IF(ISBLANK(J301)=TRUE," ",'2. Metadata'!B$38)</f>
        <v>degrees Celsius</v>
      </c>
      <c r="L301" s="11" t="s">
        <v>7</v>
      </c>
      <c r="M301" s="16" t="str">
        <f>IF(ISBLANK(L301)=TRUE," ",'2. Metadata'!B$50)</f>
        <v>microSiemens per centimetre</v>
      </c>
      <c r="N301" s="11">
        <v>0</v>
      </c>
      <c r="O301" s="16" t="str">
        <f>IF(ISBLANK(N301)=TRUE," ",'2. Metadata'!B$62)</f>
        <v>centimetres</v>
      </c>
      <c r="P301" s="11" t="s">
        <v>7</v>
      </c>
      <c r="Q301" s="16" t="str">
        <f>IF(ISBLANK(P301)=TRUE," ",'2. Metadata'!B$74)</f>
        <v>observation</v>
      </c>
      <c r="R301" s="3" t="s">
        <v>7</v>
      </c>
      <c r="S301" s="6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 spans="1:29" x14ac:dyDescent="0.2">
      <c r="A302" s="21">
        <v>43002.361111111109</v>
      </c>
      <c r="B302" s="11" t="s">
        <v>53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49.379800000000003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-117.54704</v>
      </c>
      <c r="E302" s="11" t="s">
        <v>7</v>
      </c>
      <c r="F302" s="11" t="s">
        <v>7</v>
      </c>
      <c r="G302" s="12" t="str">
        <f>IF(ISBLANK(F302)=TRUE," ",'2. Metadata'!B$14)</f>
        <v>degrees Celsius</v>
      </c>
      <c r="H302" s="11" t="s">
        <v>7</v>
      </c>
      <c r="I302" s="17" t="str">
        <f>IF(ISBLANK(H302)=TRUE," ",'2. Metadata'!B$26)</f>
        <v>degrees Celsius</v>
      </c>
      <c r="J302" s="11" t="s">
        <v>7</v>
      </c>
      <c r="K302" s="17" t="str">
        <f>IF(ISBLANK(J302)=TRUE," ",'2. Metadata'!B$38)</f>
        <v>degrees Celsius</v>
      </c>
      <c r="L302" s="11" t="s">
        <v>7</v>
      </c>
      <c r="M302" s="16" t="str">
        <f>IF(ISBLANK(L302)=TRUE," ",'2. Metadata'!B$50)</f>
        <v>microSiemens per centimetre</v>
      </c>
      <c r="N302" s="11" t="s">
        <v>7</v>
      </c>
      <c r="O302" s="16" t="str">
        <f>IF(ISBLANK(N302)=TRUE," ",'2. Metadata'!B$62)</f>
        <v>centimetres</v>
      </c>
      <c r="P302" s="11" t="s">
        <v>7</v>
      </c>
      <c r="Q302" s="16" t="str">
        <f>IF(ISBLANK(P302)=TRUE," ",'2. Metadata'!B$74)</f>
        <v>observation</v>
      </c>
      <c r="R302" s="3" t="s">
        <v>7</v>
      </c>
      <c r="S302" s="6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 spans="1:29" x14ac:dyDescent="0.2">
      <c r="A303" s="21">
        <v>43003.35</v>
      </c>
      <c r="B303" s="11" t="s">
        <v>6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49.381230000000002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-117.54724</v>
      </c>
      <c r="E303" s="11" t="s">
        <v>7</v>
      </c>
      <c r="F303" s="11">
        <v>7</v>
      </c>
      <c r="G303" s="12" t="str">
        <f>IF(ISBLANK(F303)=TRUE," ",'2. Metadata'!B$14)</f>
        <v>degrees Celsius</v>
      </c>
      <c r="H303" s="11" t="s">
        <v>7</v>
      </c>
      <c r="I303" s="17" t="str">
        <f>IF(ISBLANK(H303)=TRUE," ",'2. Metadata'!B$26)</f>
        <v>degrees Celsius</v>
      </c>
      <c r="J303" s="11" t="s">
        <v>7</v>
      </c>
      <c r="K303" s="17" t="str">
        <f>IF(ISBLANK(J303)=TRUE," ",'2. Metadata'!B$38)</f>
        <v>degrees Celsius</v>
      </c>
      <c r="L303" s="11" t="s">
        <v>7</v>
      </c>
      <c r="M303" s="16" t="str">
        <f>IF(ISBLANK(L303)=TRUE," ",'2. Metadata'!B$50)</f>
        <v>microSiemens per centimetre</v>
      </c>
      <c r="N303" s="11">
        <v>0</v>
      </c>
      <c r="O303" s="16" t="str">
        <f>IF(ISBLANK(N303)=TRUE," ",'2. Metadata'!B$62)</f>
        <v>centimetres</v>
      </c>
      <c r="P303" s="11" t="s">
        <v>7</v>
      </c>
      <c r="Q303" s="16" t="str">
        <f>IF(ISBLANK(P303)=TRUE," ",'2. Metadata'!B$74)</f>
        <v>observation</v>
      </c>
      <c r="R303" s="3" t="s">
        <v>7</v>
      </c>
      <c r="S303" s="6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 spans="1:29" x14ac:dyDescent="0.2">
      <c r="A304" s="21">
        <v>43003.35</v>
      </c>
      <c r="B304" s="11" t="s">
        <v>53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49.379800000000003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-117.54704</v>
      </c>
      <c r="E304" s="11" t="s">
        <v>7</v>
      </c>
      <c r="F304" s="11" t="s">
        <v>7</v>
      </c>
      <c r="G304" s="12" t="str">
        <f>IF(ISBLANK(F304)=TRUE," ",'2. Metadata'!B$14)</f>
        <v>degrees Celsius</v>
      </c>
      <c r="H304" s="11" t="s">
        <v>7</v>
      </c>
      <c r="I304" s="17" t="str">
        <f>IF(ISBLANK(H304)=TRUE," ",'2. Metadata'!B$26)</f>
        <v>degrees Celsius</v>
      </c>
      <c r="J304" s="11" t="s">
        <v>7</v>
      </c>
      <c r="K304" s="17" t="str">
        <f>IF(ISBLANK(J304)=TRUE," ",'2. Metadata'!B$38)</f>
        <v>degrees Celsius</v>
      </c>
      <c r="L304" s="11" t="s">
        <v>7</v>
      </c>
      <c r="M304" s="16" t="str">
        <f>IF(ISBLANK(L304)=TRUE," ",'2. Metadata'!B$50)</f>
        <v>microSiemens per centimetre</v>
      </c>
      <c r="N304" s="11" t="s">
        <v>7</v>
      </c>
      <c r="O304" s="16" t="str">
        <f>IF(ISBLANK(N304)=TRUE," ",'2. Metadata'!B$62)</f>
        <v>centimetres</v>
      </c>
      <c r="P304" s="11" t="s">
        <v>7</v>
      </c>
      <c r="Q304" s="16" t="str">
        <f>IF(ISBLANK(P304)=TRUE," ",'2. Metadata'!B$74)</f>
        <v>observation</v>
      </c>
      <c r="R304" s="3" t="s">
        <v>7</v>
      </c>
      <c r="S304" s="6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 spans="1:29" x14ac:dyDescent="0.2">
      <c r="A305" s="21">
        <v>43004.354166666664</v>
      </c>
      <c r="B305" s="11" t="s">
        <v>6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49.381230000000002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-117.54724</v>
      </c>
      <c r="E305" s="11" t="s">
        <v>7</v>
      </c>
      <c r="F305" s="11">
        <v>8</v>
      </c>
      <c r="G305" s="12" t="str">
        <f>IF(ISBLANK(F305)=TRUE," ",'2. Metadata'!B$14)</f>
        <v>degrees Celsius</v>
      </c>
      <c r="H305" s="11" t="s">
        <v>7</v>
      </c>
      <c r="I305" s="17" t="str">
        <f>IF(ISBLANK(H305)=TRUE," ",'2. Metadata'!B$26)</f>
        <v>degrees Celsius</v>
      </c>
      <c r="J305" s="11" t="s">
        <v>7</v>
      </c>
      <c r="K305" s="17" t="str">
        <f>IF(ISBLANK(J305)=TRUE," ",'2. Metadata'!B$38)</f>
        <v>degrees Celsius</v>
      </c>
      <c r="L305" s="11" t="s">
        <v>7</v>
      </c>
      <c r="M305" s="16" t="str">
        <f>IF(ISBLANK(L305)=TRUE," ",'2. Metadata'!B$50)</f>
        <v>microSiemens per centimetre</v>
      </c>
      <c r="N305" s="11">
        <v>0</v>
      </c>
      <c r="O305" s="16" t="str">
        <f>IF(ISBLANK(N305)=TRUE," ",'2. Metadata'!B$62)</f>
        <v>centimetres</v>
      </c>
      <c r="P305" s="11" t="s">
        <v>7</v>
      </c>
      <c r="Q305" s="16" t="str">
        <f>IF(ISBLANK(P305)=TRUE," ",'2. Metadata'!B$74)</f>
        <v>observation</v>
      </c>
      <c r="R305" s="3" t="s">
        <v>7</v>
      </c>
      <c r="S305" s="6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 spans="1:29" x14ac:dyDescent="0.2">
      <c r="A306" s="21">
        <v>43004.354166666664</v>
      </c>
      <c r="B306" s="11" t="s">
        <v>53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49.379800000000003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-117.54704</v>
      </c>
      <c r="E306" s="11" t="s">
        <v>7</v>
      </c>
      <c r="F306" s="11" t="s">
        <v>7</v>
      </c>
      <c r="G306" s="12" t="str">
        <f>IF(ISBLANK(F306)=TRUE," ",'2. Metadata'!B$14)</f>
        <v>degrees Celsius</v>
      </c>
      <c r="H306" s="11" t="s">
        <v>7</v>
      </c>
      <c r="I306" s="17" t="str">
        <f>IF(ISBLANK(H306)=TRUE," ",'2. Metadata'!B$26)</f>
        <v>degrees Celsius</v>
      </c>
      <c r="J306" s="11" t="s">
        <v>7</v>
      </c>
      <c r="K306" s="17" t="str">
        <f>IF(ISBLANK(J306)=TRUE," ",'2. Metadata'!B$38)</f>
        <v>degrees Celsius</v>
      </c>
      <c r="L306" s="11" t="s">
        <v>7</v>
      </c>
      <c r="M306" s="16" t="str">
        <f>IF(ISBLANK(L306)=TRUE," ",'2. Metadata'!B$50)</f>
        <v>microSiemens per centimetre</v>
      </c>
      <c r="N306" s="11" t="s">
        <v>7</v>
      </c>
      <c r="O306" s="16" t="str">
        <f>IF(ISBLANK(N306)=TRUE," ",'2. Metadata'!B$62)</f>
        <v>centimetres</v>
      </c>
      <c r="P306" s="11" t="s">
        <v>7</v>
      </c>
      <c r="Q306" s="16" t="str">
        <f>IF(ISBLANK(P306)=TRUE," ",'2. Metadata'!B$74)</f>
        <v>observation</v>
      </c>
      <c r="R306" s="3" t="s">
        <v>7</v>
      </c>
      <c r="S306" s="6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 spans="1:29" x14ac:dyDescent="0.2">
      <c r="A307" s="21">
        <v>43005.364583333336</v>
      </c>
      <c r="B307" s="11" t="s">
        <v>6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49.381230000000002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-117.54724</v>
      </c>
      <c r="E307" s="11" t="s">
        <v>7</v>
      </c>
      <c r="F307" s="11">
        <v>8</v>
      </c>
      <c r="G307" s="12" t="str">
        <f>IF(ISBLANK(F307)=TRUE," ",'2. Metadata'!B$14)</f>
        <v>degrees Celsius</v>
      </c>
      <c r="H307" s="11" t="s">
        <v>7</v>
      </c>
      <c r="I307" s="17" t="str">
        <f>IF(ISBLANK(H307)=TRUE," ",'2. Metadata'!B$26)</f>
        <v>degrees Celsius</v>
      </c>
      <c r="J307" s="11" t="s">
        <v>7</v>
      </c>
      <c r="K307" s="17" t="str">
        <f>IF(ISBLANK(J307)=TRUE," ",'2. Metadata'!B$38)</f>
        <v>degrees Celsius</v>
      </c>
      <c r="L307" s="11" t="s">
        <v>7</v>
      </c>
      <c r="M307" s="16" t="str">
        <f>IF(ISBLANK(L307)=TRUE," ",'2. Metadata'!B$50)</f>
        <v>microSiemens per centimetre</v>
      </c>
      <c r="N307" s="11">
        <v>0</v>
      </c>
      <c r="O307" s="16" t="str">
        <f>IF(ISBLANK(N307)=TRUE," ",'2. Metadata'!B$62)</f>
        <v>centimetres</v>
      </c>
      <c r="P307" s="11" t="s">
        <v>7</v>
      </c>
      <c r="Q307" s="16" t="str">
        <f>IF(ISBLANK(P307)=TRUE," ",'2. Metadata'!B$74)</f>
        <v>observation</v>
      </c>
      <c r="R307" s="3" t="s">
        <v>7</v>
      </c>
      <c r="S307" s="6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 spans="1:29" x14ac:dyDescent="0.2">
      <c r="A308" s="21">
        <v>43005.364583333336</v>
      </c>
      <c r="B308" s="11" t="s">
        <v>53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49.379800000000003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-117.54704</v>
      </c>
      <c r="E308" s="11" t="s">
        <v>7</v>
      </c>
      <c r="F308" s="11" t="s">
        <v>7</v>
      </c>
      <c r="G308" s="12" t="str">
        <f>IF(ISBLANK(F308)=TRUE," ",'2. Metadata'!B$14)</f>
        <v>degrees Celsius</v>
      </c>
      <c r="H308" s="11" t="s">
        <v>7</v>
      </c>
      <c r="I308" s="17" t="str">
        <f>IF(ISBLANK(H308)=TRUE," ",'2. Metadata'!B$26)</f>
        <v>degrees Celsius</v>
      </c>
      <c r="J308" s="11" t="s">
        <v>7</v>
      </c>
      <c r="K308" s="17" t="str">
        <f>IF(ISBLANK(J308)=TRUE," ",'2. Metadata'!B$38)</f>
        <v>degrees Celsius</v>
      </c>
      <c r="L308" s="11" t="s">
        <v>7</v>
      </c>
      <c r="M308" s="16" t="str">
        <f>IF(ISBLANK(L308)=TRUE," ",'2. Metadata'!B$50)</f>
        <v>microSiemens per centimetre</v>
      </c>
      <c r="N308" s="11" t="s">
        <v>7</v>
      </c>
      <c r="O308" s="16" t="str">
        <f>IF(ISBLANK(N308)=TRUE," ",'2. Metadata'!B$62)</f>
        <v>centimetres</v>
      </c>
      <c r="P308" s="11" t="s">
        <v>7</v>
      </c>
      <c r="Q308" s="16" t="str">
        <f>IF(ISBLANK(P308)=TRUE," ",'2. Metadata'!B$74)</f>
        <v>observation</v>
      </c>
      <c r="R308" s="3" t="s">
        <v>7</v>
      </c>
      <c r="S308" s="6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 spans="1:29" x14ac:dyDescent="0.2">
      <c r="A309" s="21">
        <v>43006.340277777781</v>
      </c>
      <c r="B309" s="11" t="s">
        <v>6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49.381230000000002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-117.54724</v>
      </c>
      <c r="E309" s="11" t="s">
        <v>7</v>
      </c>
      <c r="F309" s="11">
        <v>7.5</v>
      </c>
      <c r="G309" s="12" t="str">
        <f>IF(ISBLANK(F309)=TRUE," ",'2. Metadata'!B$14)</f>
        <v>degrees Celsius</v>
      </c>
      <c r="H309" s="11" t="s">
        <v>7</v>
      </c>
      <c r="I309" s="17" t="str">
        <f>IF(ISBLANK(H309)=TRUE," ",'2. Metadata'!B$26)</f>
        <v>degrees Celsius</v>
      </c>
      <c r="J309" s="11" t="s">
        <v>7</v>
      </c>
      <c r="K309" s="17" t="str">
        <f>IF(ISBLANK(J309)=TRUE," ",'2. Metadata'!B$38)</f>
        <v>degrees Celsius</v>
      </c>
      <c r="L309" s="11" t="s">
        <v>7</v>
      </c>
      <c r="M309" s="16" t="str">
        <f>IF(ISBLANK(L309)=TRUE," ",'2. Metadata'!B$50)</f>
        <v>microSiemens per centimetre</v>
      </c>
      <c r="N309" s="11">
        <v>0</v>
      </c>
      <c r="O309" s="16" t="str">
        <f>IF(ISBLANK(N309)=TRUE," ",'2. Metadata'!B$62)</f>
        <v>centimetres</v>
      </c>
      <c r="P309" s="11" t="s">
        <v>7</v>
      </c>
      <c r="Q309" s="16" t="str">
        <f>IF(ISBLANK(P309)=TRUE," ",'2. Metadata'!B$74)</f>
        <v>observation</v>
      </c>
      <c r="R309" s="3" t="s">
        <v>7</v>
      </c>
      <c r="S309" s="6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 spans="1:29" x14ac:dyDescent="0.2">
      <c r="A310" s="21">
        <v>43006.340277777781</v>
      </c>
      <c r="B310" s="11" t="s">
        <v>53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49.379800000000003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-117.54704</v>
      </c>
      <c r="E310" s="11" t="s">
        <v>7</v>
      </c>
      <c r="F310" s="11" t="s">
        <v>7</v>
      </c>
      <c r="G310" s="12" t="str">
        <f>IF(ISBLANK(F310)=TRUE," ",'2. Metadata'!B$14)</f>
        <v>degrees Celsius</v>
      </c>
      <c r="H310" s="11" t="s">
        <v>7</v>
      </c>
      <c r="I310" s="17" t="str">
        <f>IF(ISBLANK(H310)=TRUE," ",'2. Metadata'!B$26)</f>
        <v>degrees Celsius</v>
      </c>
      <c r="J310" s="11" t="s">
        <v>7</v>
      </c>
      <c r="K310" s="17" t="str">
        <f>IF(ISBLANK(J310)=TRUE," ",'2. Metadata'!B$38)</f>
        <v>degrees Celsius</v>
      </c>
      <c r="L310" s="11" t="s">
        <v>7</v>
      </c>
      <c r="M310" s="16" t="str">
        <f>IF(ISBLANK(L310)=TRUE," ",'2. Metadata'!B$50)</f>
        <v>microSiemens per centimetre</v>
      </c>
      <c r="N310" s="11" t="s">
        <v>7</v>
      </c>
      <c r="O310" s="16" t="str">
        <f>IF(ISBLANK(N310)=TRUE," ",'2. Metadata'!B$62)</f>
        <v>centimetres</v>
      </c>
      <c r="P310" s="11" t="s">
        <v>7</v>
      </c>
      <c r="Q310" s="16" t="str">
        <f>IF(ISBLANK(P310)=TRUE," ",'2. Metadata'!B$74)</f>
        <v>observation</v>
      </c>
      <c r="R310" s="3" t="s">
        <v>7</v>
      </c>
      <c r="S310" s="6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 spans="1:29" x14ac:dyDescent="0.2">
      <c r="A311" s="21">
        <v>43007.333333333336</v>
      </c>
      <c r="B311" s="11" t="s">
        <v>6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49.381230000000002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-117.54724</v>
      </c>
      <c r="E311" s="11" t="s">
        <v>7</v>
      </c>
      <c r="F311" s="11">
        <v>7.5</v>
      </c>
      <c r="G311" s="12" t="str">
        <f>IF(ISBLANK(F311)=TRUE," ",'2. Metadata'!B$14)</f>
        <v>degrees Celsius</v>
      </c>
      <c r="H311" s="11" t="s">
        <v>7</v>
      </c>
      <c r="I311" s="17" t="str">
        <f>IF(ISBLANK(H311)=TRUE," ",'2. Metadata'!B$26)</f>
        <v>degrees Celsius</v>
      </c>
      <c r="J311" s="11" t="s">
        <v>7</v>
      </c>
      <c r="K311" s="17" t="str">
        <f>IF(ISBLANK(J311)=TRUE," ",'2. Metadata'!B$38)</f>
        <v>degrees Celsius</v>
      </c>
      <c r="L311" s="11" t="s">
        <v>7</v>
      </c>
      <c r="M311" s="16" t="str">
        <f>IF(ISBLANK(L311)=TRUE," ",'2. Metadata'!B$50)</f>
        <v>microSiemens per centimetre</v>
      </c>
      <c r="N311" s="11">
        <v>0</v>
      </c>
      <c r="O311" s="16" t="str">
        <f>IF(ISBLANK(N311)=TRUE," ",'2. Metadata'!B$62)</f>
        <v>centimetres</v>
      </c>
      <c r="P311" s="11" t="s">
        <v>7</v>
      </c>
      <c r="Q311" s="16" t="str">
        <f>IF(ISBLANK(P311)=TRUE," ",'2. Metadata'!B$74)</f>
        <v>observation</v>
      </c>
      <c r="R311" s="3" t="s">
        <v>7</v>
      </c>
      <c r="S311" s="6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 spans="1:29" x14ac:dyDescent="0.2">
      <c r="A312" s="21">
        <v>43007.333333333336</v>
      </c>
      <c r="B312" s="11" t="s">
        <v>53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49.379800000000003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-117.54704</v>
      </c>
      <c r="E312" s="11" t="s">
        <v>7</v>
      </c>
      <c r="F312" s="11" t="s">
        <v>7</v>
      </c>
      <c r="G312" s="12" t="str">
        <f>IF(ISBLANK(F312)=TRUE," ",'2. Metadata'!B$14)</f>
        <v>degrees Celsius</v>
      </c>
      <c r="H312" s="11" t="s">
        <v>7</v>
      </c>
      <c r="I312" s="17" t="str">
        <f>IF(ISBLANK(H312)=TRUE," ",'2. Metadata'!B$26)</f>
        <v>degrees Celsius</v>
      </c>
      <c r="J312" s="11" t="s">
        <v>7</v>
      </c>
      <c r="K312" s="17" t="str">
        <f>IF(ISBLANK(J312)=TRUE," ",'2. Metadata'!B$38)</f>
        <v>degrees Celsius</v>
      </c>
      <c r="L312" s="11" t="s">
        <v>7</v>
      </c>
      <c r="M312" s="16" t="str">
        <f>IF(ISBLANK(L312)=TRUE," ",'2. Metadata'!B$50)</f>
        <v>microSiemens per centimetre</v>
      </c>
      <c r="N312" s="11" t="s">
        <v>7</v>
      </c>
      <c r="O312" s="16" t="str">
        <f>IF(ISBLANK(N312)=TRUE," ",'2. Metadata'!B$62)</f>
        <v>centimetres</v>
      </c>
      <c r="P312" s="11" t="s">
        <v>7</v>
      </c>
      <c r="Q312" s="16" t="str">
        <f>IF(ISBLANK(P312)=TRUE," ",'2. Metadata'!B$74)</f>
        <v>observation</v>
      </c>
      <c r="R312" s="3" t="s">
        <v>7</v>
      </c>
      <c r="S312" s="6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 spans="1:29" x14ac:dyDescent="0.2">
      <c r="A313" s="21">
        <v>43008.357638888891</v>
      </c>
      <c r="B313" s="11" t="s">
        <v>6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49.381230000000002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-117.54724</v>
      </c>
      <c r="E313" s="11" t="s">
        <v>7</v>
      </c>
      <c r="F313" s="11">
        <v>9</v>
      </c>
      <c r="G313" s="12" t="str">
        <f>IF(ISBLANK(F313)=TRUE," ",'2. Metadata'!B$14)</f>
        <v>degrees Celsius</v>
      </c>
      <c r="H313" s="11" t="s">
        <v>7</v>
      </c>
      <c r="I313" s="17" t="str">
        <f>IF(ISBLANK(H313)=TRUE," ",'2. Metadata'!B$26)</f>
        <v>degrees Celsius</v>
      </c>
      <c r="J313" s="11" t="s">
        <v>7</v>
      </c>
      <c r="K313" s="17" t="str">
        <f>IF(ISBLANK(J313)=TRUE," ",'2. Metadata'!B$38)</f>
        <v>degrees Celsius</v>
      </c>
      <c r="L313" s="11" t="s">
        <v>7</v>
      </c>
      <c r="M313" s="16" t="str">
        <f>IF(ISBLANK(L313)=TRUE," ",'2. Metadata'!B$50)</f>
        <v>microSiemens per centimetre</v>
      </c>
      <c r="N313" s="11">
        <v>0</v>
      </c>
      <c r="O313" s="16" t="str">
        <f>IF(ISBLANK(N313)=TRUE," ",'2. Metadata'!B$62)</f>
        <v>centimetres</v>
      </c>
      <c r="P313" s="11" t="s">
        <v>7</v>
      </c>
      <c r="Q313" s="16" t="str">
        <f>IF(ISBLANK(P313)=TRUE," ",'2. Metadata'!B$74)</f>
        <v>observation</v>
      </c>
      <c r="R313" s="3" t="s">
        <v>7</v>
      </c>
      <c r="S313" s="6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 spans="1:29" x14ac:dyDescent="0.2">
      <c r="A314" s="21">
        <v>43008.357638888891</v>
      </c>
      <c r="B314" s="11" t="s">
        <v>53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49.379800000000003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-117.54704</v>
      </c>
      <c r="E314" s="11" t="s">
        <v>7</v>
      </c>
      <c r="F314" s="11" t="s">
        <v>7</v>
      </c>
      <c r="G314" s="12" t="str">
        <f>IF(ISBLANK(F314)=TRUE," ",'2. Metadata'!B$14)</f>
        <v>degrees Celsius</v>
      </c>
      <c r="H314" s="11" t="s">
        <v>7</v>
      </c>
      <c r="I314" s="17" t="str">
        <f>IF(ISBLANK(H314)=TRUE," ",'2. Metadata'!B$26)</f>
        <v>degrees Celsius</v>
      </c>
      <c r="J314" s="11" t="s">
        <v>7</v>
      </c>
      <c r="K314" s="17" t="str">
        <f>IF(ISBLANK(J314)=TRUE," ",'2. Metadata'!B$38)</f>
        <v>degrees Celsius</v>
      </c>
      <c r="L314" s="11" t="s">
        <v>7</v>
      </c>
      <c r="M314" s="16" t="str">
        <f>IF(ISBLANK(L314)=TRUE," ",'2. Metadata'!B$50)</f>
        <v>microSiemens per centimetre</v>
      </c>
      <c r="N314" s="11" t="s">
        <v>7</v>
      </c>
      <c r="O314" s="16" t="str">
        <f>IF(ISBLANK(N314)=TRUE," ",'2. Metadata'!B$62)</f>
        <v>centimetres</v>
      </c>
      <c r="P314" s="11" t="s">
        <v>7</v>
      </c>
      <c r="Q314" s="16" t="str">
        <f>IF(ISBLANK(P314)=TRUE," ",'2. Metadata'!B$74)</f>
        <v>observation</v>
      </c>
      <c r="R314" s="3" t="s">
        <v>7</v>
      </c>
      <c r="S314" s="6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 spans="1:29" x14ac:dyDescent="0.2">
      <c r="A315" s="21">
        <v>43009.364583333336</v>
      </c>
      <c r="B315" s="11" t="s">
        <v>6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49.381230000000002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-117.54724</v>
      </c>
      <c r="E315" s="11" t="s">
        <v>7</v>
      </c>
      <c r="F315" s="11">
        <v>7.5</v>
      </c>
      <c r="G315" s="12" t="str">
        <f>IF(ISBLANK(F315)=TRUE," ",'2. Metadata'!B$14)</f>
        <v>degrees Celsius</v>
      </c>
      <c r="H315" s="11" t="s">
        <v>7</v>
      </c>
      <c r="I315" s="17" t="str">
        <f>IF(ISBLANK(H315)=TRUE," ",'2. Metadata'!B$26)</f>
        <v>degrees Celsius</v>
      </c>
      <c r="J315" s="11" t="s">
        <v>7</v>
      </c>
      <c r="K315" s="17" t="str">
        <f>IF(ISBLANK(J315)=TRUE," ",'2. Metadata'!B$38)</f>
        <v>degrees Celsius</v>
      </c>
      <c r="L315" s="11" t="s">
        <v>7</v>
      </c>
      <c r="M315" s="16" t="str">
        <f>IF(ISBLANK(L315)=TRUE," ",'2. Metadata'!B$50)</f>
        <v>microSiemens per centimetre</v>
      </c>
      <c r="N315" s="11">
        <v>0</v>
      </c>
      <c r="O315" s="16" t="str">
        <f>IF(ISBLANK(N315)=TRUE," ",'2. Metadata'!B$62)</f>
        <v>centimetres</v>
      </c>
      <c r="P315" s="11" t="s">
        <v>7</v>
      </c>
      <c r="Q315" s="16" t="str">
        <f>IF(ISBLANK(P315)=TRUE," ",'2. Metadata'!B$74)</f>
        <v>observation</v>
      </c>
      <c r="R315" s="3" t="s">
        <v>7</v>
      </c>
      <c r="S315" s="6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 spans="1:29" x14ac:dyDescent="0.2">
      <c r="A316" s="21">
        <v>43009.364583333336</v>
      </c>
      <c r="B316" s="11" t="s">
        <v>53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49.379800000000003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-117.54704</v>
      </c>
      <c r="E316" s="11" t="s">
        <v>7</v>
      </c>
      <c r="F316" s="11" t="s">
        <v>7</v>
      </c>
      <c r="G316" s="12" t="str">
        <f>IF(ISBLANK(F316)=TRUE," ",'2. Metadata'!B$14)</f>
        <v>degrees Celsius</v>
      </c>
      <c r="H316" s="11" t="s">
        <v>7</v>
      </c>
      <c r="I316" s="17" t="str">
        <f>IF(ISBLANK(H316)=TRUE," ",'2. Metadata'!B$26)</f>
        <v>degrees Celsius</v>
      </c>
      <c r="J316" s="11" t="s">
        <v>7</v>
      </c>
      <c r="K316" s="17" t="str">
        <f>IF(ISBLANK(J316)=TRUE," ",'2. Metadata'!B$38)</f>
        <v>degrees Celsius</v>
      </c>
      <c r="L316" s="11" t="s">
        <v>7</v>
      </c>
      <c r="M316" s="16" t="str">
        <f>IF(ISBLANK(L316)=TRUE," ",'2. Metadata'!B$50)</f>
        <v>microSiemens per centimetre</v>
      </c>
      <c r="N316" s="11" t="s">
        <v>7</v>
      </c>
      <c r="O316" s="16" t="str">
        <f>IF(ISBLANK(N316)=TRUE," ",'2. Metadata'!B$62)</f>
        <v>centimetres</v>
      </c>
      <c r="P316" s="11" t="s">
        <v>7</v>
      </c>
      <c r="Q316" s="16" t="str">
        <f>IF(ISBLANK(P316)=TRUE," ",'2. Metadata'!B$74)</f>
        <v>observation</v>
      </c>
      <c r="R316" s="3" t="s">
        <v>7</v>
      </c>
      <c r="S316" s="6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 spans="1:29" x14ac:dyDescent="0.2">
      <c r="A317" s="21">
        <v>43010.315972222219</v>
      </c>
      <c r="B317" s="11" t="s">
        <v>6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49.381230000000002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-117.54724</v>
      </c>
      <c r="E317" s="11" t="s">
        <v>7</v>
      </c>
      <c r="F317" s="11">
        <v>7</v>
      </c>
      <c r="G317" s="12" t="str">
        <f>IF(ISBLANK(F317)=TRUE," ",'2. Metadata'!B$14)</f>
        <v>degrees Celsius</v>
      </c>
      <c r="H317" s="11" t="s">
        <v>7</v>
      </c>
      <c r="I317" s="17" t="str">
        <f>IF(ISBLANK(H317)=TRUE," ",'2. Metadata'!B$26)</f>
        <v>degrees Celsius</v>
      </c>
      <c r="J317" s="11" t="s">
        <v>7</v>
      </c>
      <c r="K317" s="17" t="str">
        <f>IF(ISBLANK(J317)=TRUE," ",'2. Metadata'!B$38)</f>
        <v>degrees Celsius</v>
      </c>
      <c r="L317" s="11" t="s">
        <v>7</v>
      </c>
      <c r="M317" s="16" t="str">
        <f>IF(ISBLANK(L317)=TRUE," ",'2. Metadata'!B$50)</f>
        <v>microSiemens per centimetre</v>
      </c>
      <c r="N317" s="11">
        <v>0</v>
      </c>
      <c r="O317" s="16" t="str">
        <f>IF(ISBLANK(N317)=TRUE," ",'2. Metadata'!B$62)</f>
        <v>centimetres</v>
      </c>
      <c r="P317" s="11" t="s">
        <v>7</v>
      </c>
      <c r="Q317" s="16" t="str">
        <f>IF(ISBLANK(P317)=TRUE," ",'2. Metadata'!B$74)</f>
        <v>observation</v>
      </c>
      <c r="R317" s="3" t="s">
        <v>7</v>
      </c>
      <c r="S317" s="6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 spans="1:29" x14ac:dyDescent="0.2">
      <c r="A318" s="21">
        <v>43010.315972222219</v>
      </c>
      <c r="B318" s="11" t="s">
        <v>53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49.379800000000003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-117.54704</v>
      </c>
      <c r="E318" s="11" t="s">
        <v>7</v>
      </c>
      <c r="F318" s="11" t="s">
        <v>7</v>
      </c>
      <c r="G318" s="12" t="str">
        <f>IF(ISBLANK(F318)=TRUE," ",'2. Metadata'!B$14)</f>
        <v>degrees Celsius</v>
      </c>
      <c r="H318" s="11" t="s">
        <v>7</v>
      </c>
      <c r="I318" s="17" t="str">
        <f>IF(ISBLANK(H318)=TRUE," ",'2. Metadata'!B$26)</f>
        <v>degrees Celsius</v>
      </c>
      <c r="J318" s="11" t="s">
        <v>7</v>
      </c>
      <c r="K318" s="17" t="str">
        <f>IF(ISBLANK(J318)=TRUE," ",'2. Metadata'!B$38)</f>
        <v>degrees Celsius</v>
      </c>
      <c r="L318" s="11" t="s">
        <v>7</v>
      </c>
      <c r="M318" s="16" t="str">
        <f>IF(ISBLANK(L318)=TRUE," ",'2. Metadata'!B$50)</f>
        <v>microSiemens per centimetre</v>
      </c>
      <c r="N318" s="11" t="s">
        <v>7</v>
      </c>
      <c r="O318" s="16" t="str">
        <f>IF(ISBLANK(N318)=TRUE," ",'2. Metadata'!B$62)</f>
        <v>centimetres</v>
      </c>
      <c r="P318" s="11" t="s">
        <v>7</v>
      </c>
      <c r="Q318" s="16" t="str">
        <f>IF(ISBLANK(P318)=TRUE," ",'2. Metadata'!B$74)</f>
        <v>observation</v>
      </c>
      <c r="R318" s="3" t="s">
        <v>7</v>
      </c>
      <c r="S318" s="6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 spans="1:29" x14ac:dyDescent="0.2">
      <c r="A319" s="21">
        <v>43011.304861111108</v>
      </c>
      <c r="B319" s="11" t="s">
        <v>6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49.381230000000002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-117.54724</v>
      </c>
      <c r="E319" s="11" t="s">
        <v>7</v>
      </c>
      <c r="F319" s="11">
        <v>5</v>
      </c>
      <c r="G319" s="12" t="str">
        <f>IF(ISBLANK(F319)=TRUE," ",'2. Metadata'!B$14)</f>
        <v>degrees Celsius</v>
      </c>
      <c r="H319" s="11" t="s">
        <v>7</v>
      </c>
      <c r="I319" s="17" t="str">
        <f>IF(ISBLANK(H319)=TRUE," ",'2. Metadata'!B$26)</f>
        <v>degrees Celsius</v>
      </c>
      <c r="J319" s="11" t="s">
        <v>7</v>
      </c>
      <c r="K319" s="17" t="str">
        <f>IF(ISBLANK(J319)=TRUE," ",'2. Metadata'!B$38)</f>
        <v>degrees Celsius</v>
      </c>
      <c r="L319" s="11" t="s">
        <v>7</v>
      </c>
      <c r="M319" s="16" t="str">
        <f>IF(ISBLANK(L319)=TRUE," ",'2. Metadata'!B$50)</f>
        <v>microSiemens per centimetre</v>
      </c>
      <c r="N319" s="11">
        <v>0</v>
      </c>
      <c r="O319" s="16" t="str">
        <f>IF(ISBLANK(N319)=TRUE," ",'2. Metadata'!B$62)</f>
        <v>centimetres</v>
      </c>
      <c r="P319" s="11" t="s">
        <v>7</v>
      </c>
      <c r="Q319" s="16" t="str">
        <f>IF(ISBLANK(P319)=TRUE," ",'2. Metadata'!B$74)</f>
        <v>observation</v>
      </c>
      <c r="R319" s="3" t="s">
        <v>7</v>
      </c>
      <c r="S319" s="6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 spans="1:29" x14ac:dyDescent="0.2">
      <c r="A320" s="21">
        <v>43011.304861111108</v>
      </c>
      <c r="B320" s="11" t="s">
        <v>53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49.379800000000003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-117.54704</v>
      </c>
      <c r="E320" s="11" t="s">
        <v>7</v>
      </c>
      <c r="F320" s="11" t="s">
        <v>7</v>
      </c>
      <c r="G320" s="12" t="str">
        <f>IF(ISBLANK(F320)=TRUE," ",'2. Metadata'!B$14)</f>
        <v>degrees Celsius</v>
      </c>
      <c r="H320" s="11" t="s">
        <v>7</v>
      </c>
      <c r="I320" s="17" t="str">
        <f>IF(ISBLANK(H320)=TRUE," ",'2. Metadata'!B$26)</f>
        <v>degrees Celsius</v>
      </c>
      <c r="J320" s="11" t="s">
        <v>7</v>
      </c>
      <c r="K320" s="17" t="str">
        <f>IF(ISBLANK(J320)=TRUE," ",'2. Metadata'!B$38)</f>
        <v>degrees Celsius</v>
      </c>
      <c r="L320" s="11" t="s">
        <v>7</v>
      </c>
      <c r="M320" s="16" t="str">
        <f>IF(ISBLANK(L320)=TRUE," ",'2. Metadata'!B$50)</f>
        <v>microSiemens per centimetre</v>
      </c>
      <c r="N320" s="11" t="s">
        <v>7</v>
      </c>
      <c r="O320" s="16" t="str">
        <f>IF(ISBLANK(N320)=TRUE," ",'2. Metadata'!B$62)</f>
        <v>centimetres</v>
      </c>
      <c r="P320" s="11" t="s">
        <v>7</v>
      </c>
      <c r="Q320" s="16" t="str">
        <f>IF(ISBLANK(P320)=TRUE," ",'2. Metadata'!B$74)</f>
        <v>observation</v>
      </c>
      <c r="R320" s="3" t="s">
        <v>7</v>
      </c>
      <c r="S320" s="6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 spans="1:29" x14ac:dyDescent="0.2">
      <c r="A321" s="21">
        <v>43012.343055555553</v>
      </c>
      <c r="B321" s="11" t="s">
        <v>6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49.381230000000002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-117.54724</v>
      </c>
      <c r="E321" s="11" t="s">
        <v>7</v>
      </c>
      <c r="F321" s="11">
        <v>4</v>
      </c>
      <c r="G321" s="12" t="str">
        <f>IF(ISBLANK(F321)=TRUE," ",'2. Metadata'!B$14)</f>
        <v>degrees Celsius</v>
      </c>
      <c r="H321" s="11" t="s">
        <v>7</v>
      </c>
      <c r="I321" s="17" t="str">
        <f>IF(ISBLANK(H321)=TRUE," ",'2. Metadata'!B$26)</f>
        <v>degrees Celsius</v>
      </c>
      <c r="J321" s="11" t="s">
        <v>7</v>
      </c>
      <c r="K321" s="17" t="str">
        <f>IF(ISBLANK(J321)=TRUE," ",'2. Metadata'!B$38)</f>
        <v>degrees Celsius</v>
      </c>
      <c r="L321" s="11" t="s">
        <v>7</v>
      </c>
      <c r="M321" s="16" t="str">
        <f>IF(ISBLANK(L321)=TRUE," ",'2. Metadata'!B$50)</f>
        <v>microSiemens per centimetre</v>
      </c>
      <c r="N321" s="11">
        <v>0</v>
      </c>
      <c r="O321" s="16" t="str">
        <f>IF(ISBLANK(N321)=TRUE," ",'2. Metadata'!B$62)</f>
        <v>centimetres</v>
      </c>
      <c r="P321" s="11" t="s">
        <v>7</v>
      </c>
      <c r="Q321" s="16" t="str">
        <f>IF(ISBLANK(P321)=TRUE," ",'2. Metadata'!B$74)</f>
        <v>observation</v>
      </c>
      <c r="R321" s="3" t="s">
        <v>7</v>
      </c>
      <c r="S321" s="6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 spans="1:29" x14ac:dyDescent="0.2">
      <c r="A322" s="21">
        <v>43012.343055555553</v>
      </c>
      <c r="B322" s="11" t="s">
        <v>53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49.379800000000003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-117.54704</v>
      </c>
      <c r="E322" s="11" t="s">
        <v>7</v>
      </c>
      <c r="F322" s="11" t="s">
        <v>7</v>
      </c>
      <c r="G322" s="12" t="str">
        <f>IF(ISBLANK(F322)=TRUE," ",'2. Metadata'!B$14)</f>
        <v>degrees Celsius</v>
      </c>
      <c r="H322" s="11" t="s">
        <v>7</v>
      </c>
      <c r="I322" s="17" t="str">
        <f>IF(ISBLANK(H322)=TRUE," ",'2. Metadata'!B$26)</f>
        <v>degrees Celsius</v>
      </c>
      <c r="J322" s="11" t="s">
        <v>7</v>
      </c>
      <c r="K322" s="17" t="str">
        <f>IF(ISBLANK(J322)=TRUE," ",'2. Metadata'!B$38)</f>
        <v>degrees Celsius</v>
      </c>
      <c r="L322" s="11" t="s">
        <v>7</v>
      </c>
      <c r="M322" s="16" t="str">
        <f>IF(ISBLANK(L322)=TRUE," ",'2. Metadata'!B$50)</f>
        <v>microSiemens per centimetre</v>
      </c>
      <c r="N322" s="11" t="s">
        <v>7</v>
      </c>
      <c r="O322" s="16" t="str">
        <f>IF(ISBLANK(N322)=TRUE," ",'2. Metadata'!B$62)</f>
        <v>centimetres</v>
      </c>
      <c r="P322" s="11" t="s">
        <v>7</v>
      </c>
      <c r="Q322" s="16" t="str">
        <f>IF(ISBLANK(P322)=TRUE," ",'2. Metadata'!B$74)</f>
        <v>observation</v>
      </c>
      <c r="R322" s="3" t="s">
        <v>7</v>
      </c>
      <c r="S322" s="6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 spans="1:29" x14ac:dyDescent="0.2">
      <c r="A323" s="21">
        <v>43013.729166666664</v>
      </c>
      <c r="B323" s="11" t="s">
        <v>6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49.381230000000002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-117.54724</v>
      </c>
      <c r="E323" s="11" t="s">
        <v>7</v>
      </c>
      <c r="F323" s="11" t="s">
        <v>7</v>
      </c>
      <c r="G323" s="12" t="str">
        <f>IF(ISBLANK(F323)=TRUE," ",'2. Metadata'!B$14)</f>
        <v>degrees Celsius</v>
      </c>
      <c r="H323" s="11" t="s">
        <v>7</v>
      </c>
      <c r="I323" s="17" t="str">
        <f>IF(ISBLANK(H323)=TRUE," ",'2. Metadata'!B$26)</f>
        <v>degrees Celsius</v>
      </c>
      <c r="J323" s="11" t="s">
        <v>7</v>
      </c>
      <c r="K323" s="17" t="str">
        <f>IF(ISBLANK(J323)=TRUE," ",'2. Metadata'!B$38)</f>
        <v>degrees Celsius</v>
      </c>
      <c r="L323" s="11" t="s">
        <v>7</v>
      </c>
      <c r="M323" s="16" t="str">
        <f>IF(ISBLANK(L323)=TRUE," ",'2. Metadata'!B$50)</f>
        <v>microSiemens per centimetre</v>
      </c>
      <c r="N323" s="11">
        <v>0</v>
      </c>
      <c r="O323" s="16" t="str">
        <f>IF(ISBLANK(N323)=TRUE," ",'2. Metadata'!B$62)</f>
        <v>centimetres</v>
      </c>
      <c r="P323" s="11" t="s">
        <v>7</v>
      </c>
      <c r="Q323" s="16" t="str">
        <f>IF(ISBLANK(P323)=TRUE," ",'2. Metadata'!B$74)</f>
        <v>observation</v>
      </c>
      <c r="R323" s="3" t="s">
        <v>7</v>
      </c>
      <c r="S323" s="6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 spans="1:29" x14ac:dyDescent="0.2">
      <c r="A324" s="21">
        <v>43013.729166666664</v>
      </c>
      <c r="B324" s="11" t="s">
        <v>53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49.379800000000003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-117.54704</v>
      </c>
      <c r="E324" s="11" t="s">
        <v>7</v>
      </c>
      <c r="F324" s="11" t="s">
        <v>7</v>
      </c>
      <c r="G324" s="12" t="str">
        <f>IF(ISBLANK(F324)=TRUE," ",'2. Metadata'!B$14)</f>
        <v>degrees Celsius</v>
      </c>
      <c r="H324" s="11" t="s">
        <v>7</v>
      </c>
      <c r="I324" s="17" t="str">
        <f>IF(ISBLANK(H324)=TRUE," ",'2. Metadata'!B$26)</f>
        <v>degrees Celsius</v>
      </c>
      <c r="J324" s="11" t="s">
        <v>7</v>
      </c>
      <c r="K324" s="17" t="str">
        <f>IF(ISBLANK(J324)=TRUE," ",'2. Metadata'!B$38)</f>
        <v>degrees Celsius</v>
      </c>
      <c r="L324" s="11" t="s">
        <v>7</v>
      </c>
      <c r="M324" s="16" t="str">
        <f>IF(ISBLANK(L324)=TRUE," ",'2. Metadata'!B$50)</f>
        <v>microSiemens per centimetre</v>
      </c>
      <c r="N324" s="11" t="s">
        <v>7</v>
      </c>
      <c r="O324" s="16" t="str">
        <f>IF(ISBLANK(N324)=TRUE," ",'2. Metadata'!B$62)</f>
        <v>centimetres</v>
      </c>
      <c r="P324" s="11" t="s">
        <v>7</v>
      </c>
      <c r="Q324" s="16" t="str">
        <f>IF(ISBLANK(P324)=TRUE," ",'2. Metadata'!B$74)</f>
        <v>observation</v>
      </c>
      <c r="R324" s="3" t="s">
        <v>7</v>
      </c>
      <c r="S324" s="6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 spans="1:29" x14ac:dyDescent="0.2">
      <c r="A325" s="21">
        <v>43014.75</v>
      </c>
      <c r="B325" s="11" t="s">
        <v>6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49.381230000000002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-117.54724</v>
      </c>
      <c r="E325" s="11" t="s">
        <v>7</v>
      </c>
      <c r="F325" s="11">
        <v>7</v>
      </c>
      <c r="G325" s="12" t="str">
        <f>IF(ISBLANK(F325)=TRUE," ",'2. Metadata'!B$14)</f>
        <v>degrees Celsius</v>
      </c>
      <c r="H325" s="11" t="s">
        <v>7</v>
      </c>
      <c r="I325" s="17" t="str">
        <f>IF(ISBLANK(H325)=TRUE," ",'2. Metadata'!B$26)</f>
        <v>degrees Celsius</v>
      </c>
      <c r="J325" s="11" t="s">
        <v>7</v>
      </c>
      <c r="K325" s="17" t="str">
        <f>IF(ISBLANK(J325)=TRUE," ",'2. Metadata'!B$38)</f>
        <v>degrees Celsius</v>
      </c>
      <c r="L325" s="11" t="s">
        <v>7</v>
      </c>
      <c r="M325" s="16" t="str">
        <f>IF(ISBLANK(L325)=TRUE," ",'2. Metadata'!B$50)</f>
        <v>microSiemens per centimetre</v>
      </c>
      <c r="N325" s="11">
        <v>0</v>
      </c>
      <c r="O325" s="16" t="str">
        <f>IF(ISBLANK(N325)=TRUE," ",'2. Metadata'!B$62)</f>
        <v>centimetres</v>
      </c>
      <c r="P325" s="11" t="s">
        <v>23</v>
      </c>
      <c r="Q325" s="16" t="str">
        <f>IF(ISBLANK(P325)=TRUE," ",'2. Metadata'!B$74)</f>
        <v>observation</v>
      </c>
      <c r="R325" s="3" t="s">
        <v>7</v>
      </c>
      <c r="S325" s="6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 spans="1:29" x14ac:dyDescent="0.2">
      <c r="A326" s="21">
        <v>43014.75</v>
      </c>
      <c r="B326" s="11" t="s">
        <v>53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49.379800000000003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-117.54704</v>
      </c>
      <c r="E326" s="11" t="s">
        <v>7</v>
      </c>
      <c r="F326" s="11" t="s">
        <v>7</v>
      </c>
      <c r="G326" s="12" t="str">
        <f>IF(ISBLANK(F326)=TRUE," ",'2. Metadata'!B$14)</f>
        <v>degrees Celsius</v>
      </c>
      <c r="H326" s="11" t="s">
        <v>7</v>
      </c>
      <c r="I326" s="17" t="str">
        <f>IF(ISBLANK(H326)=TRUE," ",'2. Metadata'!B$26)</f>
        <v>degrees Celsius</v>
      </c>
      <c r="J326" s="11" t="s">
        <v>7</v>
      </c>
      <c r="K326" s="17" t="str">
        <f>IF(ISBLANK(J326)=TRUE," ",'2. Metadata'!B$38)</f>
        <v>degrees Celsius</v>
      </c>
      <c r="L326" s="11" t="s">
        <v>7</v>
      </c>
      <c r="M326" s="16" t="str">
        <f>IF(ISBLANK(L326)=TRUE," ",'2. Metadata'!B$50)</f>
        <v>microSiemens per centimetre</v>
      </c>
      <c r="N326" s="11" t="s">
        <v>7</v>
      </c>
      <c r="O326" s="16" t="str">
        <f>IF(ISBLANK(N326)=TRUE," ",'2. Metadata'!B$62)</f>
        <v>centimetres</v>
      </c>
      <c r="P326" s="11" t="s">
        <v>7</v>
      </c>
      <c r="Q326" s="16" t="str">
        <f>IF(ISBLANK(P326)=TRUE," ",'2. Metadata'!B$74)</f>
        <v>observation</v>
      </c>
      <c r="R326" s="3" t="s">
        <v>7</v>
      </c>
      <c r="S326" s="6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 spans="1:29" x14ac:dyDescent="0.2">
      <c r="A327" s="21">
        <v>43016.53125</v>
      </c>
      <c r="B327" s="11" t="s">
        <v>6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49.381230000000002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-117.54724</v>
      </c>
      <c r="E327" s="11" t="s">
        <v>7</v>
      </c>
      <c r="F327" s="11">
        <v>5.5</v>
      </c>
      <c r="G327" s="12" t="str">
        <f>IF(ISBLANK(F327)=TRUE," ",'2. Metadata'!B$14)</f>
        <v>degrees Celsius</v>
      </c>
      <c r="H327" s="11" t="s">
        <v>7</v>
      </c>
      <c r="I327" s="17" t="str">
        <f>IF(ISBLANK(H327)=TRUE," ",'2. Metadata'!B$26)</f>
        <v>degrees Celsius</v>
      </c>
      <c r="J327" s="11" t="s">
        <v>7</v>
      </c>
      <c r="K327" s="17" t="str">
        <f>IF(ISBLANK(J327)=TRUE," ",'2. Metadata'!B$38)</f>
        <v>degrees Celsius</v>
      </c>
      <c r="L327" s="11" t="s">
        <v>7</v>
      </c>
      <c r="M327" s="16" t="str">
        <f>IF(ISBLANK(L327)=TRUE," ",'2. Metadata'!B$50)</f>
        <v>microSiemens per centimetre</v>
      </c>
      <c r="N327" s="11">
        <v>0</v>
      </c>
      <c r="O327" s="16" t="str">
        <f>IF(ISBLANK(N327)=TRUE," ",'2. Metadata'!B$62)</f>
        <v>centimetres</v>
      </c>
      <c r="P327" s="11" t="s">
        <v>31</v>
      </c>
      <c r="Q327" s="16" t="str">
        <f>IF(ISBLANK(P327)=TRUE," ",'2. Metadata'!B$74)</f>
        <v>observation</v>
      </c>
      <c r="R327" s="3" t="s">
        <v>7</v>
      </c>
      <c r="S327" s="6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 spans="1:29" x14ac:dyDescent="0.2">
      <c r="A328" s="21">
        <v>43016.53125</v>
      </c>
      <c r="B328" s="11" t="s">
        <v>53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49.379800000000003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-117.54704</v>
      </c>
      <c r="E328" s="11" t="s">
        <v>7</v>
      </c>
      <c r="F328" s="11" t="s">
        <v>7</v>
      </c>
      <c r="G328" s="12" t="str">
        <f>IF(ISBLANK(F328)=TRUE," ",'2. Metadata'!B$14)</f>
        <v>degrees Celsius</v>
      </c>
      <c r="H328" s="11" t="s">
        <v>7</v>
      </c>
      <c r="I328" s="17" t="str">
        <f>IF(ISBLANK(H328)=TRUE," ",'2. Metadata'!B$26)</f>
        <v>degrees Celsius</v>
      </c>
      <c r="J328" s="11" t="s">
        <v>7</v>
      </c>
      <c r="K328" s="17" t="str">
        <f>IF(ISBLANK(J328)=TRUE," ",'2. Metadata'!B$38)</f>
        <v>degrees Celsius</v>
      </c>
      <c r="L328" s="11" t="s">
        <v>7</v>
      </c>
      <c r="M328" s="16" t="str">
        <f>IF(ISBLANK(L328)=TRUE," ",'2. Metadata'!B$50)</f>
        <v>microSiemens per centimetre</v>
      </c>
      <c r="N328" s="11" t="s">
        <v>7</v>
      </c>
      <c r="O328" s="16" t="str">
        <f>IF(ISBLANK(N328)=TRUE," ",'2. Metadata'!B$62)</f>
        <v>centimetres</v>
      </c>
      <c r="P328" s="11" t="s">
        <v>7</v>
      </c>
      <c r="Q328" s="16" t="str">
        <f>IF(ISBLANK(P328)=TRUE," ",'2. Metadata'!B$74)</f>
        <v>observation</v>
      </c>
      <c r="R328" s="3" t="s">
        <v>7</v>
      </c>
      <c r="S328" s="6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 spans="1:29" x14ac:dyDescent="0.2">
      <c r="A329" s="21">
        <v>43017.659722222219</v>
      </c>
      <c r="B329" s="11" t="s">
        <v>6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49.381230000000002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-117.54724</v>
      </c>
      <c r="E329" s="11" t="s">
        <v>7</v>
      </c>
      <c r="F329" s="11">
        <v>5.5</v>
      </c>
      <c r="G329" s="12" t="str">
        <f>IF(ISBLANK(F329)=TRUE," ",'2. Metadata'!B$14)</f>
        <v>degrees Celsius</v>
      </c>
      <c r="H329" s="11" t="s">
        <v>7</v>
      </c>
      <c r="I329" s="17" t="str">
        <f>IF(ISBLANK(H329)=TRUE," ",'2. Metadata'!B$26)</f>
        <v>degrees Celsius</v>
      </c>
      <c r="J329" s="11" t="s">
        <v>7</v>
      </c>
      <c r="K329" s="17" t="str">
        <f>IF(ISBLANK(J329)=TRUE," ",'2. Metadata'!B$38)</f>
        <v>degrees Celsius</v>
      </c>
      <c r="L329" s="11" t="s">
        <v>7</v>
      </c>
      <c r="M329" s="16" t="str">
        <f>IF(ISBLANK(L329)=TRUE," ",'2. Metadata'!B$50)</f>
        <v>microSiemens per centimetre</v>
      </c>
      <c r="N329" s="11">
        <v>0</v>
      </c>
      <c r="O329" s="16" t="str">
        <f>IF(ISBLANK(N329)=TRUE," ",'2. Metadata'!B$62)</f>
        <v>centimetres</v>
      </c>
      <c r="P329" s="11" t="s">
        <v>31</v>
      </c>
      <c r="Q329" s="16" t="str">
        <f>IF(ISBLANK(P329)=TRUE," ",'2. Metadata'!B$74)</f>
        <v>observation</v>
      </c>
      <c r="R329" s="3" t="s">
        <v>7</v>
      </c>
      <c r="S329" s="6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 spans="1:29" x14ac:dyDescent="0.2">
      <c r="A330" s="21">
        <v>43017.659722222219</v>
      </c>
      <c r="B330" s="11" t="s">
        <v>53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49.379800000000003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-117.54704</v>
      </c>
      <c r="E330" s="11" t="s">
        <v>7</v>
      </c>
      <c r="F330" s="11" t="s">
        <v>7</v>
      </c>
      <c r="G330" s="12" t="str">
        <f>IF(ISBLANK(F330)=TRUE," ",'2. Metadata'!B$14)</f>
        <v>degrees Celsius</v>
      </c>
      <c r="H330" s="11" t="s">
        <v>7</v>
      </c>
      <c r="I330" s="17" t="str">
        <f>IF(ISBLANK(H330)=TRUE," ",'2. Metadata'!B$26)</f>
        <v>degrees Celsius</v>
      </c>
      <c r="J330" s="11" t="s">
        <v>7</v>
      </c>
      <c r="K330" s="17" t="str">
        <f>IF(ISBLANK(J330)=TRUE," ",'2. Metadata'!B$38)</f>
        <v>degrees Celsius</v>
      </c>
      <c r="L330" s="11" t="s">
        <v>7</v>
      </c>
      <c r="M330" s="16" t="str">
        <f>IF(ISBLANK(L330)=TRUE," ",'2. Metadata'!B$50)</f>
        <v>microSiemens per centimetre</v>
      </c>
      <c r="N330" s="11" t="s">
        <v>7</v>
      </c>
      <c r="O330" s="16" t="str">
        <f>IF(ISBLANK(N330)=TRUE," ",'2. Metadata'!B$62)</f>
        <v>centimetres</v>
      </c>
      <c r="P330" s="11" t="s">
        <v>7</v>
      </c>
      <c r="Q330" s="16" t="str">
        <f>IF(ISBLANK(P330)=TRUE," ",'2. Metadata'!B$74)</f>
        <v>observation</v>
      </c>
      <c r="R330" s="3" t="s">
        <v>7</v>
      </c>
      <c r="S330" s="6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 spans="1:29" x14ac:dyDescent="0.2">
      <c r="A331" s="21">
        <v>43018.71875</v>
      </c>
      <c r="B331" s="11" t="s">
        <v>6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49.381230000000002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-117.54724</v>
      </c>
      <c r="E331" s="11" t="s">
        <v>7</v>
      </c>
      <c r="F331" s="11">
        <v>5.8</v>
      </c>
      <c r="G331" s="12" t="str">
        <f>IF(ISBLANK(F331)=TRUE," ",'2. Metadata'!B$14)</f>
        <v>degrees Celsius</v>
      </c>
      <c r="H331" s="11" t="s">
        <v>7</v>
      </c>
      <c r="I331" s="17" t="str">
        <f>IF(ISBLANK(H331)=TRUE," ",'2. Metadata'!B$26)</f>
        <v>degrees Celsius</v>
      </c>
      <c r="J331" s="11" t="s">
        <v>7</v>
      </c>
      <c r="K331" s="17" t="str">
        <f>IF(ISBLANK(J331)=TRUE," ",'2. Metadata'!B$38)</f>
        <v>degrees Celsius</v>
      </c>
      <c r="L331" s="11" t="s">
        <v>7</v>
      </c>
      <c r="M331" s="16" t="str">
        <f>IF(ISBLANK(L331)=TRUE," ",'2. Metadata'!B$50)</f>
        <v>microSiemens per centimetre</v>
      </c>
      <c r="N331" s="11">
        <v>0</v>
      </c>
      <c r="O331" s="16" t="str">
        <f>IF(ISBLANK(N331)=TRUE," ",'2. Metadata'!B$62)</f>
        <v>centimetres</v>
      </c>
      <c r="P331" s="11" t="s">
        <v>23</v>
      </c>
      <c r="Q331" s="16" t="str">
        <f>IF(ISBLANK(P331)=TRUE," ",'2. Metadata'!B$74)</f>
        <v>observation</v>
      </c>
      <c r="R331" s="3" t="s">
        <v>7</v>
      </c>
      <c r="S331" s="6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 spans="1:29" x14ac:dyDescent="0.2">
      <c r="A332" s="21">
        <v>43018.71875</v>
      </c>
      <c r="B332" s="11" t="s">
        <v>53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49.379800000000003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-117.54704</v>
      </c>
      <c r="E332" s="11" t="s">
        <v>7</v>
      </c>
      <c r="F332" s="11" t="s">
        <v>7</v>
      </c>
      <c r="G332" s="12" t="str">
        <f>IF(ISBLANK(F332)=TRUE," ",'2. Metadata'!B$14)</f>
        <v>degrees Celsius</v>
      </c>
      <c r="H332" s="11" t="s">
        <v>7</v>
      </c>
      <c r="I332" s="17" t="str">
        <f>IF(ISBLANK(H332)=TRUE," ",'2. Metadata'!B$26)</f>
        <v>degrees Celsius</v>
      </c>
      <c r="J332" s="11" t="s">
        <v>7</v>
      </c>
      <c r="K332" s="17" t="str">
        <f>IF(ISBLANK(J332)=TRUE," ",'2. Metadata'!B$38)</f>
        <v>degrees Celsius</v>
      </c>
      <c r="L332" s="11" t="s">
        <v>7</v>
      </c>
      <c r="M332" s="16" t="str">
        <f>IF(ISBLANK(L332)=TRUE," ",'2. Metadata'!B$50)</f>
        <v>microSiemens per centimetre</v>
      </c>
      <c r="N332" s="11" t="s">
        <v>7</v>
      </c>
      <c r="O332" s="16" t="str">
        <f>IF(ISBLANK(N332)=TRUE," ",'2. Metadata'!B$62)</f>
        <v>centimetres</v>
      </c>
      <c r="P332" s="11" t="s">
        <v>7</v>
      </c>
      <c r="Q332" s="16" t="str">
        <f>IF(ISBLANK(P332)=TRUE," ",'2. Metadata'!B$74)</f>
        <v>observation</v>
      </c>
      <c r="R332" s="3" t="s">
        <v>7</v>
      </c>
      <c r="S332" s="6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 spans="1:29" x14ac:dyDescent="0.2">
      <c r="A333" s="21">
        <v>43019.708333333336</v>
      </c>
      <c r="B333" s="11" t="s">
        <v>6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49.381230000000002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-117.54724</v>
      </c>
      <c r="E333" s="11" t="s">
        <v>7</v>
      </c>
      <c r="F333" s="11">
        <v>5.8</v>
      </c>
      <c r="G333" s="12" t="str">
        <f>IF(ISBLANK(F333)=TRUE," ",'2. Metadata'!B$14)</f>
        <v>degrees Celsius</v>
      </c>
      <c r="H333" s="11" t="s">
        <v>7</v>
      </c>
      <c r="I333" s="17" t="str">
        <f>IF(ISBLANK(H333)=TRUE," ",'2. Metadata'!B$26)</f>
        <v>degrees Celsius</v>
      </c>
      <c r="J333" s="11" t="s">
        <v>7</v>
      </c>
      <c r="K333" s="17" t="str">
        <f>IF(ISBLANK(J333)=TRUE," ",'2. Metadata'!B$38)</f>
        <v>degrees Celsius</v>
      </c>
      <c r="L333" s="11" t="s">
        <v>7</v>
      </c>
      <c r="M333" s="16" t="str">
        <f>IF(ISBLANK(L333)=TRUE," ",'2. Metadata'!B$50)</f>
        <v>microSiemens per centimetre</v>
      </c>
      <c r="N333" s="11">
        <v>10</v>
      </c>
      <c r="O333" s="16" t="str">
        <f>IF(ISBLANK(N333)=TRUE," ",'2. Metadata'!B$62)</f>
        <v>centimetres</v>
      </c>
      <c r="P333" s="11" t="s">
        <v>24</v>
      </c>
      <c r="Q333" s="16" t="str">
        <f>IF(ISBLANK(P333)=TRUE," ",'2. Metadata'!B$74)</f>
        <v>observation</v>
      </c>
      <c r="R333" s="3" t="s">
        <v>7</v>
      </c>
      <c r="S333" s="6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spans="1:29" x14ac:dyDescent="0.2">
      <c r="A334" s="21">
        <v>43019.708333333336</v>
      </c>
      <c r="B334" s="11" t="s">
        <v>53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49.379800000000003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-117.54704</v>
      </c>
      <c r="E334" s="11" t="s">
        <v>7</v>
      </c>
      <c r="F334" s="11" t="s">
        <v>7</v>
      </c>
      <c r="G334" s="12" t="str">
        <f>IF(ISBLANK(F334)=TRUE," ",'2. Metadata'!B$14)</f>
        <v>degrees Celsius</v>
      </c>
      <c r="H334" s="11" t="s">
        <v>7</v>
      </c>
      <c r="I334" s="17" t="str">
        <f>IF(ISBLANK(H334)=TRUE," ",'2. Metadata'!B$26)</f>
        <v>degrees Celsius</v>
      </c>
      <c r="J334" s="11" t="s">
        <v>7</v>
      </c>
      <c r="K334" s="17" t="str">
        <f>IF(ISBLANK(J334)=TRUE," ",'2. Metadata'!B$38)</f>
        <v>degrees Celsius</v>
      </c>
      <c r="L334" s="11" t="s">
        <v>7</v>
      </c>
      <c r="M334" s="16" t="str">
        <f>IF(ISBLANK(L334)=TRUE," ",'2. Metadata'!B$50)</f>
        <v>microSiemens per centimetre</v>
      </c>
      <c r="N334" s="11" t="s">
        <v>7</v>
      </c>
      <c r="O334" s="16" t="str">
        <f>IF(ISBLANK(N334)=TRUE," ",'2. Metadata'!B$62)</f>
        <v>centimetres</v>
      </c>
      <c r="P334" s="11" t="s">
        <v>7</v>
      </c>
      <c r="Q334" s="16" t="str">
        <f>IF(ISBLANK(P334)=TRUE," ",'2. Metadata'!B$74)</f>
        <v>observation</v>
      </c>
      <c r="R334" s="3" t="s">
        <v>7</v>
      </c>
      <c r="S334" s="6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 spans="1:29" x14ac:dyDescent="0.2">
      <c r="A335" s="21">
        <v>43020.736111111109</v>
      </c>
      <c r="B335" s="11" t="s">
        <v>6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49.381230000000002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-117.54724</v>
      </c>
      <c r="E335" s="11" t="s">
        <v>7</v>
      </c>
      <c r="F335" s="11">
        <v>4.3</v>
      </c>
      <c r="G335" s="12" t="str">
        <f>IF(ISBLANK(F335)=TRUE," ",'2. Metadata'!B$14)</f>
        <v>degrees Celsius</v>
      </c>
      <c r="H335" s="11" t="s">
        <v>7</v>
      </c>
      <c r="I335" s="17" t="str">
        <f>IF(ISBLANK(H335)=TRUE," ",'2. Metadata'!B$26)</f>
        <v>degrees Celsius</v>
      </c>
      <c r="J335" s="11" t="s">
        <v>7</v>
      </c>
      <c r="K335" s="17" t="str">
        <f>IF(ISBLANK(J335)=TRUE," ",'2. Metadata'!B$38)</f>
        <v>degrees Celsius</v>
      </c>
      <c r="L335" s="11" t="s">
        <v>7</v>
      </c>
      <c r="M335" s="16" t="str">
        <f>IF(ISBLANK(L335)=TRUE," ",'2. Metadata'!B$50)</f>
        <v>microSiemens per centimetre</v>
      </c>
      <c r="N335" s="11">
        <v>0</v>
      </c>
      <c r="O335" s="16" t="str">
        <f>IF(ISBLANK(N335)=TRUE," ",'2. Metadata'!B$62)</f>
        <v>centimetres</v>
      </c>
      <c r="P335" s="11" t="s">
        <v>23</v>
      </c>
      <c r="Q335" s="16" t="str">
        <f>IF(ISBLANK(P335)=TRUE," ",'2. Metadata'!B$74)</f>
        <v>observation</v>
      </c>
      <c r="R335" s="3" t="s">
        <v>7</v>
      </c>
      <c r="S335" s="6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 spans="1:29" x14ac:dyDescent="0.2">
      <c r="A336" s="21">
        <v>43020.736111111109</v>
      </c>
      <c r="B336" s="11" t="s">
        <v>53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49.379800000000003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-117.54704</v>
      </c>
      <c r="E336" s="11" t="s">
        <v>7</v>
      </c>
      <c r="F336" s="11" t="s">
        <v>7</v>
      </c>
      <c r="G336" s="12" t="str">
        <f>IF(ISBLANK(F336)=TRUE," ",'2. Metadata'!B$14)</f>
        <v>degrees Celsius</v>
      </c>
      <c r="H336" s="11" t="s">
        <v>7</v>
      </c>
      <c r="I336" s="17" t="str">
        <f>IF(ISBLANK(H336)=TRUE," ",'2. Metadata'!B$26)</f>
        <v>degrees Celsius</v>
      </c>
      <c r="J336" s="11" t="s">
        <v>7</v>
      </c>
      <c r="K336" s="17" t="str">
        <f>IF(ISBLANK(J336)=TRUE," ",'2. Metadata'!B$38)</f>
        <v>degrees Celsius</v>
      </c>
      <c r="L336" s="11" t="s">
        <v>7</v>
      </c>
      <c r="M336" s="16" t="str">
        <f>IF(ISBLANK(L336)=TRUE," ",'2. Metadata'!B$50)</f>
        <v>microSiemens per centimetre</v>
      </c>
      <c r="N336" s="11" t="s">
        <v>7</v>
      </c>
      <c r="O336" s="16" t="str">
        <f>IF(ISBLANK(N336)=TRUE," ",'2. Metadata'!B$62)</f>
        <v>centimetres</v>
      </c>
      <c r="P336" s="11" t="s">
        <v>7</v>
      </c>
      <c r="Q336" s="16" t="str">
        <f>IF(ISBLANK(P336)=TRUE," ",'2. Metadata'!B$74)</f>
        <v>observation</v>
      </c>
      <c r="R336" s="3" t="s">
        <v>7</v>
      </c>
      <c r="S336" s="6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 spans="1:29" x14ac:dyDescent="0.2">
      <c r="A337" s="21">
        <v>43021</v>
      </c>
      <c r="B337" s="11" t="s">
        <v>6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49.381230000000002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-117.54724</v>
      </c>
      <c r="E337" s="11" t="s">
        <v>7</v>
      </c>
      <c r="F337" s="11" t="s">
        <v>7</v>
      </c>
      <c r="G337" s="12" t="str">
        <f>IF(ISBLANK(F337)=TRUE," ",'2. Metadata'!B$14)</f>
        <v>degrees Celsius</v>
      </c>
      <c r="H337" s="11" t="s">
        <v>7</v>
      </c>
      <c r="I337" s="17" t="str">
        <f>IF(ISBLANK(H337)=TRUE," ",'2. Metadata'!B$26)</f>
        <v>degrees Celsius</v>
      </c>
      <c r="J337" s="11" t="s">
        <v>7</v>
      </c>
      <c r="K337" s="17" t="str">
        <f>IF(ISBLANK(J337)=TRUE," ",'2. Metadata'!B$38)</f>
        <v>degrees Celsius</v>
      </c>
      <c r="L337" s="11" t="s">
        <v>7</v>
      </c>
      <c r="M337" s="16" t="str">
        <f>IF(ISBLANK(L337)=TRUE," ",'2. Metadata'!B$50)</f>
        <v>microSiemens per centimetre</v>
      </c>
      <c r="N337" s="11">
        <v>0</v>
      </c>
      <c r="O337" s="16" t="str">
        <f>IF(ISBLANK(N337)=TRUE," ",'2. Metadata'!B$62)</f>
        <v>centimetres</v>
      </c>
      <c r="P337" s="11" t="s">
        <v>7</v>
      </c>
      <c r="Q337" s="16" t="str">
        <f>IF(ISBLANK(P337)=TRUE," ",'2. Metadata'!B$74)</f>
        <v>observation</v>
      </c>
      <c r="R337" s="3" t="s">
        <v>7</v>
      </c>
      <c r="S337" s="6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 spans="1:29" x14ac:dyDescent="0.2">
      <c r="A338" s="21">
        <v>43021</v>
      </c>
      <c r="B338" s="11" t="s">
        <v>53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49.379800000000003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-117.54704</v>
      </c>
      <c r="E338" s="11" t="s">
        <v>7</v>
      </c>
      <c r="F338" s="11" t="s">
        <v>7</v>
      </c>
      <c r="G338" s="12" t="str">
        <f>IF(ISBLANK(F338)=TRUE," ",'2. Metadata'!B$14)</f>
        <v>degrees Celsius</v>
      </c>
      <c r="H338" s="11" t="s">
        <v>7</v>
      </c>
      <c r="I338" s="17" t="str">
        <f>IF(ISBLANK(H338)=TRUE," ",'2. Metadata'!B$26)</f>
        <v>degrees Celsius</v>
      </c>
      <c r="J338" s="11" t="s">
        <v>7</v>
      </c>
      <c r="K338" s="17" t="str">
        <f>IF(ISBLANK(J338)=TRUE," ",'2. Metadata'!B$38)</f>
        <v>degrees Celsius</v>
      </c>
      <c r="L338" s="11" t="s">
        <v>7</v>
      </c>
      <c r="M338" s="16" t="str">
        <f>IF(ISBLANK(L338)=TRUE," ",'2. Metadata'!B$50)</f>
        <v>microSiemens per centimetre</v>
      </c>
      <c r="N338" s="11" t="s">
        <v>7</v>
      </c>
      <c r="O338" s="16" t="str">
        <f>IF(ISBLANK(N338)=TRUE," ",'2. Metadata'!B$62)</f>
        <v>centimetres</v>
      </c>
      <c r="P338" s="11" t="s">
        <v>7</v>
      </c>
      <c r="Q338" s="16" t="str">
        <f>IF(ISBLANK(P338)=TRUE," ",'2. Metadata'!B$74)</f>
        <v>observation</v>
      </c>
      <c r="R338" s="3" t="s">
        <v>7</v>
      </c>
      <c r="S338" s="6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 spans="1:29" x14ac:dyDescent="0.2">
      <c r="A339" s="21">
        <v>43022.645833333336</v>
      </c>
      <c r="B339" s="11" t="s">
        <v>6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49.381230000000002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-117.54724</v>
      </c>
      <c r="E339" s="11" t="s">
        <v>7</v>
      </c>
      <c r="F339" s="11">
        <v>4</v>
      </c>
      <c r="G339" s="12" t="str">
        <f>IF(ISBLANK(F339)=TRUE," ",'2. Metadata'!B$14)</f>
        <v>degrees Celsius</v>
      </c>
      <c r="H339" s="11" t="s">
        <v>7</v>
      </c>
      <c r="I339" s="17" t="str">
        <f>IF(ISBLANK(H339)=TRUE," ",'2. Metadata'!B$26)</f>
        <v>degrees Celsius</v>
      </c>
      <c r="J339" s="11" t="s">
        <v>7</v>
      </c>
      <c r="K339" s="17" t="str">
        <f>IF(ISBLANK(J339)=TRUE," ",'2. Metadata'!B$38)</f>
        <v>degrees Celsius</v>
      </c>
      <c r="L339" s="11" t="s">
        <v>7</v>
      </c>
      <c r="M339" s="16" t="str">
        <f>IF(ISBLANK(L339)=TRUE," ",'2. Metadata'!B$50)</f>
        <v>microSiemens per centimetre</v>
      </c>
      <c r="N339" s="11">
        <v>0</v>
      </c>
      <c r="O339" s="16" t="str">
        <f>IF(ISBLANK(N339)=TRUE," ",'2. Metadata'!B$62)</f>
        <v>centimetres</v>
      </c>
      <c r="P339" s="11" t="s">
        <v>7</v>
      </c>
      <c r="Q339" s="16" t="str">
        <f>IF(ISBLANK(P339)=TRUE," ",'2. Metadata'!B$74)</f>
        <v>observation</v>
      </c>
      <c r="R339" s="3" t="s">
        <v>7</v>
      </c>
      <c r="S339" s="6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 spans="1:29" x14ac:dyDescent="0.2">
      <c r="A340" s="21">
        <v>43022.645833333336</v>
      </c>
      <c r="B340" s="11" t="s">
        <v>53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49.379800000000003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-117.54704</v>
      </c>
      <c r="E340" s="11" t="s">
        <v>7</v>
      </c>
      <c r="F340" s="11" t="s">
        <v>7</v>
      </c>
      <c r="G340" s="12" t="str">
        <f>IF(ISBLANK(F340)=TRUE," ",'2. Metadata'!B$14)</f>
        <v>degrees Celsius</v>
      </c>
      <c r="H340" s="11" t="s">
        <v>7</v>
      </c>
      <c r="I340" s="17" t="str">
        <f>IF(ISBLANK(H340)=TRUE," ",'2. Metadata'!B$26)</f>
        <v>degrees Celsius</v>
      </c>
      <c r="J340" s="11" t="s">
        <v>7</v>
      </c>
      <c r="K340" s="17" t="str">
        <f>IF(ISBLANK(J340)=TRUE," ",'2. Metadata'!B$38)</f>
        <v>degrees Celsius</v>
      </c>
      <c r="L340" s="11" t="s">
        <v>7</v>
      </c>
      <c r="M340" s="16" t="str">
        <f>IF(ISBLANK(L340)=TRUE," ",'2. Metadata'!B$50)</f>
        <v>microSiemens per centimetre</v>
      </c>
      <c r="N340" s="11" t="s">
        <v>7</v>
      </c>
      <c r="O340" s="16" t="str">
        <f>IF(ISBLANK(N340)=TRUE," ",'2. Metadata'!B$62)</f>
        <v>centimetres</v>
      </c>
      <c r="P340" s="11" t="s">
        <v>7</v>
      </c>
      <c r="Q340" s="16" t="str">
        <f>IF(ISBLANK(P340)=TRUE," ",'2. Metadata'!B$74)</f>
        <v>observation</v>
      </c>
      <c r="R340" s="3" t="s">
        <v>7</v>
      </c>
      <c r="S340" s="6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 spans="1:29" x14ac:dyDescent="0.2">
      <c r="A341" s="21">
        <v>43023</v>
      </c>
      <c r="B341" s="11" t="s">
        <v>6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49.381230000000002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-117.54724</v>
      </c>
      <c r="E341" s="11" t="s">
        <v>7</v>
      </c>
      <c r="F341" s="11" t="s">
        <v>7</v>
      </c>
      <c r="G341" s="12" t="str">
        <f>IF(ISBLANK(F341)=TRUE," ",'2. Metadata'!B$14)</f>
        <v>degrees Celsius</v>
      </c>
      <c r="H341" s="11" t="s">
        <v>7</v>
      </c>
      <c r="I341" s="17" t="str">
        <f>IF(ISBLANK(H341)=TRUE," ",'2. Metadata'!B$26)</f>
        <v>degrees Celsius</v>
      </c>
      <c r="J341" s="11" t="s">
        <v>7</v>
      </c>
      <c r="K341" s="17" t="str">
        <f>IF(ISBLANK(J341)=TRUE," ",'2. Metadata'!B$38)</f>
        <v>degrees Celsius</v>
      </c>
      <c r="L341" s="11" t="s">
        <v>7</v>
      </c>
      <c r="M341" s="16" t="str">
        <f>IF(ISBLANK(L341)=TRUE," ",'2. Metadata'!B$50)</f>
        <v>microSiemens per centimetre</v>
      </c>
      <c r="N341" s="11">
        <v>0</v>
      </c>
      <c r="O341" s="16" t="str">
        <f>IF(ISBLANK(N341)=TRUE," ",'2. Metadata'!B$62)</f>
        <v>centimetres</v>
      </c>
      <c r="P341" s="11" t="s">
        <v>7</v>
      </c>
      <c r="Q341" s="16" t="str">
        <f>IF(ISBLANK(P341)=TRUE," ",'2. Metadata'!B$74)</f>
        <v>observation</v>
      </c>
      <c r="R341" s="3" t="s">
        <v>7</v>
      </c>
      <c r="S341" s="6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 spans="1:29" x14ac:dyDescent="0.2">
      <c r="A342" s="21">
        <v>43023</v>
      </c>
      <c r="B342" s="11" t="s">
        <v>53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49.379800000000003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-117.54704</v>
      </c>
      <c r="E342" s="11" t="s">
        <v>7</v>
      </c>
      <c r="F342" s="11" t="s">
        <v>7</v>
      </c>
      <c r="G342" s="12" t="str">
        <f>IF(ISBLANK(F342)=TRUE," ",'2. Metadata'!B$14)</f>
        <v>degrees Celsius</v>
      </c>
      <c r="H342" s="11" t="s">
        <v>7</v>
      </c>
      <c r="I342" s="17" t="str">
        <f>IF(ISBLANK(H342)=TRUE," ",'2. Metadata'!B$26)</f>
        <v>degrees Celsius</v>
      </c>
      <c r="J342" s="11" t="s">
        <v>7</v>
      </c>
      <c r="K342" s="17" t="str">
        <f>IF(ISBLANK(J342)=TRUE," ",'2. Metadata'!B$38)</f>
        <v>degrees Celsius</v>
      </c>
      <c r="L342" s="11" t="s">
        <v>7</v>
      </c>
      <c r="M342" s="16" t="str">
        <f>IF(ISBLANK(L342)=TRUE," ",'2. Metadata'!B$50)</f>
        <v>microSiemens per centimetre</v>
      </c>
      <c r="N342" s="11" t="s">
        <v>7</v>
      </c>
      <c r="O342" s="16" t="str">
        <f>IF(ISBLANK(N342)=TRUE," ",'2. Metadata'!B$62)</f>
        <v>centimetres</v>
      </c>
      <c r="P342" s="11" t="s">
        <v>7</v>
      </c>
      <c r="Q342" s="16" t="str">
        <f>IF(ISBLANK(P342)=TRUE," ",'2. Metadata'!B$74)</f>
        <v>observation</v>
      </c>
      <c r="R342" s="3" t="s">
        <v>7</v>
      </c>
      <c r="S342" s="6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 spans="1:29" x14ac:dyDescent="0.2">
      <c r="A343" s="21">
        <v>43024.71875</v>
      </c>
      <c r="B343" s="11" t="s">
        <v>6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49.381230000000002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-117.54724</v>
      </c>
      <c r="E343" s="11" t="s">
        <v>7</v>
      </c>
      <c r="F343" s="11">
        <v>5</v>
      </c>
      <c r="G343" s="12" t="str">
        <f>IF(ISBLANK(F343)=TRUE," ",'2. Metadata'!B$14)</f>
        <v>degrees Celsius</v>
      </c>
      <c r="H343" s="11" t="s">
        <v>7</v>
      </c>
      <c r="I343" s="17" t="str">
        <f>IF(ISBLANK(H343)=TRUE," ",'2. Metadata'!B$26)</f>
        <v>degrees Celsius</v>
      </c>
      <c r="J343" s="11" t="s">
        <v>7</v>
      </c>
      <c r="K343" s="17" t="str">
        <f>IF(ISBLANK(J343)=TRUE," ",'2. Metadata'!B$38)</f>
        <v>degrees Celsius</v>
      </c>
      <c r="L343" s="11" t="s">
        <v>7</v>
      </c>
      <c r="M343" s="16" t="str">
        <f>IF(ISBLANK(L343)=TRUE," ",'2. Metadata'!B$50)</f>
        <v>microSiemens per centimetre</v>
      </c>
      <c r="N343" s="11">
        <v>0</v>
      </c>
      <c r="O343" s="16" t="str">
        <f>IF(ISBLANK(N343)=TRUE," ",'2. Metadata'!B$62)</f>
        <v>centimetres</v>
      </c>
      <c r="P343" s="11" t="s">
        <v>7</v>
      </c>
      <c r="Q343" s="16" t="str">
        <f>IF(ISBLANK(P343)=TRUE," ",'2. Metadata'!B$74)</f>
        <v>observation</v>
      </c>
      <c r="R343" s="3" t="s">
        <v>7</v>
      </c>
      <c r="S343" s="6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 spans="1:29" x14ac:dyDescent="0.2">
      <c r="A344" s="21">
        <v>43024.71875</v>
      </c>
      <c r="B344" s="11" t="s">
        <v>53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49.379800000000003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-117.54704</v>
      </c>
      <c r="E344" s="11" t="s">
        <v>7</v>
      </c>
      <c r="F344" s="11" t="s">
        <v>7</v>
      </c>
      <c r="G344" s="12" t="str">
        <f>IF(ISBLANK(F344)=TRUE," ",'2. Metadata'!B$14)</f>
        <v>degrees Celsius</v>
      </c>
      <c r="H344" s="11" t="s">
        <v>7</v>
      </c>
      <c r="I344" s="17" t="str">
        <f>IF(ISBLANK(H344)=TRUE," ",'2. Metadata'!B$26)</f>
        <v>degrees Celsius</v>
      </c>
      <c r="J344" s="11" t="s">
        <v>7</v>
      </c>
      <c r="K344" s="17" t="str">
        <f>IF(ISBLANK(J344)=TRUE," ",'2. Metadata'!B$38)</f>
        <v>degrees Celsius</v>
      </c>
      <c r="L344" s="11" t="s">
        <v>7</v>
      </c>
      <c r="M344" s="16" t="str">
        <f>IF(ISBLANK(L344)=TRUE," ",'2. Metadata'!B$50)</f>
        <v>microSiemens per centimetre</v>
      </c>
      <c r="N344" s="11" t="s">
        <v>7</v>
      </c>
      <c r="O344" s="16" t="str">
        <f>IF(ISBLANK(N344)=TRUE," ",'2. Metadata'!B$62)</f>
        <v>centimetres</v>
      </c>
      <c r="P344" s="11" t="s">
        <v>7</v>
      </c>
      <c r="Q344" s="16" t="str">
        <f>IF(ISBLANK(P344)=TRUE," ",'2. Metadata'!B$74)</f>
        <v>observation</v>
      </c>
      <c r="R344" s="3" t="s">
        <v>7</v>
      </c>
      <c r="S344" s="6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 spans="1:29" x14ac:dyDescent="0.2">
      <c r="A345" s="21">
        <v>43025.704861111109</v>
      </c>
      <c r="B345" s="11" t="s">
        <v>6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49.381230000000002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-117.54724</v>
      </c>
      <c r="E345" s="11" t="s">
        <v>7</v>
      </c>
      <c r="F345" s="11">
        <v>5.5</v>
      </c>
      <c r="G345" s="12" t="str">
        <f>IF(ISBLANK(F345)=TRUE," ",'2. Metadata'!B$14)</f>
        <v>degrees Celsius</v>
      </c>
      <c r="H345" s="11" t="s">
        <v>7</v>
      </c>
      <c r="I345" s="17" t="str">
        <f>IF(ISBLANK(H345)=TRUE," ",'2. Metadata'!B$26)</f>
        <v>degrees Celsius</v>
      </c>
      <c r="J345" s="11" t="s">
        <v>7</v>
      </c>
      <c r="K345" s="17" t="str">
        <f>IF(ISBLANK(J345)=TRUE," ",'2. Metadata'!B$38)</f>
        <v>degrees Celsius</v>
      </c>
      <c r="L345" s="11" t="s">
        <v>7</v>
      </c>
      <c r="M345" s="16" t="str">
        <f>IF(ISBLANK(L345)=TRUE," ",'2. Metadata'!B$50)</f>
        <v>microSiemens per centimetre</v>
      </c>
      <c r="N345" s="11">
        <v>2</v>
      </c>
      <c r="O345" s="16" t="str">
        <f>IF(ISBLANK(N345)=TRUE," ",'2. Metadata'!B$62)</f>
        <v>centimetres</v>
      </c>
      <c r="P345" s="11" t="s">
        <v>7</v>
      </c>
      <c r="Q345" s="16" t="str">
        <f>IF(ISBLANK(P345)=TRUE," ",'2. Metadata'!B$74)</f>
        <v>observation</v>
      </c>
      <c r="R345" s="3" t="s">
        <v>7</v>
      </c>
      <c r="S345" s="6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 spans="1:29" x14ac:dyDescent="0.2">
      <c r="A346" s="21">
        <v>43025.704861111109</v>
      </c>
      <c r="B346" s="11" t="s">
        <v>53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49.379800000000003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-117.54704</v>
      </c>
      <c r="E346" s="11" t="s">
        <v>7</v>
      </c>
      <c r="F346" s="11" t="s">
        <v>7</v>
      </c>
      <c r="G346" s="12" t="str">
        <f>IF(ISBLANK(F346)=TRUE," ",'2. Metadata'!B$14)</f>
        <v>degrees Celsius</v>
      </c>
      <c r="H346" s="11" t="s">
        <v>7</v>
      </c>
      <c r="I346" s="17" t="str">
        <f>IF(ISBLANK(H346)=TRUE," ",'2. Metadata'!B$26)</f>
        <v>degrees Celsius</v>
      </c>
      <c r="J346" s="11" t="s">
        <v>7</v>
      </c>
      <c r="K346" s="17" t="str">
        <f>IF(ISBLANK(J346)=TRUE," ",'2. Metadata'!B$38)</f>
        <v>degrees Celsius</v>
      </c>
      <c r="L346" s="11" t="s">
        <v>7</v>
      </c>
      <c r="M346" s="16" t="str">
        <f>IF(ISBLANK(L346)=TRUE," ",'2. Metadata'!B$50)</f>
        <v>microSiemens per centimetre</v>
      </c>
      <c r="N346" s="11" t="s">
        <v>7</v>
      </c>
      <c r="O346" s="16" t="str">
        <f>IF(ISBLANK(N346)=TRUE," ",'2. Metadata'!B$62)</f>
        <v>centimetres</v>
      </c>
      <c r="P346" s="11" t="s">
        <v>7</v>
      </c>
      <c r="Q346" s="16" t="str">
        <f>IF(ISBLANK(P346)=TRUE," ",'2. Metadata'!B$74)</f>
        <v>observation</v>
      </c>
      <c r="R346" s="3" t="s">
        <v>7</v>
      </c>
      <c r="S346" s="6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 spans="1:29" x14ac:dyDescent="0.2">
      <c r="A347" s="21">
        <v>43026.708333333336</v>
      </c>
      <c r="B347" s="11" t="s">
        <v>6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49.381230000000002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-117.54724</v>
      </c>
      <c r="E347" s="11" t="s">
        <v>7</v>
      </c>
      <c r="F347" s="11">
        <v>6.8</v>
      </c>
      <c r="G347" s="12" t="str">
        <f>IF(ISBLANK(F347)=TRUE," ",'2. Metadata'!B$14)</f>
        <v>degrees Celsius</v>
      </c>
      <c r="H347" s="11" t="s">
        <v>7</v>
      </c>
      <c r="I347" s="17" t="str">
        <f>IF(ISBLANK(H347)=TRUE," ",'2. Metadata'!B$26)</f>
        <v>degrees Celsius</v>
      </c>
      <c r="J347" s="11" t="s">
        <v>7</v>
      </c>
      <c r="K347" s="17" t="str">
        <f>IF(ISBLANK(J347)=TRUE," ",'2. Metadata'!B$38)</f>
        <v>degrees Celsius</v>
      </c>
      <c r="L347" s="11" t="s">
        <v>7</v>
      </c>
      <c r="M347" s="16" t="str">
        <f>IF(ISBLANK(L347)=TRUE," ",'2. Metadata'!B$50)</f>
        <v>microSiemens per centimetre</v>
      </c>
      <c r="N347" s="11">
        <v>3</v>
      </c>
      <c r="O347" s="16" t="str">
        <f>IF(ISBLANK(N347)=TRUE," ",'2. Metadata'!B$62)</f>
        <v>centimetres</v>
      </c>
      <c r="P347" s="11" t="s">
        <v>7</v>
      </c>
      <c r="Q347" s="16" t="str">
        <f>IF(ISBLANK(P347)=TRUE," ",'2. Metadata'!B$74)</f>
        <v>observation</v>
      </c>
      <c r="R347" s="3" t="s">
        <v>7</v>
      </c>
      <c r="S347" s="6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 spans="1:29" x14ac:dyDescent="0.2">
      <c r="A348" s="21">
        <v>43026.708333333336</v>
      </c>
      <c r="B348" s="11" t="s">
        <v>53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49.379800000000003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-117.54704</v>
      </c>
      <c r="E348" s="11" t="s">
        <v>7</v>
      </c>
      <c r="F348" s="11" t="s">
        <v>7</v>
      </c>
      <c r="G348" s="12" t="str">
        <f>IF(ISBLANK(F348)=TRUE," ",'2. Metadata'!B$14)</f>
        <v>degrees Celsius</v>
      </c>
      <c r="H348" s="11" t="s">
        <v>7</v>
      </c>
      <c r="I348" s="17" t="str">
        <f>IF(ISBLANK(H348)=TRUE," ",'2. Metadata'!B$26)</f>
        <v>degrees Celsius</v>
      </c>
      <c r="J348" s="11" t="s">
        <v>7</v>
      </c>
      <c r="K348" s="17" t="str">
        <f>IF(ISBLANK(J348)=TRUE," ",'2. Metadata'!B$38)</f>
        <v>degrees Celsius</v>
      </c>
      <c r="L348" s="11" t="s">
        <v>7</v>
      </c>
      <c r="M348" s="16" t="str">
        <f>IF(ISBLANK(L348)=TRUE," ",'2. Metadata'!B$50)</f>
        <v>microSiemens per centimetre</v>
      </c>
      <c r="N348" s="11" t="s">
        <v>7</v>
      </c>
      <c r="O348" s="16" t="str">
        <f>IF(ISBLANK(N348)=TRUE," ",'2. Metadata'!B$62)</f>
        <v>centimetres</v>
      </c>
      <c r="P348" s="11" t="s">
        <v>7</v>
      </c>
      <c r="Q348" s="16" t="str">
        <f>IF(ISBLANK(P348)=TRUE," ",'2. Metadata'!B$74)</f>
        <v>observation</v>
      </c>
      <c r="R348" s="3" t="s">
        <v>7</v>
      </c>
      <c r="S348" s="6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 spans="1:29" x14ac:dyDescent="0.2">
      <c r="A349" s="21">
        <v>43027.697916666664</v>
      </c>
      <c r="B349" s="11" t="s">
        <v>6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49.381230000000002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-117.54724</v>
      </c>
      <c r="E349" s="11" t="s">
        <v>7</v>
      </c>
      <c r="F349" s="11">
        <v>6</v>
      </c>
      <c r="G349" s="12" t="str">
        <f>IF(ISBLANK(F349)=TRUE," ",'2. Metadata'!B$14)</f>
        <v>degrees Celsius</v>
      </c>
      <c r="H349" s="11" t="s">
        <v>7</v>
      </c>
      <c r="I349" s="17" t="str">
        <f>IF(ISBLANK(H349)=TRUE," ",'2. Metadata'!B$26)</f>
        <v>degrees Celsius</v>
      </c>
      <c r="J349" s="11" t="s">
        <v>7</v>
      </c>
      <c r="K349" s="17" t="str">
        <f>IF(ISBLANK(J349)=TRUE," ",'2. Metadata'!B$38)</f>
        <v>degrees Celsius</v>
      </c>
      <c r="L349" s="11" t="s">
        <v>7</v>
      </c>
      <c r="M349" s="16" t="str">
        <f>IF(ISBLANK(L349)=TRUE," ",'2. Metadata'!B$50)</f>
        <v>microSiemens per centimetre</v>
      </c>
      <c r="N349" s="11">
        <v>15</v>
      </c>
      <c r="O349" s="16" t="str">
        <f>IF(ISBLANK(N349)=TRUE," ",'2. Metadata'!B$62)</f>
        <v>centimetres</v>
      </c>
      <c r="P349" s="11" t="s">
        <v>40</v>
      </c>
      <c r="Q349" s="16" t="str">
        <f>IF(ISBLANK(P349)=TRUE," ",'2. Metadata'!B$74)</f>
        <v>observation</v>
      </c>
      <c r="R349" s="3" t="s">
        <v>7</v>
      </c>
      <c r="S349" s="6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 spans="1:29" x14ac:dyDescent="0.2">
      <c r="A350" s="21">
        <v>43027.697916666664</v>
      </c>
      <c r="B350" s="11" t="s">
        <v>53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49.379800000000003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-117.54704</v>
      </c>
      <c r="E350" s="11" t="s">
        <v>7</v>
      </c>
      <c r="F350" s="11" t="s">
        <v>7</v>
      </c>
      <c r="G350" s="12" t="str">
        <f>IF(ISBLANK(F350)=TRUE," ",'2. Metadata'!B$14)</f>
        <v>degrees Celsius</v>
      </c>
      <c r="H350" s="11" t="s">
        <v>7</v>
      </c>
      <c r="I350" s="17" t="str">
        <f>IF(ISBLANK(H350)=TRUE," ",'2. Metadata'!B$26)</f>
        <v>degrees Celsius</v>
      </c>
      <c r="J350" s="11" t="s">
        <v>7</v>
      </c>
      <c r="K350" s="17" t="str">
        <f>IF(ISBLANK(J350)=TRUE," ",'2. Metadata'!B$38)</f>
        <v>degrees Celsius</v>
      </c>
      <c r="L350" s="11" t="s">
        <v>7</v>
      </c>
      <c r="M350" s="16" t="str">
        <f>IF(ISBLANK(L350)=TRUE," ",'2. Metadata'!B$50)</f>
        <v>microSiemens per centimetre</v>
      </c>
      <c r="N350" s="11" t="s">
        <v>7</v>
      </c>
      <c r="O350" s="16" t="str">
        <f>IF(ISBLANK(N350)=TRUE," ",'2. Metadata'!B$62)</f>
        <v>centimetres</v>
      </c>
      <c r="P350" s="11" t="s">
        <v>7</v>
      </c>
      <c r="Q350" s="16" t="str">
        <f>IF(ISBLANK(P350)=TRUE," ",'2. Metadata'!B$74)</f>
        <v>observation</v>
      </c>
      <c r="R350" s="3" t="s">
        <v>7</v>
      </c>
      <c r="S350" s="6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 spans="1:29" x14ac:dyDescent="0.2">
      <c r="A351" s="21">
        <v>43028.71875</v>
      </c>
      <c r="B351" s="11" t="s">
        <v>6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49.381230000000002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-117.54724</v>
      </c>
      <c r="E351" s="11" t="s">
        <v>7</v>
      </c>
      <c r="F351" s="11">
        <v>5.8</v>
      </c>
      <c r="G351" s="12" t="str">
        <f>IF(ISBLANK(F351)=TRUE," ",'2. Metadata'!B$14)</f>
        <v>degrees Celsius</v>
      </c>
      <c r="H351" s="11" t="s">
        <v>7</v>
      </c>
      <c r="I351" s="17" t="str">
        <f>IF(ISBLANK(H351)=TRUE," ",'2. Metadata'!B$26)</f>
        <v>degrees Celsius</v>
      </c>
      <c r="J351" s="11" t="s">
        <v>7</v>
      </c>
      <c r="K351" s="17" t="str">
        <f>IF(ISBLANK(J351)=TRUE," ",'2. Metadata'!B$38)</f>
        <v>degrees Celsius</v>
      </c>
      <c r="L351" s="11" t="s">
        <v>7</v>
      </c>
      <c r="M351" s="16" t="str">
        <f>IF(ISBLANK(L351)=TRUE," ",'2. Metadata'!B$50)</f>
        <v>microSiemens per centimetre</v>
      </c>
      <c r="N351" s="11">
        <v>30</v>
      </c>
      <c r="O351" s="16" t="str">
        <f>IF(ISBLANK(N351)=TRUE," ",'2. Metadata'!B$62)</f>
        <v>centimetres</v>
      </c>
      <c r="P351" s="11" t="s">
        <v>41</v>
      </c>
      <c r="Q351" s="16" t="str">
        <f>IF(ISBLANK(P351)=TRUE," ",'2. Metadata'!B$74)</f>
        <v>observation</v>
      </c>
      <c r="R351" s="3" t="s">
        <v>7</v>
      </c>
      <c r="S351" s="6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 spans="1:29" x14ac:dyDescent="0.2">
      <c r="A352" s="21">
        <v>43028.71875</v>
      </c>
      <c r="B352" s="11" t="s">
        <v>53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49.379800000000003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-117.54704</v>
      </c>
      <c r="E352" s="11" t="s">
        <v>7</v>
      </c>
      <c r="F352" s="11" t="s">
        <v>7</v>
      </c>
      <c r="G352" s="12" t="str">
        <f>IF(ISBLANK(F352)=TRUE," ",'2. Metadata'!B$14)</f>
        <v>degrees Celsius</v>
      </c>
      <c r="H352" s="11" t="s">
        <v>7</v>
      </c>
      <c r="I352" s="17" t="str">
        <f>IF(ISBLANK(H352)=TRUE," ",'2. Metadata'!B$26)</f>
        <v>degrees Celsius</v>
      </c>
      <c r="J352" s="11" t="s">
        <v>7</v>
      </c>
      <c r="K352" s="17" t="str">
        <f>IF(ISBLANK(J352)=TRUE," ",'2. Metadata'!B$38)</f>
        <v>degrees Celsius</v>
      </c>
      <c r="L352" s="11" t="s">
        <v>7</v>
      </c>
      <c r="M352" s="16" t="str">
        <f>IF(ISBLANK(L352)=TRUE," ",'2. Metadata'!B$50)</f>
        <v>microSiemens per centimetre</v>
      </c>
      <c r="N352" s="11" t="s">
        <v>7</v>
      </c>
      <c r="O352" s="16" t="str">
        <f>IF(ISBLANK(N352)=TRUE," ",'2. Metadata'!B$62)</f>
        <v>centimetres</v>
      </c>
      <c r="P352" s="11" t="s">
        <v>7</v>
      </c>
      <c r="Q352" s="16" t="str">
        <f>IF(ISBLANK(P352)=TRUE," ",'2. Metadata'!B$74)</f>
        <v>observation</v>
      </c>
      <c r="R352" s="3" t="s">
        <v>7</v>
      </c>
      <c r="S352" s="6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 spans="1:29" x14ac:dyDescent="0.2">
      <c r="A353" s="21">
        <v>43029.677083333336</v>
      </c>
      <c r="B353" s="11" t="s">
        <v>6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49.381230000000002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-117.54724</v>
      </c>
      <c r="E353" s="11" t="s">
        <v>7</v>
      </c>
      <c r="F353" s="11">
        <v>4.4000000000000004</v>
      </c>
      <c r="G353" s="12" t="str">
        <f>IF(ISBLANK(F353)=TRUE," ",'2. Metadata'!B$14)</f>
        <v>degrees Celsius</v>
      </c>
      <c r="H353" s="11" t="s">
        <v>7</v>
      </c>
      <c r="I353" s="17" t="str">
        <f>IF(ISBLANK(H353)=TRUE," ",'2. Metadata'!B$26)</f>
        <v>degrees Celsius</v>
      </c>
      <c r="J353" s="11" t="s">
        <v>7</v>
      </c>
      <c r="K353" s="17" t="str">
        <f>IF(ISBLANK(J353)=TRUE," ",'2. Metadata'!B$38)</f>
        <v>degrees Celsius</v>
      </c>
      <c r="L353" s="11" t="s">
        <v>7</v>
      </c>
      <c r="M353" s="16" t="str">
        <f>IF(ISBLANK(L353)=TRUE," ",'2. Metadata'!B$50)</f>
        <v>microSiemens per centimetre</v>
      </c>
      <c r="N353" s="11">
        <v>5</v>
      </c>
      <c r="O353" s="16" t="str">
        <f>IF(ISBLANK(N353)=TRUE," ",'2. Metadata'!B$62)</f>
        <v>centimetres</v>
      </c>
      <c r="P353" s="11" t="s">
        <v>24</v>
      </c>
      <c r="Q353" s="16" t="str">
        <f>IF(ISBLANK(P353)=TRUE," ",'2. Metadata'!B$74)</f>
        <v>observation</v>
      </c>
      <c r="R353" s="3" t="s">
        <v>7</v>
      </c>
      <c r="S353" s="6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 spans="1:29" x14ac:dyDescent="0.2">
      <c r="A354" s="21">
        <v>43029.677083333336</v>
      </c>
      <c r="B354" s="11" t="s">
        <v>53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49.379800000000003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-117.54704</v>
      </c>
      <c r="E354" s="11" t="s">
        <v>7</v>
      </c>
      <c r="F354" s="11" t="s">
        <v>7</v>
      </c>
      <c r="G354" s="12" t="str">
        <f>IF(ISBLANK(F354)=TRUE," ",'2. Metadata'!B$14)</f>
        <v>degrees Celsius</v>
      </c>
      <c r="H354" s="11" t="s">
        <v>7</v>
      </c>
      <c r="I354" s="17" t="str">
        <f>IF(ISBLANK(H354)=TRUE," ",'2. Metadata'!B$26)</f>
        <v>degrees Celsius</v>
      </c>
      <c r="J354" s="11" t="s">
        <v>7</v>
      </c>
      <c r="K354" s="17" t="str">
        <f>IF(ISBLANK(J354)=TRUE," ",'2. Metadata'!B$38)</f>
        <v>degrees Celsius</v>
      </c>
      <c r="L354" s="11" t="s">
        <v>7</v>
      </c>
      <c r="M354" s="16" t="str">
        <f>IF(ISBLANK(L354)=TRUE," ",'2. Metadata'!B$50)</f>
        <v>microSiemens per centimetre</v>
      </c>
      <c r="N354" s="11" t="s">
        <v>7</v>
      </c>
      <c r="O354" s="16" t="str">
        <f>IF(ISBLANK(N354)=TRUE," ",'2. Metadata'!B$62)</f>
        <v>centimetres</v>
      </c>
      <c r="P354" s="11" t="s">
        <v>7</v>
      </c>
      <c r="Q354" s="16" t="str">
        <f>IF(ISBLANK(P354)=TRUE," ",'2. Metadata'!B$74)</f>
        <v>observation</v>
      </c>
      <c r="R354" s="3" t="s">
        <v>7</v>
      </c>
      <c r="S354" s="6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 spans="1:29" x14ac:dyDescent="0.2">
      <c r="A355" s="21">
        <v>43030.697916666664</v>
      </c>
      <c r="B355" s="11" t="s">
        <v>6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49.381230000000002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-117.54724</v>
      </c>
      <c r="E355" s="11" t="s">
        <v>7</v>
      </c>
      <c r="F355" s="11">
        <v>4</v>
      </c>
      <c r="G355" s="12" t="str">
        <f>IF(ISBLANK(F355)=TRUE," ",'2. Metadata'!B$14)</f>
        <v>degrees Celsius</v>
      </c>
      <c r="H355" s="11" t="s">
        <v>7</v>
      </c>
      <c r="I355" s="17" t="str">
        <f>IF(ISBLANK(H355)=TRUE," ",'2. Metadata'!B$26)</f>
        <v>degrees Celsius</v>
      </c>
      <c r="J355" s="11" t="s">
        <v>7</v>
      </c>
      <c r="K355" s="17" t="str">
        <f>IF(ISBLANK(J355)=TRUE," ",'2. Metadata'!B$38)</f>
        <v>degrees Celsius</v>
      </c>
      <c r="L355" s="11" t="s">
        <v>7</v>
      </c>
      <c r="M355" s="16" t="str">
        <f>IF(ISBLANK(L355)=TRUE," ",'2. Metadata'!B$50)</f>
        <v>microSiemens per centimetre</v>
      </c>
      <c r="N355" s="11">
        <v>15</v>
      </c>
      <c r="O355" s="16" t="str">
        <f>IF(ISBLANK(N355)=TRUE," ",'2. Metadata'!B$62)</f>
        <v>centimetres</v>
      </c>
      <c r="P355" s="11" t="s">
        <v>24</v>
      </c>
      <c r="Q355" s="16" t="str">
        <f>IF(ISBLANK(P355)=TRUE," ",'2. Metadata'!B$74)</f>
        <v>observation</v>
      </c>
      <c r="R355" s="3" t="s">
        <v>7</v>
      </c>
      <c r="S355" s="6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 spans="1:29" x14ac:dyDescent="0.2">
      <c r="A356" s="21">
        <v>43030.697916666664</v>
      </c>
      <c r="B356" s="11" t="s">
        <v>53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49.379800000000003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-117.54704</v>
      </c>
      <c r="E356" s="11" t="s">
        <v>7</v>
      </c>
      <c r="F356" s="11" t="s">
        <v>7</v>
      </c>
      <c r="G356" s="12" t="str">
        <f>IF(ISBLANK(F356)=TRUE," ",'2. Metadata'!B$14)</f>
        <v>degrees Celsius</v>
      </c>
      <c r="H356" s="11" t="s">
        <v>7</v>
      </c>
      <c r="I356" s="17" t="str">
        <f>IF(ISBLANK(H356)=TRUE," ",'2. Metadata'!B$26)</f>
        <v>degrees Celsius</v>
      </c>
      <c r="J356" s="11" t="s">
        <v>7</v>
      </c>
      <c r="K356" s="17" t="str">
        <f>IF(ISBLANK(J356)=TRUE," ",'2. Metadata'!B$38)</f>
        <v>degrees Celsius</v>
      </c>
      <c r="L356" s="11" t="s">
        <v>7</v>
      </c>
      <c r="M356" s="16" t="str">
        <f>IF(ISBLANK(L356)=TRUE," ",'2. Metadata'!B$50)</f>
        <v>microSiemens per centimetre</v>
      </c>
      <c r="N356" s="11" t="s">
        <v>7</v>
      </c>
      <c r="O356" s="16" t="str">
        <f>IF(ISBLANK(N356)=TRUE," ",'2. Metadata'!B$62)</f>
        <v>centimetres</v>
      </c>
      <c r="P356" s="11" t="s">
        <v>7</v>
      </c>
      <c r="Q356" s="16" t="str">
        <f>IF(ISBLANK(P356)=TRUE," ",'2. Metadata'!B$74)</f>
        <v>observation</v>
      </c>
      <c r="R356" s="3" t="s">
        <v>7</v>
      </c>
      <c r="S356" s="6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 spans="1:29" x14ac:dyDescent="0.2">
      <c r="A357" s="21">
        <v>43031.697916666664</v>
      </c>
      <c r="B357" s="11" t="s">
        <v>6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49.381230000000002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-117.54724</v>
      </c>
      <c r="E357" s="11" t="s">
        <v>7</v>
      </c>
      <c r="F357" s="11">
        <v>4</v>
      </c>
      <c r="G357" s="12" t="str">
        <f>IF(ISBLANK(F357)=TRUE," ",'2. Metadata'!B$14)</f>
        <v>degrees Celsius</v>
      </c>
      <c r="H357" s="11" t="s">
        <v>7</v>
      </c>
      <c r="I357" s="17" t="str">
        <f>IF(ISBLANK(H357)=TRUE," ",'2. Metadata'!B$26)</f>
        <v>degrees Celsius</v>
      </c>
      <c r="J357" s="11" t="s">
        <v>7</v>
      </c>
      <c r="K357" s="17" t="str">
        <f>IF(ISBLANK(J357)=TRUE," ",'2. Metadata'!B$38)</f>
        <v>degrees Celsius</v>
      </c>
      <c r="L357" s="11" t="s">
        <v>7</v>
      </c>
      <c r="M357" s="16" t="str">
        <f>IF(ISBLANK(L357)=TRUE," ",'2. Metadata'!B$50)</f>
        <v>microSiemens per centimetre</v>
      </c>
      <c r="N357" s="11">
        <v>2</v>
      </c>
      <c r="O357" s="16" t="str">
        <f>IF(ISBLANK(N357)=TRUE," ",'2. Metadata'!B$62)</f>
        <v>centimetres</v>
      </c>
      <c r="P357" s="11" t="s">
        <v>7</v>
      </c>
      <c r="Q357" s="16" t="str">
        <f>IF(ISBLANK(P357)=TRUE," ",'2. Metadata'!B$74)</f>
        <v>observation</v>
      </c>
      <c r="R357" s="3" t="s">
        <v>7</v>
      </c>
      <c r="S357" s="6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 spans="1:29" x14ac:dyDescent="0.2">
      <c r="A358" s="21">
        <v>43031.697916666664</v>
      </c>
      <c r="B358" s="11" t="s">
        <v>53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49.379800000000003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-117.54704</v>
      </c>
      <c r="E358" s="11" t="s">
        <v>7</v>
      </c>
      <c r="F358" s="11" t="s">
        <v>7</v>
      </c>
      <c r="G358" s="12" t="str">
        <f>IF(ISBLANK(F358)=TRUE," ",'2. Metadata'!B$14)</f>
        <v>degrees Celsius</v>
      </c>
      <c r="H358" s="11" t="s">
        <v>7</v>
      </c>
      <c r="I358" s="17" t="str">
        <f>IF(ISBLANK(H358)=TRUE," ",'2. Metadata'!B$26)</f>
        <v>degrees Celsius</v>
      </c>
      <c r="J358" s="11" t="s">
        <v>7</v>
      </c>
      <c r="K358" s="17" t="str">
        <f>IF(ISBLANK(J358)=TRUE," ",'2. Metadata'!B$38)</f>
        <v>degrees Celsius</v>
      </c>
      <c r="L358" s="11" t="s">
        <v>7</v>
      </c>
      <c r="M358" s="16" t="str">
        <f>IF(ISBLANK(L358)=TRUE," ",'2. Metadata'!B$50)</f>
        <v>microSiemens per centimetre</v>
      </c>
      <c r="N358" s="11" t="s">
        <v>7</v>
      </c>
      <c r="O358" s="16" t="str">
        <f>IF(ISBLANK(N358)=TRUE," ",'2. Metadata'!B$62)</f>
        <v>centimetres</v>
      </c>
      <c r="P358" s="11" t="s">
        <v>7</v>
      </c>
      <c r="Q358" s="16" t="str">
        <f>IF(ISBLANK(P358)=TRUE," ",'2. Metadata'!B$74)</f>
        <v>observation</v>
      </c>
      <c r="R358" s="3" t="s">
        <v>7</v>
      </c>
      <c r="S358" s="6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 spans="1:29" x14ac:dyDescent="0.2">
      <c r="A359" s="21">
        <v>43032.65625</v>
      </c>
      <c r="B359" s="11" t="s">
        <v>6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49.381230000000002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-117.54724</v>
      </c>
      <c r="E359" s="11" t="s">
        <v>7</v>
      </c>
      <c r="F359" s="11">
        <v>4</v>
      </c>
      <c r="G359" s="12" t="str">
        <f>IF(ISBLANK(F359)=TRUE," ",'2. Metadata'!B$14)</f>
        <v>degrees Celsius</v>
      </c>
      <c r="H359" s="11" t="s">
        <v>7</v>
      </c>
      <c r="I359" s="17" t="str">
        <f>IF(ISBLANK(H359)=TRUE," ",'2. Metadata'!B$26)</f>
        <v>degrees Celsius</v>
      </c>
      <c r="J359" s="11" t="s">
        <v>7</v>
      </c>
      <c r="K359" s="17" t="str">
        <f>IF(ISBLANK(J359)=TRUE," ",'2. Metadata'!B$38)</f>
        <v>degrees Celsius</v>
      </c>
      <c r="L359" s="11" t="s">
        <v>7</v>
      </c>
      <c r="M359" s="16" t="str">
        <f>IF(ISBLANK(L359)=TRUE," ",'2. Metadata'!B$50)</f>
        <v>microSiemens per centimetre</v>
      </c>
      <c r="N359" s="11">
        <v>0</v>
      </c>
      <c r="O359" s="16" t="str">
        <f>IF(ISBLANK(N359)=TRUE," ",'2. Metadata'!B$62)</f>
        <v>centimetres</v>
      </c>
      <c r="P359" s="11" t="s">
        <v>7</v>
      </c>
      <c r="Q359" s="16" t="str">
        <f>IF(ISBLANK(P359)=TRUE," ",'2. Metadata'!B$74)</f>
        <v>observation</v>
      </c>
      <c r="R359" s="3" t="s">
        <v>7</v>
      </c>
      <c r="S359" s="6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 spans="1:29" x14ac:dyDescent="0.2">
      <c r="A360" s="21">
        <v>43032.65625</v>
      </c>
      <c r="B360" s="11" t="s">
        <v>53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49.379800000000003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-117.54704</v>
      </c>
      <c r="E360" s="11" t="s">
        <v>7</v>
      </c>
      <c r="F360" s="11" t="s">
        <v>7</v>
      </c>
      <c r="G360" s="12" t="str">
        <f>IF(ISBLANK(F360)=TRUE," ",'2. Metadata'!B$14)</f>
        <v>degrees Celsius</v>
      </c>
      <c r="H360" s="11" t="s">
        <v>7</v>
      </c>
      <c r="I360" s="17" t="str">
        <f>IF(ISBLANK(H360)=TRUE," ",'2. Metadata'!B$26)</f>
        <v>degrees Celsius</v>
      </c>
      <c r="J360" s="11" t="s">
        <v>7</v>
      </c>
      <c r="K360" s="17" t="str">
        <f>IF(ISBLANK(J360)=TRUE," ",'2. Metadata'!B$38)</f>
        <v>degrees Celsius</v>
      </c>
      <c r="L360" s="11" t="s">
        <v>7</v>
      </c>
      <c r="M360" s="16" t="str">
        <f>IF(ISBLANK(L360)=TRUE," ",'2. Metadata'!B$50)</f>
        <v>microSiemens per centimetre</v>
      </c>
      <c r="N360" s="11" t="s">
        <v>7</v>
      </c>
      <c r="O360" s="16" t="str">
        <f>IF(ISBLANK(N360)=TRUE," ",'2. Metadata'!B$62)</f>
        <v>centimetres</v>
      </c>
      <c r="P360" s="11" t="s">
        <v>7</v>
      </c>
      <c r="Q360" s="16" t="str">
        <f>IF(ISBLANK(P360)=TRUE," ",'2. Metadata'!B$74)</f>
        <v>observation</v>
      </c>
      <c r="R360" s="3" t="s">
        <v>7</v>
      </c>
      <c r="S360" s="6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 spans="1:29" x14ac:dyDescent="0.2">
      <c r="A361" s="21">
        <v>43033.71875</v>
      </c>
      <c r="B361" s="11" t="s">
        <v>6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49.381230000000002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-117.54724</v>
      </c>
      <c r="E361" s="11" t="s">
        <v>7</v>
      </c>
      <c r="F361" s="11">
        <v>4</v>
      </c>
      <c r="G361" s="12" t="str">
        <f>IF(ISBLANK(F361)=TRUE," ",'2. Metadata'!B$14)</f>
        <v>degrees Celsius</v>
      </c>
      <c r="H361" s="11" t="s">
        <v>7</v>
      </c>
      <c r="I361" s="17" t="str">
        <f>IF(ISBLANK(H361)=TRUE," ",'2. Metadata'!B$26)</f>
        <v>degrees Celsius</v>
      </c>
      <c r="J361" s="11" t="s">
        <v>7</v>
      </c>
      <c r="K361" s="17" t="str">
        <f>IF(ISBLANK(J361)=TRUE," ",'2. Metadata'!B$38)</f>
        <v>degrees Celsius</v>
      </c>
      <c r="L361" s="11" t="s">
        <v>7</v>
      </c>
      <c r="M361" s="16" t="str">
        <f>IF(ISBLANK(L361)=TRUE," ",'2. Metadata'!B$50)</f>
        <v>microSiemens per centimetre</v>
      </c>
      <c r="N361" s="11">
        <v>1</v>
      </c>
      <c r="O361" s="16" t="str">
        <f>IF(ISBLANK(N361)=TRUE," ",'2. Metadata'!B$62)</f>
        <v>centimetres</v>
      </c>
      <c r="P361" s="11" t="s">
        <v>7</v>
      </c>
      <c r="Q361" s="16" t="str">
        <f>IF(ISBLANK(P361)=TRUE," ",'2. Metadata'!B$74)</f>
        <v>observation</v>
      </c>
      <c r="R361" s="3" t="s">
        <v>7</v>
      </c>
      <c r="S361" s="6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 spans="1:29" x14ac:dyDescent="0.2">
      <c r="A362" s="21">
        <v>43033.71875</v>
      </c>
      <c r="B362" s="11" t="s">
        <v>53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49.379800000000003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-117.54704</v>
      </c>
      <c r="E362" s="11" t="s">
        <v>7</v>
      </c>
      <c r="F362" s="11" t="s">
        <v>7</v>
      </c>
      <c r="G362" s="12" t="str">
        <f>IF(ISBLANK(F362)=TRUE," ",'2. Metadata'!B$14)</f>
        <v>degrees Celsius</v>
      </c>
      <c r="H362" s="11" t="s">
        <v>7</v>
      </c>
      <c r="I362" s="17" t="str">
        <f>IF(ISBLANK(H362)=TRUE," ",'2. Metadata'!B$26)</f>
        <v>degrees Celsius</v>
      </c>
      <c r="J362" s="11" t="s">
        <v>7</v>
      </c>
      <c r="K362" s="17" t="str">
        <f>IF(ISBLANK(J362)=TRUE," ",'2. Metadata'!B$38)</f>
        <v>degrees Celsius</v>
      </c>
      <c r="L362" s="11" t="s">
        <v>7</v>
      </c>
      <c r="M362" s="16" t="str">
        <f>IF(ISBLANK(L362)=TRUE," ",'2. Metadata'!B$50)</f>
        <v>microSiemens per centimetre</v>
      </c>
      <c r="N362" s="11" t="s">
        <v>7</v>
      </c>
      <c r="O362" s="16" t="str">
        <f>IF(ISBLANK(N362)=TRUE," ",'2. Metadata'!B$62)</f>
        <v>centimetres</v>
      </c>
      <c r="P362" s="11" t="s">
        <v>7</v>
      </c>
      <c r="Q362" s="16" t="str">
        <f>IF(ISBLANK(P362)=TRUE," ",'2. Metadata'!B$74)</f>
        <v>observation</v>
      </c>
      <c r="R362" s="3" t="s">
        <v>7</v>
      </c>
      <c r="S362" s="6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 spans="1:29" x14ac:dyDescent="0.2">
      <c r="A363" s="21">
        <v>43034.677083333336</v>
      </c>
      <c r="B363" s="11" t="s">
        <v>6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49.381230000000002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-117.54724</v>
      </c>
      <c r="E363" s="11" t="s">
        <v>7</v>
      </c>
      <c r="F363" s="11">
        <v>4</v>
      </c>
      <c r="G363" s="12" t="str">
        <f>IF(ISBLANK(F363)=TRUE," ",'2. Metadata'!B$14)</f>
        <v>degrees Celsius</v>
      </c>
      <c r="H363" s="11" t="s">
        <v>7</v>
      </c>
      <c r="I363" s="17" t="str">
        <f>IF(ISBLANK(H363)=TRUE," ",'2. Metadata'!B$26)</f>
        <v>degrees Celsius</v>
      </c>
      <c r="J363" s="11" t="s">
        <v>7</v>
      </c>
      <c r="K363" s="17" t="str">
        <f>IF(ISBLANK(J363)=TRUE," ",'2. Metadata'!B$38)</f>
        <v>degrees Celsius</v>
      </c>
      <c r="L363" s="11" t="s">
        <v>7</v>
      </c>
      <c r="M363" s="16" t="str">
        <f>IF(ISBLANK(L363)=TRUE," ",'2. Metadata'!B$50)</f>
        <v>microSiemens per centimetre</v>
      </c>
      <c r="N363" s="11">
        <v>0</v>
      </c>
      <c r="O363" s="16" t="str">
        <f>IF(ISBLANK(N363)=TRUE," ",'2. Metadata'!B$62)</f>
        <v>centimetres</v>
      </c>
      <c r="P363" s="11" t="s">
        <v>7</v>
      </c>
      <c r="Q363" s="16" t="str">
        <f>IF(ISBLANK(P363)=TRUE," ",'2. Metadata'!B$74)</f>
        <v>observation</v>
      </c>
      <c r="R363" s="3" t="s">
        <v>7</v>
      </c>
      <c r="S363" s="6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 spans="1:29" x14ac:dyDescent="0.2">
      <c r="A364" s="21">
        <v>43034.677083333336</v>
      </c>
      <c r="B364" s="11" t="s">
        <v>53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49.379800000000003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-117.54704</v>
      </c>
      <c r="E364" s="11" t="s">
        <v>7</v>
      </c>
      <c r="F364" s="11" t="s">
        <v>7</v>
      </c>
      <c r="G364" s="12" t="str">
        <f>IF(ISBLANK(F364)=TRUE," ",'2. Metadata'!B$14)</f>
        <v>degrees Celsius</v>
      </c>
      <c r="H364" s="11" t="s">
        <v>7</v>
      </c>
      <c r="I364" s="17" t="str">
        <f>IF(ISBLANK(H364)=TRUE," ",'2. Metadata'!B$26)</f>
        <v>degrees Celsius</v>
      </c>
      <c r="J364" s="11" t="s">
        <v>7</v>
      </c>
      <c r="K364" s="17" t="str">
        <f>IF(ISBLANK(J364)=TRUE," ",'2. Metadata'!B$38)</f>
        <v>degrees Celsius</v>
      </c>
      <c r="L364" s="11" t="s">
        <v>7</v>
      </c>
      <c r="M364" s="16" t="str">
        <f>IF(ISBLANK(L364)=TRUE," ",'2. Metadata'!B$50)</f>
        <v>microSiemens per centimetre</v>
      </c>
      <c r="N364" s="11" t="s">
        <v>7</v>
      </c>
      <c r="O364" s="16" t="str">
        <f>IF(ISBLANK(N364)=TRUE," ",'2. Metadata'!B$62)</f>
        <v>centimetres</v>
      </c>
      <c r="P364" s="11" t="s">
        <v>7</v>
      </c>
      <c r="Q364" s="16" t="str">
        <f>IF(ISBLANK(P364)=TRUE," ",'2. Metadata'!B$74)</f>
        <v>observation</v>
      </c>
      <c r="R364" s="3" t="s">
        <v>7</v>
      </c>
      <c r="S364" s="6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 spans="1:29" x14ac:dyDescent="0.2">
      <c r="A365" s="21">
        <v>43035.75</v>
      </c>
      <c r="B365" s="11" t="s">
        <v>6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49.381230000000002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-117.54724</v>
      </c>
      <c r="E365" s="11" t="s">
        <v>7</v>
      </c>
      <c r="F365" s="11">
        <v>4</v>
      </c>
      <c r="G365" s="12" t="str">
        <f>IF(ISBLANK(F365)=TRUE," ",'2. Metadata'!B$14)</f>
        <v>degrees Celsius</v>
      </c>
      <c r="H365" s="11" t="s">
        <v>7</v>
      </c>
      <c r="I365" s="17" t="str">
        <f>IF(ISBLANK(H365)=TRUE," ",'2. Metadata'!B$26)</f>
        <v>degrees Celsius</v>
      </c>
      <c r="J365" s="11" t="s">
        <v>7</v>
      </c>
      <c r="K365" s="17" t="str">
        <f>IF(ISBLANK(J365)=TRUE," ",'2. Metadata'!B$38)</f>
        <v>degrees Celsius</v>
      </c>
      <c r="L365" s="11" t="s">
        <v>7</v>
      </c>
      <c r="M365" s="16" t="str">
        <f>IF(ISBLANK(L365)=TRUE," ",'2. Metadata'!B$50)</f>
        <v>microSiemens per centimetre</v>
      </c>
      <c r="N365" s="11">
        <v>0</v>
      </c>
      <c r="O365" s="16" t="str">
        <f>IF(ISBLANK(N365)=TRUE," ",'2. Metadata'!B$62)</f>
        <v>centimetres</v>
      </c>
      <c r="P365" s="11" t="s">
        <v>7</v>
      </c>
      <c r="Q365" s="16" t="str">
        <f>IF(ISBLANK(P365)=TRUE," ",'2. Metadata'!B$74)</f>
        <v>observation</v>
      </c>
      <c r="R365" s="3" t="s">
        <v>7</v>
      </c>
      <c r="S365" s="6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 spans="1:29" x14ac:dyDescent="0.2">
      <c r="A366" s="21">
        <v>43035.75</v>
      </c>
      <c r="B366" s="11" t="s">
        <v>53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49.379800000000003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-117.54704</v>
      </c>
      <c r="E366" s="11" t="s">
        <v>7</v>
      </c>
      <c r="F366" s="11" t="s">
        <v>7</v>
      </c>
      <c r="G366" s="12" t="str">
        <f>IF(ISBLANK(F366)=TRUE," ",'2. Metadata'!B$14)</f>
        <v>degrees Celsius</v>
      </c>
      <c r="H366" s="11" t="s">
        <v>7</v>
      </c>
      <c r="I366" s="17" t="str">
        <f>IF(ISBLANK(H366)=TRUE," ",'2. Metadata'!B$26)</f>
        <v>degrees Celsius</v>
      </c>
      <c r="J366" s="11" t="s">
        <v>7</v>
      </c>
      <c r="K366" s="17" t="str">
        <f>IF(ISBLANK(J366)=TRUE," ",'2. Metadata'!B$38)</f>
        <v>degrees Celsius</v>
      </c>
      <c r="L366" s="11" t="s">
        <v>7</v>
      </c>
      <c r="M366" s="16" t="str">
        <f>IF(ISBLANK(L366)=TRUE," ",'2. Metadata'!B$50)</f>
        <v>microSiemens per centimetre</v>
      </c>
      <c r="N366" s="11" t="s">
        <v>7</v>
      </c>
      <c r="O366" s="16" t="str">
        <f>IF(ISBLANK(N366)=TRUE," ",'2. Metadata'!B$62)</f>
        <v>centimetres</v>
      </c>
      <c r="P366" s="11" t="s">
        <v>7</v>
      </c>
      <c r="Q366" s="16" t="str">
        <f>IF(ISBLANK(P366)=TRUE," ",'2. Metadata'!B$74)</f>
        <v>observation</v>
      </c>
      <c r="R366" s="3" t="s">
        <v>7</v>
      </c>
      <c r="S366" s="6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 spans="1:29" x14ac:dyDescent="0.2">
      <c r="A367" s="21">
        <v>43036.6875</v>
      </c>
      <c r="B367" s="11" t="s">
        <v>6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49.381230000000002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-117.54724</v>
      </c>
      <c r="E367" s="11" t="s">
        <v>7</v>
      </c>
      <c r="F367" s="11">
        <v>4</v>
      </c>
      <c r="G367" s="12" t="str">
        <f>IF(ISBLANK(F367)=TRUE," ",'2. Metadata'!B$14)</f>
        <v>degrees Celsius</v>
      </c>
      <c r="H367" s="11" t="s">
        <v>7</v>
      </c>
      <c r="I367" s="17" t="str">
        <f>IF(ISBLANK(H367)=TRUE," ",'2. Metadata'!B$26)</f>
        <v>degrees Celsius</v>
      </c>
      <c r="J367" s="11" t="s">
        <v>7</v>
      </c>
      <c r="K367" s="17" t="str">
        <f>IF(ISBLANK(J367)=TRUE," ",'2. Metadata'!B$38)</f>
        <v>degrees Celsius</v>
      </c>
      <c r="L367" s="11" t="s">
        <v>7</v>
      </c>
      <c r="M367" s="16" t="str">
        <f>IF(ISBLANK(L367)=TRUE," ",'2. Metadata'!B$50)</f>
        <v>microSiemens per centimetre</v>
      </c>
      <c r="N367" s="11">
        <v>0</v>
      </c>
      <c r="O367" s="16" t="str">
        <f>IF(ISBLANK(N367)=TRUE," ",'2. Metadata'!B$62)</f>
        <v>centimetres</v>
      </c>
      <c r="P367" s="11" t="s">
        <v>7</v>
      </c>
      <c r="Q367" s="16" t="str">
        <f>IF(ISBLANK(P367)=TRUE," ",'2. Metadata'!B$74)</f>
        <v>observation</v>
      </c>
      <c r="R367" s="3" t="s">
        <v>7</v>
      </c>
      <c r="S367" s="6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 spans="1:29" x14ac:dyDescent="0.2">
      <c r="A368" s="21">
        <v>43036.6875</v>
      </c>
      <c r="B368" s="11" t="s">
        <v>53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49.379800000000003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-117.54704</v>
      </c>
      <c r="E368" s="11" t="s">
        <v>7</v>
      </c>
      <c r="F368" s="11" t="s">
        <v>7</v>
      </c>
      <c r="G368" s="12" t="str">
        <f>IF(ISBLANK(F368)=TRUE," ",'2. Metadata'!B$14)</f>
        <v>degrees Celsius</v>
      </c>
      <c r="H368" s="11" t="s">
        <v>7</v>
      </c>
      <c r="I368" s="17" t="str">
        <f>IF(ISBLANK(H368)=TRUE," ",'2. Metadata'!B$26)</f>
        <v>degrees Celsius</v>
      </c>
      <c r="J368" s="11" t="s">
        <v>7</v>
      </c>
      <c r="K368" s="17" t="str">
        <f>IF(ISBLANK(J368)=TRUE," ",'2. Metadata'!B$38)</f>
        <v>degrees Celsius</v>
      </c>
      <c r="L368" s="11" t="s">
        <v>7</v>
      </c>
      <c r="M368" s="16" t="str">
        <f>IF(ISBLANK(L368)=TRUE," ",'2. Metadata'!B$50)</f>
        <v>microSiemens per centimetre</v>
      </c>
      <c r="N368" s="11" t="s">
        <v>7</v>
      </c>
      <c r="O368" s="16" t="str">
        <f>IF(ISBLANK(N368)=TRUE," ",'2. Metadata'!B$62)</f>
        <v>centimetres</v>
      </c>
      <c r="P368" s="11" t="s">
        <v>7</v>
      </c>
      <c r="Q368" s="16" t="str">
        <f>IF(ISBLANK(P368)=TRUE," ",'2. Metadata'!B$74)</f>
        <v>observation</v>
      </c>
      <c r="R368" s="3" t="s">
        <v>7</v>
      </c>
      <c r="S368" s="6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 spans="1:29" x14ac:dyDescent="0.2">
      <c r="A369" s="21">
        <v>43037.753472222219</v>
      </c>
      <c r="B369" s="11" t="s">
        <v>6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49.381230000000002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-117.54724</v>
      </c>
      <c r="E369" s="11" t="s">
        <v>7</v>
      </c>
      <c r="F369" s="11">
        <v>4</v>
      </c>
      <c r="G369" s="12" t="str">
        <f>IF(ISBLANK(F369)=TRUE," ",'2. Metadata'!B$14)</f>
        <v>degrees Celsius</v>
      </c>
      <c r="H369" s="11" t="s">
        <v>7</v>
      </c>
      <c r="I369" s="17" t="str">
        <f>IF(ISBLANK(H369)=TRUE," ",'2. Metadata'!B$26)</f>
        <v>degrees Celsius</v>
      </c>
      <c r="J369" s="11" t="s">
        <v>7</v>
      </c>
      <c r="K369" s="17" t="str">
        <f>IF(ISBLANK(J369)=TRUE," ",'2. Metadata'!B$38)</f>
        <v>degrees Celsius</v>
      </c>
      <c r="L369" s="11" t="s">
        <v>7</v>
      </c>
      <c r="M369" s="16" t="str">
        <f>IF(ISBLANK(L369)=TRUE," ",'2. Metadata'!B$50)</f>
        <v>microSiemens per centimetre</v>
      </c>
      <c r="N369" s="11">
        <v>0</v>
      </c>
      <c r="O369" s="16" t="str">
        <f>IF(ISBLANK(N369)=TRUE," ",'2. Metadata'!B$62)</f>
        <v>centimetres</v>
      </c>
      <c r="P369" s="11" t="s">
        <v>7</v>
      </c>
      <c r="Q369" s="16" t="str">
        <f>IF(ISBLANK(P369)=TRUE," ",'2. Metadata'!B$74)</f>
        <v>observation</v>
      </c>
      <c r="R369" s="3" t="s">
        <v>7</v>
      </c>
      <c r="S369" s="6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spans="1:29" x14ac:dyDescent="0.2">
      <c r="A370" s="21">
        <v>43037.753472222219</v>
      </c>
      <c r="B370" s="11" t="s">
        <v>53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49.379800000000003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-117.54704</v>
      </c>
      <c r="E370" s="11" t="s">
        <v>7</v>
      </c>
      <c r="F370" s="11" t="s">
        <v>7</v>
      </c>
      <c r="G370" s="12" t="str">
        <f>IF(ISBLANK(F370)=TRUE," ",'2. Metadata'!B$14)</f>
        <v>degrees Celsius</v>
      </c>
      <c r="H370" s="11" t="s">
        <v>7</v>
      </c>
      <c r="I370" s="17" t="str">
        <f>IF(ISBLANK(H370)=TRUE," ",'2. Metadata'!B$26)</f>
        <v>degrees Celsius</v>
      </c>
      <c r="J370" s="11" t="s">
        <v>7</v>
      </c>
      <c r="K370" s="17" t="str">
        <f>IF(ISBLANK(J370)=TRUE," ",'2. Metadata'!B$38)</f>
        <v>degrees Celsius</v>
      </c>
      <c r="L370" s="11" t="s">
        <v>7</v>
      </c>
      <c r="M370" s="16" t="str">
        <f>IF(ISBLANK(L370)=TRUE," ",'2. Metadata'!B$50)</f>
        <v>microSiemens per centimetre</v>
      </c>
      <c r="N370" s="11" t="s">
        <v>7</v>
      </c>
      <c r="O370" s="16" t="str">
        <f>IF(ISBLANK(N370)=TRUE," ",'2. Metadata'!B$62)</f>
        <v>centimetres</v>
      </c>
      <c r="P370" s="11" t="s">
        <v>7</v>
      </c>
      <c r="Q370" s="16" t="str">
        <f>IF(ISBLANK(P370)=TRUE," ",'2. Metadata'!B$74)</f>
        <v>observation</v>
      </c>
      <c r="R370" s="3" t="s">
        <v>7</v>
      </c>
      <c r="S370" s="6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 spans="1:29" x14ac:dyDescent="0.2">
      <c r="A371" s="21">
        <v>43038.694444444445</v>
      </c>
      <c r="B371" s="11" t="s">
        <v>6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49.381230000000002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-117.54724</v>
      </c>
      <c r="E371" s="11" t="s">
        <v>7</v>
      </c>
      <c r="F371" s="11">
        <v>2.2000000000000002</v>
      </c>
      <c r="G371" s="12" t="str">
        <f>IF(ISBLANK(F371)=TRUE," ",'2. Metadata'!B$14)</f>
        <v>degrees Celsius</v>
      </c>
      <c r="H371" s="11" t="s">
        <v>7</v>
      </c>
      <c r="I371" s="17" t="str">
        <f>IF(ISBLANK(H371)=TRUE," ",'2. Metadata'!B$26)</f>
        <v>degrees Celsius</v>
      </c>
      <c r="J371" s="11" t="s">
        <v>7</v>
      </c>
      <c r="K371" s="17" t="str">
        <f>IF(ISBLANK(J371)=TRUE," ",'2. Metadata'!B$38)</f>
        <v>degrees Celsius</v>
      </c>
      <c r="L371" s="11" t="s">
        <v>7</v>
      </c>
      <c r="M371" s="16" t="str">
        <f>IF(ISBLANK(L371)=TRUE," ",'2. Metadata'!B$50)</f>
        <v>microSiemens per centimetre</v>
      </c>
      <c r="N371" s="11">
        <v>0</v>
      </c>
      <c r="O371" s="16" t="str">
        <f>IF(ISBLANK(N371)=TRUE," ",'2. Metadata'!B$62)</f>
        <v>centimetres</v>
      </c>
      <c r="P371" s="11" t="s">
        <v>7</v>
      </c>
      <c r="Q371" s="16" t="str">
        <f>IF(ISBLANK(P371)=TRUE," ",'2. Metadata'!B$74)</f>
        <v>observation</v>
      </c>
      <c r="R371" s="3" t="s">
        <v>7</v>
      </c>
      <c r="S371" s="6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 spans="1:29" x14ac:dyDescent="0.2">
      <c r="A372" s="21">
        <v>43038.694444444445</v>
      </c>
      <c r="B372" s="11" t="s">
        <v>53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49.379800000000003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-117.54704</v>
      </c>
      <c r="E372" s="11" t="s">
        <v>7</v>
      </c>
      <c r="F372" s="11" t="s">
        <v>7</v>
      </c>
      <c r="G372" s="12" t="str">
        <f>IF(ISBLANK(F372)=TRUE," ",'2. Metadata'!B$14)</f>
        <v>degrees Celsius</v>
      </c>
      <c r="H372" s="11" t="s">
        <v>7</v>
      </c>
      <c r="I372" s="17" t="str">
        <f>IF(ISBLANK(H372)=TRUE," ",'2. Metadata'!B$26)</f>
        <v>degrees Celsius</v>
      </c>
      <c r="J372" s="11" t="s">
        <v>7</v>
      </c>
      <c r="K372" s="17" t="str">
        <f>IF(ISBLANK(J372)=TRUE," ",'2. Metadata'!B$38)</f>
        <v>degrees Celsius</v>
      </c>
      <c r="L372" s="11" t="s">
        <v>7</v>
      </c>
      <c r="M372" s="16" t="str">
        <f>IF(ISBLANK(L372)=TRUE," ",'2. Metadata'!B$50)</f>
        <v>microSiemens per centimetre</v>
      </c>
      <c r="N372" s="11" t="s">
        <v>7</v>
      </c>
      <c r="O372" s="16" t="str">
        <f>IF(ISBLANK(N372)=TRUE," ",'2. Metadata'!B$62)</f>
        <v>centimetres</v>
      </c>
      <c r="P372" s="11" t="s">
        <v>7</v>
      </c>
      <c r="Q372" s="16" t="str">
        <f>IF(ISBLANK(P372)=TRUE," ",'2. Metadata'!B$74)</f>
        <v>observation</v>
      </c>
      <c r="R372" s="3" t="s">
        <v>7</v>
      </c>
      <c r="S372" s="6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 spans="1:29" x14ac:dyDescent="0.2">
      <c r="A373" s="21">
        <v>43039</v>
      </c>
      <c r="B373" s="11" t="s">
        <v>6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49.381230000000002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-117.54724</v>
      </c>
      <c r="E373" s="11" t="s">
        <v>7</v>
      </c>
      <c r="F373" s="11" t="s">
        <v>7</v>
      </c>
      <c r="G373" s="12" t="str">
        <f>IF(ISBLANK(F373)=TRUE," ",'2. Metadata'!B$14)</f>
        <v>degrees Celsius</v>
      </c>
      <c r="H373" s="11" t="s">
        <v>7</v>
      </c>
      <c r="I373" s="17" t="str">
        <f>IF(ISBLANK(H373)=TRUE," ",'2. Metadata'!B$26)</f>
        <v>degrees Celsius</v>
      </c>
      <c r="J373" s="11" t="s">
        <v>7</v>
      </c>
      <c r="K373" s="17" t="str">
        <f>IF(ISBLANK(J373)=TRUE," ",'2. Metadata'!B$38)</f>
        <v>degrees Celsius</v>
      </c>
      <c r="L373" s="11" t="s">
        <v>7</v>
      </c>
      <c r="M373" s="16" t="str">
        <f>IF(ISBLANK(L373)=TRUE," ",'2. Metadata'!B$50)</f>
        <v>microSiemens per centimetre</v>
      </c>
      <c r="N373" s="11">
        <v>0</v>
      </c>
      <c r="O373" s="16" t="str">
        <f>IF(ISBLANK(N373)=TRUE," ",'2. Metadata'!B$62)</f>
        <v>centimetres</v>
      </c>
      <c r="P373" s="11" t="s">
        <v>7</v>
      </c>
      <c r="Q373" s="16" t="str">
        <f>IF(ISBLANK(P373)=TRUE," ",'2. Metadata'!B$74)</f>
        <v>observation</v>
      </c>
      <c r="R373" s="3" t="s">
        <v>7</v>
      </c>
      <c r="S373" s="6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 spans="1:29" x14ac:dyDescent="0.2">
      <c r="A374" s="21">
        <v>43039</v>
      </c>
      <c r="B374" s="11" t="s">
        <v>53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49.379800000000003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-117.54704</v>
      </c>
      <c r="E374" s="11" t="s">
        <v>7</v>
      </c>
      <c r="F374" s="11" t="s">
        <v>7</v>
      </c>
      <c r="G374" s="12" t="str">
        <f>IF(ISBLANK(F374)=TRUE," ",'2. Metadata'!B$14)</f>
        <v>degrees Celsius</v>
      </c>
      <c r="H374" s="11" t="s">
        <v>7</v>
      </c>
      <c r="I374" s="17" t="str">
        <f>IF(ISBLANK(H374)=TRUE," ",'2. Metadata'!B$26)</f>
        <v>degrees Celsius</v>
      </c>
      <c r="J374" s="11" t="s">
        <v>7</v>
      </c>
      <c r="K374" s="17" t="str">
        <f>IF(ISBLANK(J374)=TRUE," ",'2. Metadata'!B$38)</f>
        <v>degrees Celsius</v>
      </c>
      <c r="L374" s="11" t="s">
        <v>7</v>
      </c>
      <c r="M374" s="16" t="str">
        <f>IF(ISBLANK(L374)=TRUE," ",'2. Metadata'!B$50)</f>
        <v>microSiemens per centimetre</v>
      </c>
      <c r="N374" s="11" t="s">
        <v>7</v>
      </c>
      <c r="O374" s="16" t="str">
        <f>IF(ISBLANK(N374)=TRUE," ",'2. Metadata'!B$62)</f>
        <v>centimetres</v>
      </c>
      <c r="P374" s="11" t="s">
        <v>7</v>
      </c>
      <c r="Q374" s="16" t="str">
        <f>IF(ISBLANK(P374)=TRUE," ",'2. Metadata'!B$74)</f>
        <v>observation</v>
      </c>
      <c r="R374" s="3" t="s">
        <v>7</v>
      </c>
      <c r="S374" s="6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 spans="1:29" x14ac:dyDescent="0.2">
      <c r="A375" s="21">
        <v>43040.652777777781</v>
      </c>
      <c r="B375" s="11" t="s">
        <v>6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49.381230000000002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-117.54724</v>
      </c>
      <c r="E375" s="11" t="s">
        <v>7</v>
      </c>
      <c r="F375" s="11">
        <v>3</v>
      </c>
      <c r="G375" s="12" t="str">
        <f>IF(ISBLANK(F375)=TRUE," ",'2. Metadata'!B$14)</f>
        <v>degrees Celsius</v>
      </c>
      <c r="H375" s="11" t="s">
        <v>7</v>
      </c>
      <c r="I375" s="17" t="str">
        <f>IF(ISBLANK(H375)=TRUE," ",'2. Metadata'!B$26)</f>
        <v>degrees Celsius</v>
      </c>
      <c r="J375" s="11" t="s">
        <v>7</v>
      </c>
      <c r="K375" s="17" t="str">
        <f>IF(ISBLANK(J375)=TRUE," ",'2. Metadata'!B$38)</f>
        <v>degrees Celsius</v>
      </c>
      <c r="L375" s="11" t="s">
        <v>7</v>
      </c>
      <c r="M375" s="16" t="str">
        <f>IF(ISBLANK(L375)=TRUE," ",'2. Metadata'!B$50)</f>
        <v>microSiemens per centimetre</v>
      </c>
      <c r="N375" s="11">
        <v>1</v>
      </c>
      <c r="O375" s="16" t="str">
        <f>IF(ISBLANK(N375)=TRUE," ",'2. Metadata'!B$62)</f>
        <v>centimetres</v>
      </c>
      <c r="P375" s="11" t="s">
        <v>7</v>
      </c>
      <c r="Q375" s="16" t="str">
        <f>IF(ISBLANK(P375)=TRUE," ",'2. Metadata'!B$74)</f>
        <v>observation</v>
      </c>
      <c r="R375" s="3" t="s">
        <v>7</v>
      </c>
      <c r="S375" s="6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 spans="1:29" x14ac:dyDescent="0.2">
      <c r="A376" s="21">
        <v>43040.652777777781</v>
      </c>
      <c r="B376" s="11" t="s">
        <v>53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49.379800000000003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-117.54704</v>
      </c>
      <c r="E376" s="11" t="s">
        <v>7</v>
      </c>
      <c r="F376" s="11" t="s">
        <v>7</v>
      </c>
      <c r="G376" s="12" t="str">
        <f>IF(ISBLANK(F376)=TRUE," ",'2. Metadata'!B$14)</f>
        <v>degrees Celsius</v>
      </c>
      <c r="H376" s="11" t="s">
        <v>7</v>
      </c>
      <c r="I376" s="17" t="str">
        <f>IF(ISBLANK(H376)=TRUE," ",'2. Metadata'!B$26)</f>
        <v>degrees Celsius</v>
      </c>
      <c r="J376" s="11" t="s">
        <v>7</v>
      </c>
      <c r="K376" s="17" t="str">
        <f>IF(ISBLANK(J376)=TRUE," ",'2. Metadata'!B$38)</f>
        <v>degrees Celsius</v>
      </c>
      <c r="L376" s="11" t="s">
        <v>7</v>
      </c>
      <c r="M376" s="16" t="str">
        <f>IF(ISBLANK(L376)=TRUE," ",'2. Metadata'!B$50)</f>
        <v>microSiemens per centimetre</v>
      </c>
      <c r="N376" s="11" t="s">
        <v>7</v>
      </c>
      <c r="O376" s="16" t="str">
        <f>IF(ISBLANK(N376)=TRUE," ",'2. Metadata'!B$62)</f>
        <v>centimetres</v>
      </c>
      <c r="P376" s="11" t="s">
        <v>7</v>
      </c>
      <c r="Q376" s="16" t="str">
        <f>IF(ISBLANK(P376)=TRUE," ",'2. Metadata'!B$74)</f>
        <v>observation</v>
      </c>
      <c r="R376" s="3" t="s">
        <v>7</v>
      </c>
      <c r="S376" s="6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 spans="1:29" x14ac:dyDescent="0.2">
      <c r="A377" s="21">
        <v>43041</v>
      </c>
      <c r="B377" s="11" t="s">
        <v>6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49.381230000000002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-117.54724</v>
      </c>
      <c r="E377" s="11" t="s">
        <v>7</v>
      </c>
      <c r="F377" s="11" t="s">
        <v>7</v>
      </c>
      <c r="G377" s="12" t="str">
        <f>IF(ISBLANK(F377)=TRUE," ",'2. Metadata'!B$14)</f>
        <v>degrees Celsius</v>
      </c>
      <c r="H377" s="11" t="s">
        <v>7</v>
      </c>
      <c r="I377" s="17" t="str">
        <f>IF(ISBLANK(H377)=TRUE," ",'2. Metadata'!B$26)</f>
        <v>degrees Celsius</v>
      </c>
      <c r="J377" s="11" t="s">
        <v>7</v>
      </c>
      <c r="K377" s="17" t="str">
        <f>IF(ISBLANK(J377)=TRUE," ",'2. Metadata'!B$38)</f>
        <v>degrees Celsius</v>
      </c>
      <c r="L377" s="11" t="s">
        <v>7</v>
      </c>
      <c r="M377" s="16" t="str">
        <f>IF(ISBLANK(L377)=TRUE," ",'2. Metadata'!B$50)</f>
        <v>microSiemens per centimetre</v>
      </c>
      <c r="N377" s="11" t="s">
        <v>7</v>
      </c>
      <c r="O377" s="16" t="str">
        <f>IF(ISBLANK(N377)=TRUE," ",'2. Metadata'!B$62)</f>
        <v>centimetres</v>
      </c>
      <c r="P377" s="11" t="s">
        <v>7</v>
      </c>
      <c r="Q377" s="16" t="str">
        <f>IF(ISBLANK(P377)=TRUE," ",'2. Metadata'!B$74)</f>
        <v>observation</v>
      </c>
      <c r="R377" s="3" t="s">
        <v>7</v>
      </c>
      <c r="S377" s="6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 spans="1:29" x14ac:dyDescent="0.2">
      <c r="A378" s="21">
        <v>43041</v>
      </c>
      <c r="B378" s="11" t="s">
        <v>53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49.379800000000003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-117.54704</v>
      </c>
      <c r="E378" s="11" t="s">
        <v>7</v>
      </c>
      <c r="F378" s="11" t="s">
        <v>7</v>
      </c>
      <c r="G378" s="12" t="str">
        <f>IF(ISBLANK(F378)=TRUE," ",'2. Metadata'!B$14)</f>
        <v>degrees Celsius</v>
      </c>
      <c r="H378" s="11" t="s">
        <v>7</v>
      </c>
      <c r="I378" s="17" t="str">
        <f>IF(ISBLANK(H378)=TRUE," ",'2. Metadata'!B$26)</f>
        <v>degrees Celsius</v>
      </c>
      <c r="J378" s="11" t="s">
        <v>7</v>
      </c>
      <c r="K378" s="17" t="str">
        <f>IF(ISBLANK(J378)=TRUE," ",'2. Metadata'!B$38)</f>
        <v>degrees Celsius</v>
      </c>
      <c r="L378" s="11" t="s">
        <v>7</v>
      </c>
      <c r="M378" s="16" t="str">
        <f>IF(ISBLANK(L378)=TRUE," ",'2. Metadata'!B$50)</f>
        <v>microSiemens per centimetre</v>
      </c>
      <c r="N378" s="11" t="s">
        <v>7</v>
      </c>
      <c r="O378" s="16" t="str">
        <f>IF(ISBLANK(N378)=TRUE," ",'2. Metadata'!B$62)</f>
        <v>centimetres</v>
      </c>
      <c r="P378" s="11" t="s">
        <v>7</v>
      </c>
      <c r="Q378" s="16" t="str">
        <f>IF(ISBLANK(P378)=TRUE," ",'2. Metadata'!B$74)</f>
        <v>observation</v>
      </c>
      <c r="R378" s="3" t="s">
        <v>7</v>
      </c>
      <c r="S378" s="6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:29" x14ac:dyDescent="0.2">
      <c r="A379" s="21">
        <v>43042</v>
      </c>
      <c r="B379" s="11" t="s">
        <v>6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49.381230000000002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-117.54724</v>
      </c>
      <c r="E379" s="11" t="s">
        <v>7</v>
      </c>
      <c r="F379" s="11" t="s">
        <v>7</v>
      </c>
      <c r="G379" s="12" t="str">
        <f>IF(ISBLANK(F379)=TRUE," ",'2. Metadata'!B$14)</f>
        <v>degrees Celsius</v>
      </c>
      <c r="H379" s="11" t="s">
        <v>7</v>
      </c>
      <c r="I379" s="17" t="str">
        <f>IF(ISBLANK(H379)=TRUE," ",'2. Metadata'!B$26)</f>
        <v>degrees Celsius</v>
      </c>
      <c r="J379" s="11" t="s">
        <v>7</v>
      </c>
      <c r="K379" s="17" t="str">
        <f>IF(ISBLANK(J379)=TRUE," ",'2. Metadata'!B$38)</f>
        <v>degrees Celsius</v>
      </c>
      <c r="L379" s="11" t="s">
        <v>7</v>
      </c>
      <c r="M379" s="16" t="str">
        <f>IF(ISBLANK(L379)=TRUE," ",'2. Metadata'!B$50)</f>
        <v>microSiemens per centimetre</v>
      </c>
      <c r="N379" s="11" t="s">
        <v>7</v>
      </c>
      <c r="O379" s="16" t="str">
        <f>IF(ISBLANK(N379)=TRUE," ",'2. Metadata'!B$62)</f>
        <v>centimetres</v>
      </c>
      <c r="P379" s="11" t="s">
        <v>7</v>
      </c>
      <c r="Q379" s="16" t="str">
        <f>IF(ISBLANK(P379)=TRUE," ",'2. Metadata'!B$74)</f>
        <v>observation</v>
      </c>
      <c r="R379" s="3" t="s">
        <v>7</v>
      </c>
      <c r="S379" s="6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 spans="1:29" x14ac:dyDescent="0.2">
      <c r="A380" s="21">
        <v>43042</v>
      </c>
      <c r="B380" s="11" t="s">
        <v>53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49.379800000000003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-117.54704</v>
      </c>
      <c r="E380" s="11" t="s">
        <v>7</v>
      </c>
      <c r="F380" s="11" t="s">
        <v>7</v>
      </c>
      <c r="G380" s="12" t="str">
        <f>IF(ISBLANK(F380)=TRUE," ",'2. Metadata'!B$14)</f>
        <v>degrees Celsius</v>
      </c>
      <c r="H380" s="11" t="s">
        <v>7</v>
      </c>
      <c r="I380" s="17" t="str">
        <f>IF(ISBLANK(H380)=TRUE," ",'2. Metadata'!B$26)</f>
        <v>degrees Celsius</v>
      </c>
      <c r="J380" s="11" t="s">
        <v>7</v>
      </c>
      <c r="K380" s="17" t="str">
        <f>IF(ISBLANK(J380)=TRUE," ",'2. Metadata'!B$38)</f>
        <v>degrees Celsius</v>
      </c>
      <c r="L380" s="11" t="s">
        <v>7</v>
      </c>
      <c r="M380" s="16" t="str">
        <f>IF(ISBLANK(L380)=TRUE," ",'2. Metadata'!B$50)</f>
        <v>microSiemens per centimetre</v>
      </c>
      <c r="N380" s="11" t="s">
        <v>7</v>
      </c>
      <c r="O380" s="16" t="str">
        <f>IF(ISBLANK(N380)=TRUE," ",'2. Metadata'!B$62)</f>
        <v>centimetres</v>
      </c>
      <c r="P380" s="11" t="s">
        <v>7</v>
      </c>
      <c r="Q380" s="16" t="str">
        <f>IF(ISBLANK(P380)=TRUE," ",'2. Metadata'!B$74)</f>
        <v>observation</v>
      </c>
      <c r="R380" s="3" t="s">
        <v>7</v>
      </c>
      <c r="S380" s="6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 spans="1:29" x14ac:dyDescent="0.2">
      <c r="A381" s="21">
        <v>43043</v>
      </c>
      <c r="B381" s="11" t="s">
        <v>6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49.381230000000002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-117.54724</v>
      </c>
      <c r="E381" s="11" t="s">
        <v>7</v>
      </c>
      <c r="F381" s="11" t="s">
        <v>7</v>
      </c>
      <c r="G381" s="12" t="str">
        <f>IF(ISBLANK(F381)=TRUE," ",'2. Metadata'!B$14)</f>
        <v>degrees Celsius</v>
      </c>
      <c r="H381" s="11" t="s">
        <v>7</v>
      </c>
      <c r="I381" s="17" t="str">
        <f>IF(ISBLANK(H381)=TRUE," ",'2. Metadata'!B$26)</f>
        <v>degrees Celsius</v>
      </c>
      <c r="J381" s="11" t="s">
        <v>7</v>
      </c>
      <c r="K381" s="17" t="str">
        <f>IF(ISBLANK(J381)=TRUE," ",'2. Metadata'!B$38)</f>
        <v>degrees Celsius</v>
      </c>
      <c r="L381" s="11" t="s">
        <v>7</v>
      </c>
      <c r="M381" s="16" t="str">
        <f>IF(ISBLANK(L381)=TRUE," ",'2. Metadata'!B$50)</f>
        <v>microSiemens per centimetre</v>
      </c>
      <c r="N381" s="11" t="s">
        <v>7</v>
      </c>
      <c r="O381" s="16" t="str">
        <f>IF(ISBLANK(N381)=TRUE," ",'2. Metadata'!B$62)</f>
        <v>centimetres</v>
      </c>
      <c r="P381" s="11" t="s">
        <v>7</v>
      </c>
      <c r="Q381" s="16" t="str">
        <f>IF(ISBLANK(P381)=TRUE," ",'2. Metadata'!B$74)</f>
        <v>observation</v>
      </c>
      <c r="R381" s="3" t="s">
        <v>7</v>
      </c>
      <c r="S381" s="6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 spans="1:29" x14ac:dyDescent="0.2">
      <c r="A382" s="21">
        <v>43043</v>
      </c>
      <c r="B382" s="11" t="s">
        <v>53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49.379800000000003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-117.54704</v>
      </c>
      <c r="E382" s="11" t="s">
        <v>7</v>
      </c>
      <c r="F382" s="11" t="s">
        <v>7</v>
      </c>
      <c r="G382" s="12" t="str">
        <f>IF(ISBLANK(F382)=TRUE," ",'2. Metadata'!B$14)</f>
        <v>degrees Celsius</v>
      </c>
      <c r="H382" s="11" t="s">
        <v>7</v>
      </c>
      <c r="I382" s="17" t="str">
        <f>IF(ISBLANK(H382)=TRUE," ",'2. Metadata'!B$26)</f>
        <v>degrees Celsius</v>
      </c>
      <c r="J382" s="11" t="s">
        <v>7</v>
      </c>
      <c r="K382" s="17" t="str">
        <f>IF(ISBLANK(J382)=TRUE," ",'2. Metadata'!B$38)</f>
        <v>degrees Celsius</v>
      </c>
      <c r="L382" s="11" t="s">
        <v>7</v>
      </c>
      <c r="M382" s="16" t="str">
        <f>IF(ISBLANK(L382)=TRUE," ",'2. Metadata'!B$50)</f>
        <v>microSiemens per centimetre</v>
      </c>
      <c r="N382" s="11" t="s">
        <v>7</v>
      </c>
      <c r="O382" s="16" t="str">
        <f>IF(ISBLANK(N382)=TRUE," ",'2. Metadata'!B$62)</f>
        <v>centimetres</v>
      </c>
      <c r="P382" s="11" t="s">
        <v>7</v>
      </c>
      <c r="Q382" s="16" t="str">
        <f>IF(ISBLANK(P382)=TRUE," ",'2. Metadata'!B$74)</f>
        <v>observation</v>
      </c>
      <c r="R382" s="3" t="s">
        <v>7</v>
      </c>
      <c r="S382" s="6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 spans="1:29" x14ac:dyDescent="0.2">
      <c r="A383" s="21">
        <v>43044.6875</v>
      </c>
      <c r="B383" s="11" t="s">
        <v>6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49.381230000000002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-117.54724</v>
      </c>
      <c r="E383" s="11" t="s">
        <v>7</v>
      </c>
      <c r="F383" s="11">
        <v>0</v>
      </c>
      <c r="G383" s="12" t="str">
        <f>IF(ISBLANK(F383)=TRUE," ",'2. Metadata'!B$14)</f>
        <v>degrees Celsius</v>
      </c>
      <c r="H383" s="11" t="s">
        <v>7</v>
      </c>
      <c r="I383" s="17" t="str">
        <f>IF(ISBLANK(H383)=TRUE," ",'2. Metadata'!B$26)</f>
        <v>degrees Celsius</v>
      </c>
      <c r="J383" s="11" t="s">
        <v>7</v>
      </c>
      <c r="K383" s="17" t="str">
        <f>IF(ISBLANK(J383)=TRUE," ",'2. Metadata'!B$38)</f>
        <v>degrees Celsius</v>
      </c>
      <c r="L383" s="11" t="s">
        <v>7</v>
      </c>
      <c r="M383" s="16" t="str">
        <f>IF(ISBLANK(L383)=TRUE," ",'2. Metadata'!B$50)</f>
        <v>microSiemens per centimetre</v>
      </c>
      <c r="N383" s="11">
        <v>10</v>
      </c>
      <c r="O383" s="16" t="str">
        <f>IF(ISBLANK(N383)=TRUE," ",'2. Metadata'!B$62)</f>
        <v>centimetres</v>
      </c>
      <c r="P383" s="11" t="s">
        <v>7</v>
      </c>
      <c r="Q383" s="16" t="str">
        <f>IF(ISBLANK(P383)=TRUE," ",'2. Metadata'!B$74)</f>
        <v>observation</v>
      </c>
      <c r="R383" s="3" t="s">
        <v>7</v>
      </c>
      <c r="S383" s="6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 spans="1:29" x14ac:dyDescent="0.2">
      <c r="A384" s="21">
        <v>43044.6875</v>
      </c>
      <c r="B384" s="11" t="s">
        <v>53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49.379800000000003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-117.54704</v>
      </c>
      <c r="E384" s="11" t="s">
        <v>7</v>
      </c>
      <c r="F384" s="11" t="s">
        <v>7</v>
      </c>
      <c r="G384" s="12" t="str">
        <f>IF(ISBLANK(F384)=TRUE," ",'2. Metadata'!B$14)</f>
        <v>degrees Celsius</v>
      </c>
      <c r="H384" s="11" t="s">
        <v>7</v>
      </c>
      <c r="I384" s="17" t="str">
        <f>IF(ISBLANK(H384)=TRUE," ",'2. Metadata'!B$26)</f>
        <v>degrees Celsius</v>
      </c>
      <c r="J384" s="11" t="s">
        <v>7</v>
      </c>
      <c r="K384" s="17" t="str">
        <f>IF(ISBLANK(J384)=TRUE," ",'2. Metadata'!B$38)</f>
        <v>degrees Celsius</v>
      </c>
      <c r="L384" s="11" t="s">
        <v>7</v>
      </c>
      <c r="M384" s="16" t="str">
        <f>IF(ISBLANK(L384)=TRUE," ",'2. Metadata'!B$50)</f>
        <v>microSiemens per centimetre</v>
      </c>
      <c r="N384" s="11" t="s">
        <v>7</v>
      </c>
      <c r="O384" s="16" t="str">
        <f>IF(ISBLANK(N384)=TRUE," ",'2. Metadata'!B$62)</f>
        <v>centimetres</v>
      </c>
      <c r="P384" s="11" t="s">
        <v>7</v>
      </c>
      <c r="Q384" s="16" t="str">
        <f>IF(ISBLANK(P384)=TRUE," ",'2. Metadata'!B$74)</f>
        <v>observation</v>
      </c>
      <c r="R384" s="3" t="s">
        <v>7</v>
      </c>
      <c r="S384" s="6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 spans="1:29" x14ac:dyDescent="0.2">
      <c r="A385" s="21">
        <v>43045.739583333336</v>
      </c>
      <c r="B385" s="11" t="s">
        <v>6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49.381230000000002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-117.54724</v>
      </c>
      <c r="E385" s="11" t="s">
        <v>7</v>
      </c>
      <c r="F385" s="11">
        <v>-2</v>
      </c>
      <c r="G385" s="12" t="str">
        <f>IF(ISBLANK(F385)=TRUE," ",'2. Metadata'!B$14)</f>
        <v>degrees Celsius</v>
      </c>
      <c r="H385" s="11" t="s">
        <v>7</v>
      </c>
      <c r="I385" s="17" t="str">
        <f>IF(ISBLANK(H385)=TRUE," ",'2. Metadata'!B$26)</f>
        <v>degrees Celsius</v>
      </c>
      <c r="J385" s="11" t="s">
        <v>7</v>
      </c>
      <c r="K385" s="17" t="str">
        <f>IF(ISBLANK(J385)=TRUE," ",'2. Metadata'!B$38)</f>
        <v>degrees Celsius</v>
      </c>
      <c r="L385" s="11" t="s">
        <v>7</v>
      </c>
      <c r="M385" s="16" t="str">
        <f>IF(ISBLANK(L385)=TRUE," ",'2. Metadata'!B$50)</f>
        <v>microSiemens per centimetre</v>
      </c>
      <c r="N385" s="11">
        <v>0</v>
      </c>
      <c r="O385" s="16" t="str">
        <f>IF(ISBLANK(N385)=TRUE," ",'2. Metadata'!B$62)</f>
        <v>centimetres</v>
      </c>
      <c r="P385" s="11" t="s">
        <v>7</v>
      </c>
      <c r="Q385" s="16" t="str">
        <f>IF(ISBLANK(P385)=TRUE," ",'2. Metadata'!B$74)</f>
        <v>observation</v>
      </c>
      <c r="R385" s="3" t="s">
        <v>7</v>
      </c>
      <c r="S385" s="6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 spans="1:29" x14ac:dyDescent="0.2">
      <c r="A386" s="21">
        <v>43045.739583333336</v>
      </c>
      <c r="B386" s="11" t="s">
        <v>53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49.379800000000003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-117.54704</v>
      </c>
      <c r="E386" s="11" t="s">
        <v>7</v>
      </c>
      <c r="F386" s="11" t="s">
        <v>7</v>
      </c>
      <c r="G386" s="12" t="str">
        <f>IF(ISBLANK(F386)=TRUE," ",'2. Metadata'!B$14)</f>
        <v>degrees Celsius</v>
      </c>
      <c r="H386" s="11" t="s">
        <v>7</v>
      </c>
      <c r="I386" s="17" t="str">
        <f>IF(ISBLANK(H386)=TRUE," ",'2. Metadata'!B$26)</f>
        <v>degrees Celsius</v>
      </c>
      <c r="J386" s="11" t="s">
        <v>7</v>
      </c>
      <c r="K386" s="17" t="str">
        <f>IF(ISBLANK(J386)=TRUE," ",'2. Metadata'!B$38)</f>
        <v>degrees Celsius</v>
      </c>
      <c r="L386" s="11" t="s">
        <v>7</v>
      </c>
      <c r="M386" s="16" t="str">
        <f>IF(ISBLANK(L386)=TRUE," ",'2. Metadata'!B$50)</f>
        <v>microSiemens per centimetre</v>
      </c>
      <c r="N386" s="11" t="s">
        <v>7</v>
      </c>
      <c r="O386" s="16" t="str">
        <f>IF(ISBLANK(N386)=TRUE," ",'2. Metadata'!B$62)</f>
        <v>centimetres</v>
      </c>
      <c r="P386" s="11" t="s">
        <v>7</v>
      </c>
      <c r="Q386" s="16" t="str">
        <f>IF(ISBLANK(P386)=TRUE," ",'2. Metadata'!B$74)</f>
        <v>observation</v>
      </c>
      <c r="R386" s="3" t="s">
        <v>7</v>
      </c>
      <c r="S386" s="6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 spans="1:29" x14ac:dyDescent="0.2">
      <c r="A387" s="21">
        <v>43046.645833333336</v>
      </c>
      <c r="B387" s="11" t="s">
        <v>6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49.381230000000002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-117.54724</v>
      </c>
      <c r="E387" s="11" t="s">
        <v>7</v>
      </c>
      <c r="F387" s="11">
        <v>-1</v>
      </c>
      <c r="G387" s="12" t="str">
        <f>IF(ISBLANK(F387)=TRUE," ",'2. Metadata'!B$14)</f>
        <v>degrees Celsius</v>
      </c>
      <c r="H387" s="11" t="s">
        <v>7</v>
      </c>
      <c r="I387" s="17" t="str">
        <f>IF(ISBLANK(H387)=TRUE," ",'2. Metadata'!B$26)</f>
        <v>degrees Celsius</v>
      </c>
      <c r="J387" s="11" t="s">
        <v>7</v>
      </c>
      <c r="K387" s="17" t="str">
        <f>IF(ISBLANK(J387)=TRUE," ",'2. Metadata'!B$38)</f>
        <v>degrees Celsius</v>
      </c>
      <c r="L387" s="11" t="s">
        <v>7</v>
      </c>
      <c r="M387" s="16" t="str">
        <f>IF(ISBLANK(L387)=TRUE," ",'2. Metadata'!B$50)</f>
        <v>microSiemens per centimetre</v>
      </c>
      <c r="N387" s="11">
        <v>0</v>
      </c>
      <c r="O387" s="16" t="str">
        <f>IF(ISBLANK(N387)=TRUE," ",'2. Metadata'!B$62)</f>
        <v>centimetres</v>
      </c>
      <c r="P387" s="11" t="s">
        <v>7</v>
      </c>
      <c r="Q387" s="16" t="str">
        <f>IF(ISBLANK(P387)=TRUE," ",'2. Metadata'!B$74)</f>
        <v>observation</v>
      </c>
      <c r="R387" s="3" t="s">
        <v>7</v>
      </c>
      <c r="S387" s="6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 spans="1:29" x14ac:dyDescent="0.2">
      <c r="A388" s="21">
        <v>43046.645833333336</v>
      </c>
      <c r="B388" s="11" t="s">
        <v>53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49.379800000000003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-117.54704</v>
      </c>
      <c r="E388" s="11" t="s">
        <v>7</v>
      </c>
      <c r="F388" s="11" t="s">
        <v>7</v>
      </c>
      <c r="G388" s="12" t="str">
        <f>IF(ISBLANK(F388)=TRUE," ",'2. Metadata'!B$14)</f>
        <v>degrees Celsius</v>
      </c>
      <c r="H388" s="11" t="s">
        <v>7</v>
      </c>
      <c r="I388" s="17" t="str">
        <f>IF(ISBLANK(H388)=TRUE," ",'2. Metadata'!B$26)</f>
        <v>degrees Celsius</v>
      </c>
      <c r="J388" s="11" t="s">
        <v>7</v>
      </c>
      <c r="K388" s="17" t="str">
        <f>IF(ISBLANK(J388)=TRUE," ",'2. Metadata'!B$38)</f>
        <v>degrees Celsius</v>
      </c>
      <c r="L388" s="11" t="s">
        <v>7</v>
      </c>
      <c r="M388" s="16" t="str">
        <f>IF(ISBLANK(L388)=TRUE," ",'2. Metadata'!B$50)</f>
        <v>microSiemens per centimetre</v>
      </c>
      <c r="N388" s="11" t="s">
        <v>7</v>
      </c>
      <c r="O388" s="16" t="str">
        <f>IF(ISBLANK(N388)=TRUE," ",'2. Metadata'!B$62)</f>
        <v>centimetres</v>
      </c>
      <c r="P388" s="11" t="s">
        <v>7</v>
      </c>
      <c r="Q388" s="16" t="str">
        <f>IF(ISBLANK(P388)=TRUE," ",'2. Metadata'!B$74)</f>
        <v>observation</v>
      </c>
      <c r="R388" s="3" t="s">
        <v>7</v>
      </c>
      <c r="S388" s="6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 spans="1:29" x14ac:dyDescent="0.2">
      <c r="A389" s="21">
        <v>43047.645833333336</v>
      </c>
      <c r="B389" s="11" t="s">
        <v>6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49.381230000000002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-117.54724</v>
      </c>
      <c r="E389" s="11" t="s">
        <v>7</v>
      </c>
      <c r="F389" s="11">
        <v>0</v>
      </c>
      <c r="G389" s="12" t="str">
        <f>IF(ISBLANK(F389)=TRUE," ",'2. Metadata'!B$14)</f>
        <v>degrees Celsius</v>
      </c>
      <c r="H389" s="11" t="s">
        <v>7</v>
      </c>
      <c r="I389" s="17" t="str">
        <f>IF(ISBLANK(H389)=TRUE," ",'2. Metadata'!B$26)</f>
        <v>degrees Celsius</v>
      </c>
      <c r="J389" s="11" t="s">
        <v>7</v>
      </c>
      <c r="K389" s="17" t="str">
        <f>IF(ISBLANK(J389)=TRUE," ",'2. Metadata'!B$38)</f>
        <v>degrees Celsius</v>
      </c>
      <c r="L389" s="11" t="s">
        <v>7</v>
      </c>
      <c r="M389" s="16" t="str">
        <f>IF(ISBLANK(L389)=TRUE," ",'2. Metadata'!B$50)</f>
        <v>microSiemens per centimetre</v>
      </c>
      <c r="N389" s="11">
        <v>0</v>
      </c>
      <c r="O389" s="16" t="str">
        <f>IF(ISBLANK(N389)=TRUE," ",'2. Metadata'!B$62)</f>
        <v>centimetres</v>
      </c>
      <c r="P389" s="11" t="s">
        <v>7</v>
      </c>
      <c r="Q389" s="16" t="str">
        <f>IF(ISBLANK(P389)=TRUE," ",'2. Metadata'!B$74)</f>
        <v>observation</v>
      </c>
      <c r="R389" s="3" t="s">
        <v>7</v>
      </c>
      <c r="S389" s="6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 spans="1:29" x14ac:dyDescent="0.2">
      <c r="A390" s="21">
        <v>43047.645833333336</v>
      </c>
      <c r="B390" s="11" t="s">
        <v>53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49.379800000000003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-117.54704</v>
      </c>
      <c r="E390" s="11" t="s">
        <v>7</v>
      </c>
      <c r="F390" s="11" t="s">
        <v>7</v>
      </c>
      <c r="G390" s="12" t="str">
        <f>IF(ISBLANK(F390)=TRUE," ",'2. Metadata'!B$14)</f>
        <v>degrees Celsius</v>
      </c>
      <c r="H390" s="11" t="s">
        <v>7</v>
      </c>
      <c r="I390" s="17" t="str">
        <f>IF(ISBLANK(H390)=TRUE," ",'2. Metadata'!B$26)</f>
        <v>degrees Celsius</v>
      </c>
      <c r="J390" s="11" t="s">
        <v>7</v>
      </c>
      <c r="K390" s="17" t="str">
        <f>IF(ISBLANK(J390)=TRUE," ",'2. Metadata'!B$38)</f>
        <v>degrees Celsius</v>
      </c>
      <c r="L390" s="11" t="s">
        <v>7</v>
      </c>
      <c r="M390" s="16" t="str">
        <f>IF(ISBLANK(L390)=TRUE," ",'2. Metadata'!B$50)</f>
        <v>microSiemens per centimetre</v>
      </c>
      <c r="N390" s="11" t="s">
        <v>7</v>
      </c>
      <c r="O390" s="16" t="str">
        <f>IF(ISBLANK(N390)=TRUE," ",'2. Metadata'!B$62)</f>
        <v>centimetres</v>
      </c>
      <c r="P390" s="11" t="s">
        <v>7</v>
      </c>
      <c r="Q390" s="16" t="str">
        <f>IF(ISBLANK(P390)=TRUE," ",'2. Metadata'!B$74)</f>
        <v>observation</v>
      </c>
      <c r="R390" s="3" t="s">
        <v>7</v>
      </c>
      <c r="S390" s="6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 spans="1:29" x14ac:dyDescent="0.2">
      <c r="A391" s="21">
        <v>43048.65625</v>
      </c>
      <c r="B391" s="11" t="s">
        <v>6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49.381230000000002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-117.54724</v>
      </c>
      <c r="E391" s="11" t="s">
        <v>7</v>
      </c>
      <c r="F391" s="11">
        <v>-0.5</v>
      </c>
      <c r="G391" s="12" t="str">
        <f>IF(ISBLANK(F391)=TRUE," ",'2. Metadata'!B$14)</f>
        <v>degrees Celsius</v>
      </c>
      <c r="H391" s="11" t="s">
        <v>7</v>
      </c>
      <c r="I391" s="17" t="str">
        <f>IF(ISBLANK(H391)=TRUE," ",'2. Metadata'!B$26)</f>
        <v>degrees Celsius</v>
      </c>
      <c r="J391" s="11" t="s">
        <v>7</v>
      </c>
      <c r="K391" s="17" t="str">
        <f>IF(ISBLANK(J391)=TRUE," ",'2. Metadata'!B$38)</f>
        <v>degrees Celsius</v>
      </c>
      <c r="L391" s="11" t="s">
        <v>7</v>
      </c>
      <c r="M391" s="16" t="str">
        <f>IF(ISBLANK(L391)=TRUE," ",'2. Metadata'!B$50)</f>
        <v>microSiemens per centimetre</v>
      </c>
      <c r="N391" s="11" t="s">
        <v>7</v>
      </c>
      <c r="O391" s="16" t="str">
        <f>IF(ISBLANK(N391)=TRUE," ",'2. Metadata'!B$62)</f>
        <v>centimetres</v>
      </c>
      <c r="P391" s="11" t="s">
        <v>42</v>
      </c>
      <c r="Q391" s="16" t="str">
        <f>IF(ISBLANK(P391)=TRUE," ",'2. Metadata'!B$74)</f>
        <v>observation</v>
      </c>
      <c r="R391" s="3" t="s">
        <v>7</v>
      </c>
      <c r="S391" s="6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 spans="1:29" x14ac:dyDescent="0.2">
      <c r="A392" s="22">
        <v>43048.65625</v>
      </c>
      <c r="B392" s="20" t="s">
        <v>53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49.379800000000003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-117.54704</v>
      </c>
      <c r="E392" s="11" t="s">
        <v>7</v>
      </c>
      <c r="F392" s="20" t="s">
        <v>7</v>
      </c>
      <c r="G392" s="12" t="str">
        <f>IF(ISBLANK(F392)=TRUE," ",'2. Metadata'!B$14)</f>
        <v>degrees Celsius</v>
      </c>
      <c r="H392" s="20" t="s">
        <v>7</v>
      </c>
      <c r="I392" s="17" t="str">
        <f>IF(ISBLANK(H392)=TRUE," ",'2. Metadata'!B$26)</f>
        <v>degrees Celsius</v>
      </c>
      <c r="J392" s="20" t="s">
        <v>7</v>
      </c>
      <c r="K392" s="17" t="str">
        <f>IF(ISBLANK(J392)=TRUE," ",'2. Metadata'!B$38)</f>
        <v>degrees Celsius</v>
      </c>
      <c r="L392" s="20" t="s">
        <v>7</v>
      </c>
      <c r="M392" s="16" t="str">
        <f>IF(ISBLANK(L392)=TRUE," ",'2. Metadata'!B$50)</f>
        <v>microSiemens per centimetre</v>
      </c>
      <c r="N392" s="20" t="s">
        <v>7</v>
      </c>
      <c r="O392" s="16" t="str">
        <f>IF(ISBLANK(N392)=TRUE," ",'2. Metadata'!B$62)</f>
        <v>centimetres</v>
      </c>
      <c r="P392" s="20" t="s">
        <v>7</v>
      </c>
      <c r="Q392" s="16" t="str">
        <f>IF(ISBLANK(P392)=TRUE," ",'2. Metadata'!B$74)</f>
        <v>observation</v>
      </c>
      <c r="R392" s="3" t="s">
        <v>7</v>
      </c>
      <c r="S392" s="6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 spans="1:29" x14ac:dyDescent="0.2">
      <c r="A393" s="21">
        <v>43049.65625</v>
      </c>
      <c r="B393" s="11" t="s">
        <v>6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49.381230000000002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-117.54724</v>
      </c>
      <c r="E393" s="11" t="s">
        <v>7</v>
      </c>
      <c r="F393" s="11">
        <v>0.3</v>
      </c>
      <c r="G393" s="12" t="str">
        <f>IF(ISBLANK(F393)=TRUE," ",'2. Metadata'!B$14)</f>
        <v>degrees Celsius</v>
      </c>
      <c r="H393" s="11" t="s">
        <v>7</v>
      </c>
      <c r="I393" s="17" t="str">
        <f>IF(ISBLANK(H393)=TRUE," ",'2. Metadata'!B$26)</f>
        <v>degrees Celsius</v>
      </c>
      <c r="J393" s="11" t="s">
        <v>7</v>
      </c>
      <c r="K393" s="17" t="str">
        <f>IF(ISBLANK(J393)=TRUE," ",'2. Metadata'!B$38)</f>
        <v>degrees Celsius</v>
      </c>
      <c r="L393" s="11" t="s">
        <v>7</v>
      </c>
      <c r="M393" s="16" t="str">
        <f>IF(ISBLANK(L393)=TRUE," ",'2. Metadata'!B$50)</f>
        <v>microSiemens per centimetre</v>
      </c>
      <c r="N393" s="11">
        <v>13</v>
      </c>
      <c r="O393" s="16" t="str">
        <f>IF(ISBLANK(N393)=TRUE," ",'2. Metadata'!B$62)</f>
        <v>centimetres</v>
      </c>
      <c r="P393" s="11" t="s">
        <v>43</v>
      </c>
      <c r="Q393" s="16" t="str">
        <f>IF(ISBLANK(P393)=TRUE," ",'2. Metadata'!B$74)</f>
        <v>observation</v>
      </c>
      <c r="R393" s="3" t="s">
        <v>7</v>
      </c>
      <c r="S393" s="6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 spans="1:29" x14ac:dyDescent="0.2">
      <c r="A394" s="22">
        <v>43049.65625</v>
      </c>
      <c r="B394" s="20" t="s">
        <v>53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49.379800000000003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-117.54704</v>
      </c>
      <c r="E394" s="11" t="s">
        <v>7</v>
      </c>
      <c r="F394" s="20" t="s">
        <v>7</v>
      </c>
      <c r="G394" s="12" t="str">
        <f>IF(ISBLANK(F394)=TRUE," ",'2. Metadata'!B$14)</f>
        <v>degrees Celsius</v>
      </c>
      <c r="H394" s="20" t="s">
        <v>7</v>
      </c>
      <c r="I394" s="17" t="str">
        <f>IF(ISBLANK(H394)=TRUE," ",'2. Metadata'!B$26)</f>
        <v>degrees Celsius</v>
      </c>
      <c r="J394" s="20" t="s">
        <v>7</v>
      </c>
      <c r="K394" s="17" t="str">
        <f>IF(ISBLANK(J394)=TRUE," ",'2. Metadata'!B$38)</f>
        <v>degrees Celsius</v>
      </c>
      <c r="L394" s="20" t="s">
        <v>7</v>
      </c>
      <c r="M394" s="16" t="str">
        <f>IF(ISBLANK(L394)=TRUE," ",'2. Metadata'!B$50)</f>
        <v>microSiemens per centimetre</v>
      </c>
      <c r="N394" s="20" t="s">
        <v>7</v>
      </c>
      <c r="O394" s="16" t="str">
        <f>IF(ISBLANK(N394)=TRUE," ",'2. Metadata'!B$62)</f>
        <v>centimetres</v>
      </c>
      <c r="P394" s="20" t="s">
        <v>7</v>
      </c>
      <c r="Q394" s="16" t="str">
        <f>IF(ISBLANK(P394)=TRUE," ",'2. Metadata'!B$74)</f>
        <v>observation</v>
      </c>
      <c r="R394" s="3" t="s">
        <v>7</v>
      </c>
      <c r="S394" s="6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 spans="1:29" x14ac:dyDescent="0.2">
      <c r="A395" s="21">
        <v>43050</v>
      </c>
      <c r="B395" s="11" t="s">
        <v>6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49.381230000000002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-117.54724</v>
      </c>
      <c r="E395" s="11" t="s">
        <v>7</v>
      </c>
      <c r="F395" s="11" t="s">
        <v>7</v>
      </c>
      <c r="G395" s="12" t="str">
        <f>IF(ISBLANK(F395)=TRUE," ",'2. Metadata'!B$14)</f>
        <v>degrees Celsius</v>
      </c>
      <c r="H395" s="11" t="s">
        <v>7</v>
      </c>
      <c r="I395" s="17" t="str">
        <f>IF(ISBLANK(H395)=TRUE," ",'2. Metadata'!B$26)</f>
        <v>degrees Celsius</v>
      </c>
      <c r="J395" s="11" t="s">
        <v>7</v>
      </c>
      <c r="K395" s="17" t="str">
        <f>IF(ISBLANK(J395)=TRUE," ",'2. Metadata'!B$38)</f>
        <v>degrees Celsius</v>
      </c>
      <c r="L395" s="11" t="s">
        <v>7</v>
      </c>
      <c r="M395" s="16" t="str">
        <f>IF(ISBLANK(L395)=TRUE," ",'2. Metadata'!B$50)</f>
        <v>microSiemens per centimetre</v>
      </c>
      <c r="N395" s="11" t="s">
        <v>17</v>
      </c>
      <c r="O395" s="16" t="str">
        <f>IF(ISBLANK(N395)=TRUE," ",'2. Metadata'!B$62)</f>
        <v>centimetres</v>
      </c>
      <c r="P395" s="11" t="s">
        <v>7</v>
      </c>
      <c r="Q395" s="16" t="str">
        <f>IF(ISBLANK(P395)=TRUE," ",'2. Metadata'!B$74)</f>
        <v>observation</v>
      </c>
      <c r="R395" s="3" t="s">
        <v>7</v>
      </c>
      <c r="S395" s="6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 spans="1:29" x14ac:dyDescent="0.2">
      <c r="A396" s="22">
        <v>43050</v>
      </c>
      <c r="B396" s="20" t="s">
        <v>53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49.379800000000003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-117.54704</v>
      </c>
      <c r="E396" s="11" t="s">
        <v>7</v>
      </c>
      <c r="F396" s="20" t="s">
        <v>7</v>
      </c>
      <c r="G396" s="12" t="str">
        <f>IF(ISBLANK(F396)=TRUE," ",'2. Metadata'!B$14)</f>
        <v>degrees Celsius</v>
      </c>
      <c r="H396" s="20" t="s">
        <v>7</v>
      </c>
      <c r="I396" s="17" t="str">
        <f>IF(ISBLANK(H396)=TRUE," ",'2. Metadata'!B$26)</f>
        <v>degrees Celsius</v>
      </c>
      <c r="J396" s="20" t="s">
        <v>7</v>
      </c>
      <c r="K396" s="17" t="str">
        <f>IF(ISBLANK(J396)=TRUE," ",'2. Metadata'!B$38)</f>
        <v>degrees Celsius</v>
      </c>
      <c r="L396" s="20" t="s">
        <v>7</v>
      </c>
      <c r="M396" s="16" t="str">
        <f>IF(ISBLANK(L396)=TRUE," ",'2. Metadata'!B$50)</f>
        <v>microSiemens per centimetre</v>
      </c>
      <c r="N396" s="20" t="s">
        <v>7</v>
      </c>
      <c r="O396" s="16" t="str">
        <f>IF(ISBLANK(N396)=TRUE," ",'2. Metadata'!B$62)</f>
        <v>centimetres</v>
      </c>
      <c r="P396" s="20" t="s">
        <v>7</v>
      </c>
      <c r="Q396" s="16" t="str">
        <f>IF(ISBLANK(P396)=TRUE," ",'2. Metadata'!B$74)</f>
        <v>observation</v>
      </c>
      <c r="R396" s="3" t="s">
        <v>7</v>
      </c>
      <c r="S396" s="6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 spans="1:29" x14ac:dyDescent="0.2">
      <c r="A397" s="21">
        <v>43051.645833333336</v>
      </c>
      <c r="B397" s="11" t="s">
        <v>6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49.381230000000002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-117.54724</v>
      </c>
      <c r="E397" s="11" t="s">
        <v>7</v>
      </c>
      <c r="F397" s="11">
        <v>1</v>
      </c>
      <c r="G397" s="12" t="str">
        <f>IF(ISBLANK(F397)=TRUE," ",'2. Metadata'!B$14)</f>
        <v>degrees Celsius</v>
      </c>
      <c r="H397" s="11" t="s">
        <v>7</v>
      </c>
      <c r="I397" s="17" t="str">
        <f>IF(ISBLANK(H397)=TRUE," ",'2. Metadata'!B$26)</f>
        <v>degrees Celsius</v>
      </c>
      <c r="J397" s="11" t="s">
        <v>7</v>
      </c>
      <c r="K397" s="17" t="str">
        <f>IF(ISBLANK(J397)=TRUE," ",'2. Metadata'!B$38)</f>
        <v>degrees Celsius</v>
      </c>
      <c r="L397" s="11" t="s">
        <v>7</v>
      </c>
      <c r="M397" s="16" t="str">
        <f>IF(ISBLANK(L397)=TRUE," ",'2. Metadata'!B$50)</f>
        <v>microSiemens per centimetre</v>
      </c>
      <c r="N397" s="11">
        <v>0</v>
      </c>
      <c r="O397" s="16" t="str">
        <f>IF(ISBLANK(N397)=TRUE," ",'2. Metadata'!B$62)</f>
        <v>centimetres</v>
      </c>
      <c r="P397" s="11" t="s">
        <v>7</v>
      </c>
      <c r="Q397" s="16" t="str">
        <f>IF(ISBLANK(P397)=TRUE," ",'2. Metadata'!B$74)</f>
        <v>observation</v>
      </c>
      <c r="R397" s="3" t="s">
        <v>7</v>
      </c>
      <c r="S397" s="6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 spans="1:29" x14ac:dyDescent="0.2">
      <c r="A398" s="22">
        <v>43051.645833333336</v>
      </c>
      <c r="B398" s="20" t="s">
        <v>53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49.379800000000003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-117.54704</v>
      </c>
      <c r="E398" s="11" t="s">
        <v>7</v>
      </c>
      <c r="F398" s="20" t="s">
        <v>7</v>
      </c>
      <c r="G398" s="12" t="str">
        <f>IF(ISBLANK(F398)=TRUE," ",'2. Metadata'!B$14)</f>
        <v>degrees Celsius</v>
      </c>
      <c r="H398" s="20" t="s">
        <v>7</v>
      </c>
      <c r="I398" s="17" t="str">
        <f>IF(ISBLANK(H398)=TRUE," ",'2. Metadata'!B$26)</f>
        <v>degrees Celsius</v>
      </c>
      <c r="J398" s="20" t="s">
        <v>7</v>
      </c>
      <c r="K398" s="17" t="str">
        <f>IF(ISBLANK(J398)=TRUE," ",'2. Metadata'!B$38)</f>
        <v>degrees Celsius</v>
      </c>
      <c r="L398" s="20" t="s">
        <v>7</v>
      </c>
      <c r="M398" s="16" t="str">
        <f>IF(ISBLANK(L398)=TRUE," ",'2. Metadata'!B$50)</f>
        <v>microSiemens per centimetre</v>
      </c>
      <c r="N398" s="20" t="s">
        <v>7</v>
      </c>
      <c r="O398" s="16" t="str">
        <f>IF(ISBLANK(N398)=TRUE," ",'2. Metadata'!B$62)</f>
        <v>centimetres</v>
      </c>
      <c r="P398" s="20" t="s">
        <v>7</v>
      </c>
      <c r="Q398" s="16" t="str">
        <f>IF(ISBLANK(P398)=TRUE," ",'2. Metadata'!B$74)</f>
        <v>observation</v>
      </c>
      <c r="R398" s="3" t="s">
        <v>7</v>
      </c>
      <c r="S398" s="6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 spans="1:29" x14ac:dyDescent="0.2">
      <c r="A399" s="21">
        <v>43052</v>
      </c>
      <c r="B399" s="11" t="s">
        <v>6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49.381230000000002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-117.54724</v>
      </c>
      <c r="E399" s="11" t="s">
        <v>7</v>
      </c>
      <c r="F399" s="11" t="s">
        <v>7</v>
      </c>
      <c r="G399" s="12" t="str">
        <f>IF(ISBLANK(F399)=TRUE," ",'2. Metadata'!B$14)</f>
        <v>degrees Celsius</v>
      </c>
      <c r="H399" s="11" t="s">
        <v>7</v>
      </c>
      <c r="I399" s="17" t="str">
        <f>IF(ISBLANK(H399)=TRUE," ",'2. Metadata'!B$26)</f>
        <v>degrees Celsius</v>
      </c>
      <c r="J399" s="11" t="s">
        <v>7</v>
      </c>
      <c r="K399" s="17" t="str">
        <f>IF(ISBLANK(J399)=TRUE," ",'2. Metadata'!B$38)</f>
        <v>degrees Celsius</v>
      </c>
      <c r="L399" s="11" t="s">
        <v>7</v>
      </c>
      <c r="M399" s="16" t="str">
        <f>IF(ISBLANK(L399)=TRUE," ",'2. Metadata'!B$50)</f>
        <v>microSiemens per centimetre</v>
      </c>
      <c r="N399" s="11">
        <v>12</v>
      </c>
      <c r="O399" s="16" t="str">
        <f>IF(ISBLANK(N399)=TRUE," ",'2. Metadata'!B$62)</f>
        <v>centimetres</v>
      </c>
      <c r="P399" s="11" t="s">
        <v>24</v>
      </c>
      <c r="Q399" s="16" t="str">
        <f>IF(ISBLANK(P399)=TRUE," ",'2. Metadata'!B$74)</f>
        <v>observation</v>
      </c>
      <c r="R399" s="3" t="s">
        <v>7</v>
      </c>
      <c r="S399" s="6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 spans="1:29" x14ac:dyDescent="0.2">
      <c r="A400" s="22">
        <v>43052</v>
      </c>
      <c r="B400" s="20" t="s">
        <v>53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49.379800000000003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-117.54704</v>
      </c>
      <c r="E400" s="11" t="s">
        <v>7</v>
      </c>
      <c r="F400" s="20" t="s">
        <v>7</v>
      </c>
      <c r="G400" s="12" t="str">
        <f>IF(ISBLANK(F400)=TRUE," ",'2. Metadata'!B$14)</f>
        <v>degrees Celsius</v>
      </c>
      <c r="H400" s="20" t="s">
        <v>7</v>
      </c>
      <c r="I400" s="17" t="str">
        <f>IF(ISBLANK(H400)=TRUE," ",'2. Metadata'!B$26)</f>
        <v>degrees Celsius</v>
      </c>
      <c r="J400" s="20" t="s">
        <v>7</v>
      </c>
      <c r="K400" s="17" t="str">
        <f>IF(ISBLANK(J400)=TRUE," ",'2. Metadata'!B$38)</f>
        <v>degrees Celsius</v>
      </c>
      <c r="L400" s="20" t="s">
        <v>7</v>
      </c>
      <c r="M400" s="16" t="str">
        <f>IF(ISBLANK(L400)=TRUE," ",'2. Metadata'!B$50)</f>
        <v>microSiemens per centimetre</v>
      </c>
      <c r="N400" s="20" t="s">
        <v>7</v>
      </c>
      <c r="O400" s="16" t="str">
        <f>IF(ISBLANK(N400)=TRUE," ",'2. Metadata'!B$62)</f>
        <v>centimetres</v>
      </c>
      <c r="P400" s="20" t="s">
        <v>7</v>
      </c>
      <c r="Q400" s="16" t="str">
        <f>IF(ISBLANK(P400)=TRUE," ",'2. Metadata'!B$74)</f>
        <v>observation</v>
      </c>
      <c r="R400" s="3" t="s">
        <v>7</v>
      </c>
      <c r="S400" s="6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 spans="1:29" x14ac:dyDescent="0.2">
      <c r="A401" s="21">
        <v>43053</v>
      </c>
      <c r="B401" s="11" t="s">
        <v>6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49.381230000000002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-117.54724</v>
      </c>
      <c r="E401" s="11" t="s">
        <v>7</v>
      </c>
      <c r="F401" s="11" t="s">
        <v>7</v>
      </c>
      <c r="G401" s="12" t="str">
        <f>IF(ISBLANK(F401)=TRUE," ",'2. Metadata'!B$14)</f>
        <v>degrees Celsius</v>
      </c>
      <c r="H401" s="11" t="s">
        <v>7</v>
      </c>
      <c r="I401" s="17" t="str">
        <f>IF(ISBLANK(H401)=TRUE," ",'2. Metadata'!B$26)</f>
        <v>degrees Celsius</v>
      </c>
      <c r="J401" s="11" t="s">
        <v>7</v>
      </c>
      <c r="K401" s="17" t="str">
        <f>IF(ISBLANK(J401)=TRUE," ",'2. Metadata'!B$38)</f>
        <v>degrees Celsius</v>
      </c>
      <c r="L401" s="11" t="s">
        <v>7</v>
      </c>
      <c r="M401" s="16" t="str">
        <f>IF(ISBLANK(L401)=TRUE," ",'2. Metadata'!B$50)</f>
        <v>microSiemens per centimetre</v>
      </c>
      <c r="N401" s="11" t="s">
        <v>7</v>
      </c>
      <c r="O401" s="16" t="str">
        <f>IF(ISBLANK(N401)=TRUE," ",'2. Metadata'!B$62)</f>
        <v>centimetres</v>
      </c>
      <c r="P401" s="11" t="s">
        <v>7</v>
      </c>
      <c r="Q401" s="16" t="str">
        <f>IF(ISBLANK(P401)=TRUE," ",'2. Metadata'!B$74)</f>
        <v>observation</v>
      </c>
      <c r="R401" s="3" t="s">
        <v>7</v>
      </c>
      <c r="S401" s="6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 spans="1:29" x14ac:dyDescent="0.2">
      <c r="A402" s="22">
        <v>43053</v>
      </c>
      <c r="B402" s="20" t="s">
        <v>53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49.379800000000003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-117.54704</v>
      </c>
      <c r="E402" s="11" t="s">
        <v>7</v>
      </c>
      <c r="F402" s="20" t="s">
        <v>7</v>
      </c>
      <c r="G402" s="12" t="str">
        <f>IF(ISBLANK(F402)=TRUE," ",'2. Metadata'!B$14)</f>
        <v>degrees Celsius</v>
      </c>
      <c r="H402" s="20" t="s">
        <v>7</v>
      </c>
      <c r="I402" s="17" t="str">
        <f>IF(ISBLANK(H402)=TRUE," ",'2. Metadata'!B$26)</f>
        <v>degrees Celsius</v>
      </c>
      <c r="J402" s="20" t="s">
        <v>7</v>
      </c>
      <c r="K402" s="17" t="str">
        <f>IF(ISBLANK(J402)=TRUE," ",'2. Metadata'!B$38)</f>
        <v>degrees Celsius</v>
      </c>
      <c r="L402" s="20" t="s">
        <v>7</v>
      </c>
      <c r="M402" s="16" t="str">
        <f>IF(ISBLANK(L402)=TRUE," ",'2. Metadata'!B$50)</f>
        <v>microSiemens per centimetre</v>
      </c>
      <c r="N402" s="20" t="s">
        <v>7</v>
      </c>
      <c r="O402" s="16" t="str">
        <f>IF(ISBLANK(N402)=TRUE," ",'2. Metadata'!B$62)</f>
        <v>centimetres</v>
      </c>
      <c r="P402" s="20" t="s">
        <v>7</v>
      </c>
      <c r="Q402" s="16" t="str">
        <f>IF(ISBLANK(P402)=TRUE," ",'2. Metadata'!B$74)</f>
        <v>observation</v>
      </c>
      <c r="R402" s="3" t="s">
        <v>7</v>
      </c>
      <c r="S402" s="6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 spans="1:29" x14ac:dyDescent="0.2">
      <c r="A403" s="21">
        <v>43054</v>
      </c>
      <c r="B403" s="11" t="s">
        <v>6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49.381230000000002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-117.54724</v>
      </c>
      <c r="E403" s="11" t="s">
        <v>7</v>
      </c>
      <c r="F403" s="11" t="s">
        <v>7</v>
      </c>
      <c r="G403" s="12" t="str">
        <f>IF(ISBLANK(F403)=TRUE," ",'2. Metadata'!B$14)</f>
        <v>degrees Celsius</v>
      </c>
      <c r="H403" s="11" t="s">
        <v>7</v>
      </c>
      <c r="I403" s="17" t="str">
        <f>IF(ISBLANK(H403)=TRUE," ",'2. Metadata'!B$26)</f>
        <v>degrees Celsius</v>
      </c>
      <c r="J403" s="11" t="s">
        <v>7</v>
      </c>
      <c r="K403" s="17" t="str">
        <f>IF(ISBLANK(J403)=TRUE," ",'2. Metadata'!B$38)</f>
        <v>degrees Celsius</v>
      </c>
      <c r="L403" s="11" t="s">
        <v>7</v>
      </c>
      <c r="M403" s="16" t="str">
        <f>IF(ISBLANK(L403)=TRUE," ",'2. Metadata'!B$50)</f>
        <v>microSiemens per centimetre</v>
      </c>
      <c r="N403" s="11">
        <v>21</v>
      </c>
      <c r="O403" s="16" t="str">
        <f>IF(ISBLANK(N403)=TRUE," ",'2. Metadata'!B$62)</f>
        <v>centimetres</v>
      </c>
      <c r="P403" s="11" t="s">
        <v>44</v>
      </c>
      <c r="Q403" s="16" t="str">
        <f>IF(ISBLANK(P403)=TRUE," ",'2. Metadata'!B$74)</f>
        <v>observation</v>
      </c>
      <c r="R403" s="3" t="s">
        <v>7</v>
      </c>
      <c r="S403" s="6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 spans="1:29" x14ac:dyDescent="0.2">
      <c r="A404" s="22">
        <v>43054</v>
      </c>
      <c r="B404" s="20" t="s">
        <v>53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49.379800000000003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-117.54704</v>
      </c>
      <c r="E404" s="11" t="s">
        <v>7</v>
      </c>
      <c r="F404" s="20" t="s">
        <v>7</v>
      </c>
      <c r="G404" s="12" t="str">
        <f>IF(ISBLANK(F404)=TRUE," ",'2. Metadata'!B$14)</f>
        <v>degrees Celsius</v>
      </c>
      <c r="H404" s="20" t="s">
        <v>7</v>
      </c>
      <c r="I404" s="17" t="str">
        <f>IF(ISBLANK(H404)=TRUE," ",'2. Metadata'!B$26)</f>
        <v>degrees Celsius</v>
      </c>
      <c r="J404" s="20" t="s">
        <v>7</v>
      </c>
      <c r="K404" s="17" t="str">
        <f>IF(ISBLANK(J404)=TRUE," ",'2. Metadata'!B$38)</f>
        <v>degrees Celsius</v>
      </c>
      <c r="L404" s="20" t="s">
        <v>7</v>
      </c>
      <c r="M404" s="16" t="str">
        <f>IF(ISBLANK(L404)=TRUE," ",'2. Metadata'!B$50)</f>
        <v>microSiemens per centimetre</v>
      </c>
      <c r="N404" s="20" t="s">
        <v>7</v>
      </c>
      <c r="O404" s="16" t="str">
        <f>IF(ISBLANK(N404)=TRUE," ",'2. Metadata'!B$62)</f>
        <v>centimetres</v>
      </c>
      <c r="P404" s="20" t="s">
        <v>7</v>
      </c>
      <c r="Q404" s="16" t="str">
        <f>IF(ISBLANK(P404)=TRUE," ",'2. Metadata'!B$74)</f>
        <v>observation</v>
      </c>
      <c r="R404" s="3" t="s">
        <v>7</v>
      </c>
      <c r="S404" s="6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 spans="1:29" x14ac:dyDescent="0.2">
      <c r="A405" s="21">
        <v>43055.708333333336</v>
      </c>
      <c r="B405" s="11" t="s">
        <v>6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49.381230000000002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-117.54724</v>
      </c>
      <c r="E405" s="11" t="s">
        <v>7</v>
      </c>
      <c r="F405" s="11">
        <v>1</v>
      </c>
      <c r="G405" s="12" t="str">
        <f>IF(ISBLANK(F405)=TRUE," ",'2. Metadata'!B$14)</f>
        <v>degrees Celsius</v>
      </c>
      <c r="H405" s="11" t="s">
        <v>7</v>
      </c>
      <c r="I405" s="17" t="str">
        <f>IF(ISBLANK(H405)=TRUE," ",'2. Metadata'!B$26)</f>
        <v>degrees Celsius</v>
      </c>
      <c r="J405" s="11" t="s">
        <v>7</v>
      </c>
      <c r="K405" s="17" t="str">
        <f>IF(ISBLANK(J405)=TRUE," ",'2. Metadata'!B$38)</f>
        <v>degrees Celsius</v>
      </c>
      <c r="L405" s="11" t="s">
        <v>7</v>
      </c>
      <c r="M405" s="16" t="str">
        <f>IF(ISBLANK(L405)=TRUE," ",'2. Metadata'!B$50)</f>
        <v>microSiemens per centimetre</v>
      </c>
      <c r="N405" s="11" t="s">
        <v>7</v>
      </c>
      <c r="O405" s="16" t="str">
        <f>IF(ISBLANK(N405)=TRUE," ",'2. Metadata'!B$62)</f>
        <v>centimetres</v>
      </c>
      <c r="P405" s="11" t="s">
        <v>7</v>
      </c>
      <c r="Q405" s="16" t="str">
        <f>IF(ISBLANK(P405)=TRUE," ",'2. Metadata'!B$74)</f>
        <v>observation</v>
      </c>
      <c r="R405" s="3" t="s">
        <v>7</v>
      </c>
      <c r="S405" s="6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 spans="1:29" x14ac:dyDescent="0.2">
      <c r="A406" s="22">
        <v>43055.708333333336</v>
      </c>
      <c r="B406" s="20" t="s">
        <v>53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49.379800000000003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-117.54704</v>
      </c>
      <c r="E406" s="11" t="s">
        <v>7</v>
      </c>
      <c r="F406" s="20" t="s">
        <v>7</v>
      </c>
      <c r="G406" s="12" t="str">
        <f>IF(ISBLANK(F406)=TRUE," ",'2. Metadata'!B$14)</f>
        <v>degrees Celsius</v>
      </c>
      <c r="H406" s="20" t="s">
        <v>7</v>
      </c>
      <c r="I406" s="17" t="str">
        <f>IF(ISBLANK(H406)=TRUE," ",'2. Metadata'!B$26)</f>
        <v>degrees Celsius</v>
      </c>
      <c r="J406" s="20" t="s">
        <v>7</v>
      </c>
      <c r="K406" s="17" t="str">
        <f>IF(ISBLANK(J406)=TRUE," ",'2. Metadata'!B$38)</f>
        <v>degrees Celsius</v>
      </c>
      <c r="L406" s="20" t="s">
        <v>7</v>
      </c>
      <c r="M406" s="16" t="str">
        <f>IF(ISBLANK(L406)=TRUE," ",'2. Metadata'!B$50)</f>
        <v>microSiemens per centimetre</v>
      </c>
      <c r="N406" s="20" t="s">
        <v>7</v>
      </c>
      <c r="O406" s="16" t="str">
        <f>IF(ISBLANK(N406)=TRUE," ",'2. Metadata'!B$62)</f>
        <v>centimetres</v>
      </c>
      <c r="P406" s="20" t="s">
        <v>7</v>
      </c>
      <c r="Q406" s="16" t="str">
        <f>IF(ISBLANK(P406)=TRUE," ",'2. Metadata'!B$74)</f>
        <v>observation</v>
      </c>
      <c r="R406" s="3" t="s">
        <v>7</v>
      </c>
      <c r="S406" s="6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 spans="1:29" x14ac:dyDescent="0.2">
      <c r="A407" s="21">
        <v>43056.697916666664</v>
      </c>
      <c r="B407" s="11" t="s">
        <v>6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49.381230000000002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-117.54724</v>
      </c>
      <c r="E407" s="11" t="s">
        <v>7</v>
      </c>
      <c r="F407" s="11">
        <v>1</v>
      </c>
      <c r="G407" s="12" t="str">
        <f>IF(ISBLANK(F407)=TRUE," ",'2. Metadata'!B$14)</f>
        <v>degrees Celsius</v>
      </c>
      <c r="H407" s="11" t="s">
        <v>7</v>
      </c>
      <c r="I407" s="17" t="str">
        <f>IF(ISBLANK(H407)=TRUE," ",'2. Metadata'!B$26)</f>
        <v>degrees Celsius</v>
      </c>
      <c r="J407" s="11" t="s">
        <v>7</v>
      </c>
      <c r="K407" s="17" t="str">
        <f>IF(ISBLANK(J407)=TRUE," ",'2. Metadata'!B$38)</f>
        <v>degrees Celsius</v>
      </c>
      <c r="L407" s="11" t="s">
        <v>7</v>
      </c>
      <c r="M407" s="16" t="str">
        <f>IF(ISBLANK(L407)=TRUE," ",'2. Metadata'!B$50)</f>
        <v>microSiemens per centimetre</v>
      </c>
      <c r="N407" s="11" t="s">
        <v>7</v>
      </c>
      <c r="O407" s="16" t="str">
        <f>IF(ISBLANK(N407)=TRUE," ",'2. Metadata'!B$62)</f>
        <v>centimetres</v>
      </c>
      <c r="P407" s="11" t="s">
        <v>7</v>
      </c>
      <c r="Q407" s="16" t="str">
        <f>IF(ISBLANK(P407)=TRUE," ",'2. Metadata'!B$74)</f>
        <v>observation</v>
      </c>
      <c r="R407" s="3" t="s">
        <v>7</v>
      </c>
      <c r="S407" s="6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 spans="1:29" x14ac:dyDescent="0.2">
      <c r="A408" s="22">
        <v>43056.697916666664</v>
      </c>
      <c r="B408" s="20" t="s">
        <v>53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49.379800000000003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-117.54704</v>
      </c>
      <c r="E408" s="11" t="s">
        <v>7</v>
      </c>
      <c r="F408" s="20" t="s">
        <v>7</v>
      </c>
      <c r="G408" s="12" t="str">
        <f>IF(ISBLANK(F408)=TRUE," ",'2. Metadata'!B$14)</f>
        <v>degrees Celsius</v>
      </c>
      <c r="H408" s="20" t="s">
        <v>7</v>
      </c>
      <c r="I408" s="17" t="str">
        <f>IF(ISBLANK(H408)=TRUE," ",'2. Metadata'!B$26)</f>
        <v>degrees Celsius</v>
      </c>
      <c r="J408" s="20" t="s">
        <v>7</v>
      </c>
      <c r="K408" s="17" t="str">
        <f>IF(ISBLANK(J408)=TRUE," ",'2. Metadata'!B$38)</f>
        <v>degrees Celsius</v>
      </c>
      <c r="L408" s="20" t="s">
        <v>7</v>
      </c>
      <c r="M408" s="16" t="str">
        <f>IF(ISBLANK(L408)=TRUE," ",'2. Metadata'!B$50)</f>
        <v>microSiemens per centimetre</v>
      </c>
      <c r="N408" s="20" t="s">
        <v>7</v>
      </c>
      <c r="O408" s="16" t="str">
        <f>IF(ISBLANK(N408)=TRUE," ",'2. Metadata'!B$62)</f>
        <v>centimetres</v>
      </c>
      <c r="P408" s="20" t="s">
        <v>7</v>
      </c>
      <c r="Q408" s="16" t="str">
        <f>IF(ISBLANK(P408)=TRUE," ",'2. Metadata'!B$74)</f>
        <v>observation</v>
      </c>
      <c r="R408" s="3" t="s">
        <v>7</v>
      </c>
      <c r="S408" s="6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 spans="1:29" x14ac:dyDescent="0.2">
      <c r="A409" s="21">
        <v>43057.708333333336</v>
      </c>
      <c r="B409" s="11" t="s">
        <v>6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49.381230000000002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-117.54724</v>
      </c>
      <c r="E409" s="11" t="s">
        <v>7</v>
      </c>
      <c r="F409" s="11">
        <v>1</v>
      </c>
      <c r="G409" s="12" t="str">
        <f>IF(ISBLANK(F409)=TRUE," ",'2. Metadata'!B$14)</f>
        <v>degrees Celsius</v>
      </c>
      <c r="H409" s="11" t="s">
        <v>7</v>
      </c>
      <c r="I409" s="17" t="str">
        <f>IF(ISBLANK(H409)=TRUE," ",'2. Metadata'!B$26)</f>
        <v>degrees Celsius</v>
      </c>
      <c r="J409" s="11" t="s">
        <v>7</v>
      </c>
      <c r="K409" s="17" t="str">
        <f>IF(ISBLANK(J409)=TRUE," ",'2. Metadata'!B$38)</f>
        <v>degrees Celsius</v>
      </c>
      <c r="L409" s="11" t="s">
        <v>7</v>
      </c>
      <c r="M409" s="16" t="str">
        <f>IF(ISBLANK(L409)=TRUE," ",'2. Metadata'!B$50)</f>
        <v>microSiemens per centimetre</v>
      </c>
      <c r="N409" s="11" t="s">
        <v>7</v>
      </c>
      <c r="O409" s="16" t="str">
        <f>IF(ISBLANK(N409)=TRUE," ",'2. Metadata'!B$62)</f>
        <v>centimetres</v>
      </c>
      <c r="P409" s="11" t="s">
        <v>7</v>
      </c>
      <c r="Q409" s="16" t="str">
        <f>IF(ISBLANK(P409)=TRUE," ",'2. Metadata'!B$74)</f>
        <v>observation</v>
      </c>
      <c r="R409" s="3" t="s">
        <v>7</v>
      </c>
      <c r="S409" s="6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 spans="1:29" x14ac:dyDescent="0.2">
      <c r="A410" s="22">
        <v>43057.708333333336</v>
      </c>
      <c r="B410" s="20" t="s">
        <v>53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49.379800000000003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-117.54704</v>
      </c>
      <c r="E410" s="11" t="s">
        <v>7</v>
      </c>
      <c r="F410" s="20" t="s">
        <v>7</v>
      </c>
      <c r="G410" s="12" t="str">
        <f>IF(ISBLANK(F410)=TRUE," ",'2. Metadata'!B$14)</f>
        <v>degrees Celsius</v>
      </c>
      <c r="H410" s="20" t="s">
        <v>7</v>
      </c>
      <c r="I410" s="17" t="str">
        <f>IF(ISBLANK(H410)=TRUE," ",'2. Metadata'!B$26)</f>
        <v>degrees Celsius</v>
      </c>
      <c r="J410" s="20" t="s">
        <v>7</v>
      </c>
      <c r="K410" s="17" t="str">
        <f>IF(ISBLANK(J410)=TRUE," ",'2. Metadata'!B$38)</f>
        <v>degrees Celsius</v>
      </c>
      <c r="L410" s="20" t="s">
        <v>7</v>
      </c>
      <c r="M410" s="16" t="str">
        <f>IF(ISBLANK(L410)=TRUE," ",'2. Metadata'!B$50)</f>
        <v>microSiemens per centimetre</v>
      </c>
      <c r="N410" s="20" t="s">
        <v>7</v>
      </c>
      <c r="O410" s="16" t="str">
        <f>IF(ISBLANK(N410)=TRUE," ",'2. Metadata'!B$62)</f>
        <v>centimetres</v>
      </c>
      <c r="P410" s="20" t="s">
        <v>7</v>
      </c>
      <c r="Q410" s="16" t="str">
        <f>IF(ISBLANK(P410)=TRUE," ",'2. Metadata'!B$74)</f>
        <v>observation</v>
      </c>
      <c r="R410" s="3" t="s">
        <v>7</v>
      </c>
      <c r="S410" s="6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 spans="1:29" x14ac:dyDescent="0.2">
      <c r="A411" s="21">
        <v>43058</v>
      </c>
      <c r="B411" s="11" t="s">
        <v>6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49.381230000000002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-117.54724</v>
      </c>
      <c r="E411" s="11" t="s">
        <v>7</v>
      </c>
      <c r="F411" s="11" t="s">
        <v>7</v>
      </c>
      <c r="G411" s="12" t="str">
        <f>IF(ISBLANK(F411)=TRUE," ",'2. Metadata'!B$14)</f>
        <v>degrees Celsius</v>
      </c>
      <c r="H411" s="11" t="s">
        <v>7</v>
      </c>
      <c r="I411" s="17" t="str">
        <f>IF(ISBLANK(H411)=TRUE," ",'2. Metadata'!B$26)</f>
        <v>degrees Celsius</v>
      </c>
      <c r="J411" s="11" t="s">
        <v>7</v>
      </c>
      <c r="K411" s="17" t="str">
        <f>IF(ISBLANK(J411)=TRUE," ",'2. Metadata'!B$38)</f>
        <v>degrees Celsius</v>
      </c>
      <c r="L411" s="11" t="s">
        <v>7</v>
      </c>
      <c r="M411" s="16" t="str">
        <f>IF(ISBLANK(L411)=TRUE," ",'2. Metadata'!B$50)</f>
        <v>microSiemens per centimetre</v>
      </c>
      <c r="N411" s="11" t="s">
        <v>7</v>
      </c>
      <c r="O411" s="16" t="str">
        <f>IF(ISBLANK(N411)=TRUE," ",'2. Metadata'!B$62)</f>
        <v>centimetres</v>
      </c>
      <c r="P411" s="11" t="s">
        <v>7</v>
      </c>
      <c r="Q411" s="16" t="str">
        <f>IF(ISBLANK(P411)=TRUE," ",'2. Metadata'!B$74)</f>
        <v>observation</v>
      </c>
      <c r="R411" s="3" t="s">
        <v>7</v>
      </c>
      <c r="S411" s="6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 spans="1:29" x14ac:dyDescent="0.2">
      <c r="A412" s="22">
        <v>43058</v>
      </c>
      <c r="B412" s="20" t="s">
        <v>53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49.379800000000003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-117.54704</v>
      </c>
      <c r="E412" s="11" t="s">
        <v>7</v>
      </c>
      <c r="F412" s="20" t="s">
        <v>7</v>
      </c>
      <c r="G412" s="12" t="str">
        <f>IF(ISBLANK(F412)=TRUE," ",'2. Metadata'!B$14)</f>
        <v>degrees Celsius</v>
      </c>
      <c r="H412" s="20" t="s">
        <v>7</v>
      </c>
      <c r="I412" s="17" t="str">
        <f>IF(ISBLANK(H412)=TRUE," ",'2. Metadata'!B$26)</f>
        <v>degrees Celsius</v>
      </c>
      <c r="J412" s="20" t="s">
        <v>7</v>
      </c>
      <c r="K412" s="17" t="str">
        <f>IF(ISBLANK(J412)=TRUE," ",'2. Metadata'!B$38)</f>
        <v>degrees Celsius</v>
      </c>
      <c r="L412" s="20" t="s">
        <v>7</v>
      </c>
      <c r="M412" s="16" t="str">
        <f>IF(ISBLANK(L412)=TRUE," ",'2. Metadata'!B$50)</f>
        <v>microSiemens per centimetre</v>
      </c>
      <c r="N412" s="20" t="s">
        <v>7</v>
      </c>
      <c r="O412" s="16" t="str">
        <f>IF(ISBLANK(N412)=TRUE," ",'2. Metadata'!B$62)</f>
        <v>centimetres</v>
      </c>
      <c r="P412" s="20" t="s">
        <v>7</v>
      </c>
      <c r="Q412" s="16" t="str">
        <f>IF(ISBLANK(P412)=TRUE," ",'2. Metadata'!B$74)</f>
        <v>observation</v>
      </c>
      <c r="R412" s="3" t="s">
        <v>7</v>
      </c>
      <c r="S412" s="6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 spans="1:29" x14ac:dyDescent="0.2">
      <c r="A413" s="21">
        <v>43059</v>
      </c>
      <c r="B413" s="11" t="s">
        <v>6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49.381230000000002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-117.54724</v>
      </c>
      <c r="E413" s="11" t="s">
        <v>7</v>
      </c>
      <c r="F413" s="11" t="s">
        <v>7</v>
      </c>
      <c r="G413" s="12" t="str">
        <f>IF(ISBLANK(F413)=TRUE," ",'2. Metadata'!B$14)</f>
        <v>degrees Celsius</v>
      </c>
      <c r="H413" s="11" t="s">
        <v>7</v>
      </c>
      <c r="I413" s="17" t="str">
        <f>IF(ISBLANK(H413)=TRUE," ",'2. Metadata'!B$26)</f>
        <v>degrees Celsius</v>
      </c>
      <c r="J413" s="11" t="s">
        <v>7</v>
      </c>
      <c r="K413" s="17" t="str">
        <f>IF(ISBLANK(J413)=TRUE," ",'2. Metadata'!B$38)</f>
        <v>degrees Celsius</v>
      </c>
      <c r="L413" s="11" t="s">
        <v>7</v>
      </c>
      <c r="M413" s="16" t="str">
        <f>IF(ISBLANK(L413)=TRUE," ",'2. Metadata'!B$50)</f>
        <v>microSiemens per centimetre</v>
      </c>
      <c r="N413" s="11" t="s">
        <v>7</v>
      </c>
      <c r="O413" s="16" t="str">
        <f>IF(ISBLANK(N413)=TRUE," ",'2. Metadata'!B$62)</f>
        <v>centimetres</v>
      </c>
      <c r="P413" s="11" t="s">
        <v>7</v>
      </c>
      <c r="Q413" s="16" t="str">
        <f>IF(ISBLANK(P413)=TRUE," ",'2. Metadata'!B$74)</f>
        <v>observation</v>
      </c>
      <c r="R413" s="3" t="s">
        <v>7</v>
      </c>
      <c r="S413" s="6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 spans="1:29" x14ac:dyDescent="0.2">
      <c r="A414" s="22">
        <v>43059</v>
      </c>
      <c r="B414" s="20" t="s">
        <v>53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49.379800000000003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-117.54704</v>
      </c>
      <c r="E414" s="11" t="s">
        <v>7</v>
      </c>
      <c r="F414" s="20" t="s">
        <v>7</v>
      </c>
      <c r="G414" s="12" t="str">
        <f>IF(ISBLANK(F414)=TRUE," ",'2. Metadata'!B$14)</f>
        <v>degrees Celsius</v>
      </c>
      <c r="H414" s="20" t="s">
        <v>7</v>
      </c>
      <c r="I414" s="17" t="str">
        <f>IF(ISBLANK(H414)=TRUE," ",'2. Metadata'!B$26)</f>
        <v>degrees Celsius</v>
      </c>
      <c r="J414" s="20" t="s">
        <v>7</v>
      </c>
      <c r="K414" s="17" t="str">
        <f>IF(ISBLANK(J414)=TRUE," ",'2. Metadata'!B$38)</f>
        <v>degrees Celsius</v>
      </c>
      <c r="L414" s="20" t="s">
        <v>7</v>
      </c>
      <c r="M414" s="16" t="str">
        <f>IF(ISBLANK(L414)=TRUE," ",'2. Metadata'!B$50)</f>
        <v>microSiemens per centimetre</v>
      </c>
      <c r="N414" s="20" t="s">
        <v>7</v>
      </c>
      <c r="O414" s="16" t="str">
        <f>IF(ISBLANK(N414)=TRUE," ",'2. Metadata'!B$62)</f>
        <v>centimetres</v>
      </c>
      <c r="P414" s="20" t="s">
        <v>7</v>
      </c>
      <c r="Q414" s="16" t="str">
        <f>IF(ISBLANK(P414)=TRUE," ",'2. Metadata'!B$74)</f>
        <v>observation</v>
      </c>
      <c r="R414" s="3" t="s">
        <v>7</v>
      </c>
      <c r="S414" s="6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 spans="1:29" x14ac:dyDescent="0.2">
      <c r="A415" s="21">
        <v>43060.361111111109</v>
      </c>
      <c r="B415" s="11" t="s">
        <v>6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49.381230000000002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-117.54724</v>
      </c>
      <c r="E415" s="11" t="s">
        <v>7</v>
      </c>
      <c r="F415" s="11">
        <v>2</v>
      </c>
      <c r="G415" s="12" t="str">
        <f>IF(ISBLANK(F415)=TRUE," ",'2. Metadata'!B$14)</f>
        <v>degrees Celsius</v>
      </c>
      <c r="H415" s="11" t="s">
        <v>7</v>
      </c>
      <c r="I415" s="17" t="str">
        <f>IF(ISBLANK(H415)=TRUE," ",'2. Metadata'!B$26)</f>
        <v>degrees Celsius</v>
      </c>
      <c r="J415" s="11" t="s">
        <v>7</v>
      </c>
      <c r="K415" s="17" t="str">
        <f>IF(ISBLANK(J415)=TRUE," ",'2. Metadata'!B$38)</f>
        <v>degrees Celsius</v>
      </c>
      <c r="L415" s="11" t="s">
        <v>7</v>
      </c>
      <c r="M415" s="16" t="str">
        <f>IF(ISBLANK(L415)=TRUE," ",'2. Metadata'!B$50)</f>
        <v>microSiemens per centimetre</v>
      </c>
      <c r="N415" s="11" t="s">
        <v>7</v>
      </c>
      <c r="O415" s="16" t="str">
        <f>IF(ISBLANK(N415)=TRUE," ",'2. Metadata'!B$62)</f>
        <v>centimetres</v>
      </c>
      <c r="P415" s="11" t="s">
        <v>40</v>
      </c>
      <c r="Q415" s="16" t="str">
        <f>IF(ISBLANK(P415)=TRUE," ",'2. Metadata'!B$74)</f>
        <v>observation</v>
      </c>
      <c r="R415" s="3" t="s">
        <v>7</v>
      </c>
      <c r="S415" s="6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 spans="1:29" x14ac:dyDescent="0.2">
      <c r="A416" s="22">
        <v>43060.361111111109</v>
      </c>
      <c r="B416" s="20" t="s">
        <v>53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49.379800000000003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-117.54704</v>
      </c>
      <c r="E416" s="11" t="s">
        <v>7</v>
      </c>
      <c r="F416" s="20" t="s">
        <v>7</v>
      </c>
      <c r="G416" s="12" t="str">
        <f>IF(ISBLANK(F416)=TRUE," ",'2. Metadata'!B$14)</f>
        <v>degrees Celsius</v>
      </c>
      <c r="H416" s="20" t="s">
        <v>7</v>
      </c>
      <c r="I416" s="17" t="str">
        <f>IF(ISBLANK(H416)=TRUE," ",'2. Metadata'!B$26)</f>
        <v>degrees Celsius</v>
      </c>
      <c r="J416" s="20" t="s">
        <v>7</v>
      </c>
      <c r="K416" s="17" t="str">
        <f>IF(ISBLANK(J416)=TRUE," ",'2. Metadata'!B$38)</f>
        <v>degrees Celsius</v>
      </c>
      <c r="L416" s="20" t="s">
        <v>7</v>
      </c>
      <c r="M416" s="16" t="str">
        <f>IF(ISBLANK(L416)=TRUE," ",'2. Metadata'!B$50)</f>
        <v>microSiemens per centimetre</v>
      </c>
      <c r="N416" s="20" t="s">
        <v>7</v>
      </c>
      <c r="O416" s="16" t="str">
        <f>IF(ISBLANK(N416)=TRUE," ",'2. Metadata'!B$62)</f>
        <v>centimetres</v>
      </c>
      <c r="P416" s="20" t="s">
        <v>7</v>
      </c>
      <c r="Q416" s="16" t="str">
        <f>IF(ISBLANK(P416)=TRUE," ",'2. Metadata'!B$74)</f>
        <v>observation</v>
      </c>
      <c r="R416" s="3" t="s">
        <v>7</v>
      </c>
      <c r="S416" s="6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 spans="1:29" x14ac:dyDescent="0.2">
      <c r="A417" s="21">
        <v>43061.361111111109</v>
      </c>
      <c r="B417" s="11" t="s">
        <v>6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49.381230000000002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-117.54724</v>
      </c>
      <c r="E417" s="11" t="s">
        <v>7</v>
      </c>
      <c r="F417" s="11">
        <v>1</v>
      </c>
      <c r="G417" s="12" t="str">
        <f>IF(ISBLANK(F417)=TRUE," ",'2. Metadata'!B$14)</f>
        <v>degrees Celsius</v>
      </c>
      <c r="H417" s="11" t="s">
        <v>7</v>
      </c>
      <c r="I417" s="17" t="str">
        <f>IF(ISBLANK(H417)=TRUE," ",'2. Metadata'!B$26)</f>
        <v>degrees Celsius</v>
      </c>
      <c r="J417" s="11" t="s">
        <v>7</v>
      </c>
      <c r="K417" s="17" t="str">
        <f>IF(ISBLANK(J417)=TRUE," ",'2. Metadata'!B$38)</f>
        <v>degrees Celsius</v>
      </c>
      <c r="L417" s="11" t="s">
        <v>7</v>
      </c>
      <c r="M417" s="16" t="str">
        <f>IF(ISBLANK(L417)=TRUE," ",'2. Metadata'!B$50)</f>
        <v>microSiemens per centimetre</v>
      </c>
      <c r="N417" s="11" t="s">
        <v>7</v>
      </c>
      <c r="O417" s="16" t="str">
        <f>IF(ISBLANK(N417)=TRUE," ",'2. Metadata'!B$62)</f>
        <v>centimetres</v>
      </c>
      <c r="P417" s="11" t="s">
        <v>40</v>
      </c>
      <c r="Q417" s="16" t="str">
        <f>IF(ISBLANK(P417)=TRUE," ",'2. Metadata'!B$74)</f>
        <v>observation</v>
      </c>
      <c r="R417" s="3" t="s">
        <v>7</v>
      </c>
      <c r="S417" s="6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 spans="1:29" x14ac:dyDescent="0.2">
      <c r="A418" s="22">
        <v>43061.361111111109</v>
      </c>
      <c r="B418" s="20" t="s">
        <v>53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49.379800000000003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-117.54704</v>
      </c>
      <c r="E418" s="11" t="s">
        <v>7</v>
      </c>
      <c r="F418" s="20" t="s">
        <v>7</v>
      </c>
      <c r="G418" s="12" t="str">
        <f>IF(ISBLANK(F418)=TRUE," ",'2. Metadata'!B$14)</f>
        <v>degrees Celsius</v>
      </c>
      <c r="H418" s="20" t="s">
        <v>7</v>
      </c>
      <c r="I418" s="17" t="str">
        <f>IF(ISBLANK(H418)=TRUE," ",'2. Metadata'!B$26)</f>
        <v>degrees Celsius</v>
      </c>
      <c r="J418" s="20" t="s">
        <v>7</v>
      </c>
      <c r="K418" s="17" t="str">
        <f>IF(ISBLANK(J418)=TRUE," ",'2. Metadata'!B$38)</f>
        <v>degrees Celsius</v>
      </c>
      <c r="L418" s="20" t="s">
        <v>7</v>
      </c>
      <c r="M418" s="16" t="str">
        <f>IF(ISBLANK(L418)=TRUE," ",'2. Metadata'!B$50)</f>
        <v>microSiemens per centimetre</v>
      </c>
      <c r="N418" s="20" t="s">
        <v>7</v>
      </c>
      <c r="O418" s="16" t="str">
        <f>IF(ISBLANK(N418)=TRUE," ",'2. Metadata'!B$62)</f>
        <v>centimetres</v>
      </c>
      <c r="P418" s="20" t="s">
        <v>7</v>
      </c>
      <c r="Q418" s="16" t="str">
        <f>IF(ISBLANK(P418)=TRUE," ",'2. Metadata'!B$74)</f>
        <v>observation</v>
      </c>
      <c r="R418" s="3" t="s">
        <v>7</v>
      </c>
      <c r="S418" s="6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 spans="1:29" x14ac:dyDescent="0.2">
      <c r="A419" s="21">
        <v>43062.362500000003</v>
      </c>
      <c r="B419" s="11" t="s">
        <v>6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49.381230000000002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-117.54724</v>
      </c>
      <c r="E419" s="11" t="s">
        <v>7</v>
      </c>
      <c r="F419" s="11">
        <v>1.5</v>
      </c>
      <c r="G419" s="12" t="str">
        <f>IF(ISBLANK(F419)=TRUE," ",'2. Metadata'!B$14)</f>
        <v>degrees Celsius</v>
      </c>
      <c r="H419" s="11" t="s">
        <v>7</v>
      </c>
      <c r="I419" s="17" t="str">
        <f>IF(ISBLANK(H419)=TRUE," ",'2. Metadata'!B$26)</f>
        <v>degrees Celsius</v>
      </c>
      <c r="J419" s="11" t="s">
        <v>7</v>
      </c>
      <c r="K419" s="17" t="str">
        <f>IF(ISBLANK(J419)=TRUE," ",'2. Metadata'!B$38)</f>
        <v>degrees Celsius</v>
      </c>
      <c r="L419" s="11" t="s">
        <v>7</v>
      </c>
      <c r="M419" s="16" t="str">
        <f>IF(ISBLANK(L419)=TRUE," ",'2. Metadata'!B$50)</f>
        <v>microSiemens per centimetre</v>
      </c>
      <c r="N419" s="11" t="s">
        <v>7</v>
      </c>
      <c r="O419" s="16" t="str">
        <f>IF(ISBLANK(N419)=TRUE," ",'2. Metadata'!B$62)</f>
        <v>centimetres</v>
      </c>
      <c r="P419" s="11" t="s">
        <v>24</v>
      </c>
      <c r="Q419" s="16" t="str">
        <f>IF(ISBLANK(P419)=TRUE," ",'2. Metadata'!B$74)</f>
        <v>observation</v>
      </c>
      <c r="R419" s="3" t="s">
        <v>7</v>
      </c>
      <c r="S419" s="6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 spans="1:29" x14ac:dyDescent="0.2">
      <c r="A420" s="22">
        <v>43062.362500000003</v>
      </c>
      <c r="B420" s="20" t="s">
        <v>53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49.379800000000003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-117.54704</v>
      </c>
      <c r="E420" s="11" t="s">
        <v>7</v>
      </c>
      <c r="F420" s="20" t="s">
        <v>7</v>
      </c>
      <c r="G420" s="12" t="str">
        <f>IF(ISBLANK(F420)=TRUE," ",'2. Metadata'!B$14)</f>
        <v>degrees Celsius</v>
      </c>
      <c r="H420" s="20" t="s">
        <v>7</v>
      </c>
      <c r="I420" s="17" t="str">
        <f>IF(ISBLANK(H420)=TRUE," ",'2. Metadata'!B$26)</f>
        <v>degrees Celsius</v>
      </c>
      <c r="J420" s="20" t="s">
        <v>7</v>
      </c>
      <c r="K420" s="17" t="str">
        <f>IF(ISBLANK(J420)=TRUE," ",'2. Metadata'!B$38)</f>
        <v>degrees Celsius</v>
      </c>
      <c r="L420" s="20" t="s">
        <v>7</v>
      </c>
      <c r="M420" s="16" t="str">
        <f>IF(ISBLANK(L420)=TRUE," ",'2. Metadata'!B$50)</f>
        <v>microSiemens per centimetre</v>
      </c>
      <c r="N420" s="20" t="s">
        <v>7</v>
      </c>
      <c r="O420" s="16" t="str">
        <f>IF(ISBLANK(N420)=TRUE," ",'2. Metadata'!B$62)</f>
        <v>centimetres</v>
      </c>
      <c r="P420" s="20" t="s">
        <v>7</v>
      </c>
      <c r="Q420" s="16" t="str">
        <f>IF(ISBLANK(P420)=TRUE," ",'2. Metadata'!B$74)</f>
        <v>observation</v>
      </c>
      <c r="R420" s="3" t="s">
        <v>7</v>
      </c>
      <c r="S420" s="6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 spans="1:29" x14ac:dyDescent="0.2">
      <c r="A421" s="21">
        <v>43063.361111111109</v>
      </c>
      <c r="B421" s="11" t="s">
        <v>6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49.381230000000002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-117.54724</v>
      </c>
      <c r="E421" s="11" t="s">
        <v>7</v>
      </c>
      <c r="F421" s="11">
        <v>1</v>
      </c>
      <c r="G421" s="12" t="str">
        <f>IF(ISBLANK(F421)=TRUE," ",'2. Metadata'!B$14)</f>
        <v>degrees Celsius</v>
      </c>
      <c r="H421" s="11" t="s">
        <v>7</v>
      </c>
      <c r="I421" s="17" t="str">
        <f>IF(ISBLANK(H421)=TRUE," ",'2. Metadata'!B$26)</f>
        <v>degrees Celsius</v>
      </c>
      <c r="J421" s="11" t="s">
        <v>7</v>
      </c>
      <c r="K421" s="17" t="str">
        <f>IF(ISBLANK(J421)=TRUE," ",'2. Metadata'!B$38)</f>
        <v>degrees Celsius</v>
      </c>
      <c r="L421" s="11" t="s">
        <v>7</v>
      </c>
      <c r="M421" s="16" t="str">
        <f>IF(ISBLANK(L421)=TRUE," ",'2. Metadata'!B$50)</f>
        <v>microSiemens per centimetre</v>
      </c>
      <c r="N421" s="11" t="s">
        <v>7</v>
      </c>
      <c r="O421" s="16" t="str">
        <f>IF(ISBLANK(N421)=TRUE," ",'2. Metadata'!B$62)</f>
        <v>centimetres</v>
      </c>
      <c r="P421" s="11" t="s">
        <v>24</v>
      </c>
      <c r="Q421" s="16" t="str">
        <f>IF(ISBLANK(P421)=TRUE," ",'2. Metadata'!B$74)</f>
        <v>observation</v>
      </c>
      <c r="R421" s="3" t="s">
        <v>7</v>
      </c>
      <c r="S421" s="6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 spans="1:29" x14ac:dyDescent="0.2">
      <c r="A422" s="22">
        <v>43063.361111111109</v>
      </c>
      <c r="B422" s="20" t="s">
        <v>53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49.379800000000003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-117.54704</v>
      </c>
      <c r="E422" s="11" t="s">
        <v>7</v>
      </c>
      <c r="F422" s="20" t="s">
        <v>7</v>
      </c>
      <c r="G422" s="12" t="str">
        <f>IF(ISBLANK(F422)=TRUE," ",'2. Metadata'!B$14)</f>
        <v>degrees Celsius</v>
      </c>
      <c r="H422" s="20" t="s">
        <v>7</v>
      </c>
      <c r="I422" s="17" t="str">
        <f>IF(ISBLANK(H422)=TRUE," ",'2. Metadata'!B$26)</f>
        <v>degrees Celsius</v>
      </c>
      <c r="J422" s="20" t="s">
        <v>7</v>
      </c>
      <c r="K422" s="17" t="str">
        <f>IF(ISBLANK(J422)=TRUE," ",'2. Metadata'!B$38)</f>
        <v>degrees Celsius</v>
      </c>
      <c r="L422" s="20" t="s">
        <v>7</v>
      </c>
      <c r="M422" s="16" t="str">
        <f>IF(ISBLANK(L422)=TRUE," ",'2. Metadata'!B$50)</f>
        <v>microSiemens per centimetre</v>
      </c>
      <c r="N422" s="20" t="s">
        <v>7</v>
      </c>
      <c r="O422" s="16" t="str">
        <f>IF(ISBLANK(N422)=TRUE," ",'2. Metadata'!B$62)</f>
        <v>centimetres</v>
      </c>
      <c r="P422" s="20" t="s">
        <v>7</v>
      </c>
      <c r="Q422" s="16" t="str">
        <f>IF(ISBLANK(P422)=TRUE," ",'2. Metadata'!B$74)</f>
        <v>observation</v>
      </c>
      <c r="R422" s="3" t="s">
        <v>7</v>
      </c>
      <c r="S422" s="6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 spans="1:29" x14ac:dyDescent="0.2">
      <c r="A423" s="21">
        <v>43064.351388888892</v>
      </c>
      <c r="B423" s="11" t="s">
        <v>6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49.381230000000002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-117.54724</v>
      </c>
      <c r="E423" s="11" t="s">
        <v>7</v>
      </c>
      <c r="F423" s="11">
        <v>1</v>
      </c>
      <c r="G423" s="12" t="str">
        <f>IF(ISBLANK(F423)=TRUE," ",'2. Metadata'!B$14)</f>
        <v>degrees Celsius</v>
      </c>
      <c r="H423" s="11" t="s">
        <v>7</v>
      </c>
      <c r="I423" s="17" t="str">
        <f>IF(ISBLANK(H423)=TRUE," ",'2. Metadata'!B$26)</f>
        <v>degrees Celsius</v>
      </c>
      <c r="J423" s="11" t="s">
        <v>7</v>
      </c>
      <c r="K423" s="17" t="str">
        <f>IF(ISBLANK(J423)=TRUE," ",'2. Metadata'!B$38)</f>
        <v>degrees Celsius</v>
      </c>
      <c r="L423" s="11" t="s">
        <v>7</v>
      </c>
      <c r="M423" s="16" t="str">
        <f>IF(ISBLANK(L423)=TRUE," ",'2. Metadata'!B$50)</f>
        <v>microSiemens per centimetre</v>
      </c>
      <c r="N423" s="11" t="s">
        <v>7</v>
      </c>
      <c r="O423" s="16" t="str">
        <f>IF(ISBLANK(N423)=TRUE," ",'2. Metadata'!B$62)</f>
        <v>centimetres</v>
      </c>
      <c r="P423" s="11" t="s">
        <v>7</v>
      </c>
      <c r="Q423" s="16" t="str">
        <f>IF(ISBLANK(P423)=TRUE," ",'2. Metadata'!B$74)</f>
        <v>observation</v>
      </c>
      <c r="R423" s="3" t="s">
        <v>7</v>
      </c>
      <c r="S423" s="6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 spans="1:29" x14ac:dyDescent="0.2">
      <c r="A424" s="22">
        <v>43064.351388888892</v>
      </c>
      <c r="B424" s="20" t="s">
        <v>53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49.379800000000003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-117.54704</v>
      </c>
      <c r="E424" s="11" t="s">
        <v>7</v>
      </c>
      <c r="F424" s="20" t="s">
        <v>7</v>
      </c>
      <c r="G424" s="12" t="str">
        <f>IF(ISBLANK(F424)=TRUE," ",'2. Metadata'!B$14)</f>
        <v>degrees Celsius</v>
      </c>
      <c r="H424" s="20" t="s">
        <v>7</v>
      </c>
      <c r="I424" s="17" t="str">
        <f>IF(ISBLANK(H424)=TRUE," ",'2. Metadata'!B$26)</f>
        <v>degrees Celsius</v>
      </c>
      <c r="J424" s="20" t="s">
        <v>7</v>
      </c>
      <c r="K424" s="17" t="str">
        <f>IF(ISBLANK(J424)=TRUE," ",'2. Metadata'!B$38)</f>
        <v>degrees Celsius</v>
      </c>
      <c r="L424" s="20" t="s">
        <v>7</v>
      </c>
      <c r="M424" s="16" t="str">
        <f>IF(ISBLANK(L424)=TRUE," ",'2. Metadata'!B$50)</f>
        <v>microSiemens per centimetre</v>
      </c>
      <c r="N424" s="20" t="s">
        <v>7</v>
      </c>
      <c r="O424" s="16" t="str">
        <f>IF(ISBLANK(N424)=TRUE," ",'2. Metadata'!B$62)</f>
        <v>centimetres</v>
      </c>
      <c r="P424" s="20" t="s">
        <v>7</v>
      </c>
      <c r="Q424" s="16" t="str">
        <f>IF(ISBLANK(P424)=TRUE," ",'2. Metadata'!B$74)</f>
        <v>observation</v>
      </c>
      <c r="R424" s="3" t="s">
        <v>7</v>
      </c>
      <c r="S424" s="6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 spans="1:29" x14ac:dyDescent="0.2">
      <c r="A425" s="21">
        <v>43065.385416666664</v>
      </c>
      <c r="B425" s="11" t="s">
        <v>6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49.381230000000002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-117.54724</v>
      </c>
      <c r="E425" s="11" t="s">
        <v>7</v>
      </c>
      <c r="F425" s="11">
        <v>1</v>
      </c>
      <c r="G425" s="12" t="str">
        <f>IF(ISBLANK(F425)=TRUE," ",'2. Metadata'!B$14)</f>
        <v>degrees Celsius</v>
      </c>
      <c r="H425" s="11" t="s">
        <v>7</v>
      </c>
      <c r="I425" s="17" t="str">
        <f>IF(ISBLANK(H425)=TRUE," ",'2. Metadata'!B$26)</f>
        <v>degrees Celsius</v>
      </c>
      <c r="J425" s="11" t="s">
        <v>7</v>
      </c>
      <c r="K425" s="17" t="str">
        <f>IF(ISBLANK(J425)=TRUE," ",'2. Metadata'!B$38)</f>
        <v>degrees Celsius</v>
      </c>
      <c r="L425" s="11" t="s">
        <v>7</v>
      </c>
      <c r="M425" s="16" t="str">
        <f>IF(ISBLANK(L425)=TRUE," ",'2. Metadata'!B$50)</f>
        <v>microSiemens per centimetre</v>
      </c>
      <c r="N425" s="11" t="s">
        <v>7</v>
      </c>
      <c r="O425" s="16" t="str">
        <f>IF(ISBLANK(N425)=TRUE," ",'2. Metadata'!B$62)</f>
        <v>centimetres</v>
      </c>
      <c r="P425" s="11" t="s">
        <v>24</v>
      </c>
      <c r="Q425" s="16" t="str">
        <f>IF(ISBLANK(P425)=TRUE," ",'2. Metadata'!B$74)</f>
        <v>observation</v>
      </c>
      <c r="R425" s="3" t="s">
        <v>7</v>
      </c>
      <c r="S425" s="6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 spans="1:29" x14ac:dyDescent="0.2">
      <c r="A426" s="22">
        <v>43065.385416666664</v>
      </c>
      <c r="B426" s="20" t="s">
        <v>53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49.379800000000003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-117.54704</v>
      </c>
      <c r="E426" s="11" t="s">
        <v>7</v>
      </c>
      <c r="F426" s="20" t="s">
        <v>7</v>
      </c>
      <c r="G426" s="12" t="str">
        <f>IF(ISBLANK(F426)=TRUE," ",'2. Metadata'!B$14)</f>
        <v>degrees Celsius</v>
      </c>
      <c r="H426" s="20" t="s">
        <v>7</v>
      </c>
      <c r="I426" s="17" t="str">
        <f>IF(ISBLANK(H426)=TRUE," ",'2. Metadata'!B$26)</f>
        <v>degrees Celsius</v>
      </c>
      <c r="J426" s="20" t="s">
        <v>7</v>
      </c>
      <c r="K426" s="17" t="str">
        <f>IF(ISBLANK(J426)=TRUE," ",'2. Metadata'!B$38)</f>
        <v>degrees Celsius</v>
      </c>
      <c r="L426" s="20" t="s">
        <v>7</v>
      </c>
      <c r="M426" s="16" t="str">
        <f>IF(ISBLANK(L426)=TRUE," ",'2. Metadata'!B$50)</f>
        <v>microSiemens per centimetre</v>
      </c>
      <c r="N426" s="20" t="s">
        <v>7</v>
      </c>
      <c r="O426" s="16" t="str">
        <f>IF(ISBLANK(N426)=TRUE," ",'2. Metadata'!B$62)</f>
        <v>centimetres</v>
      </c>
      <c r="P426" s="20" t="s">
        <v>7</v>
      </c>
      <c r="Q426" s="16" t="str">
        <f>IF(ISBLANK(P426)=TRUE," ",'2. Metadata'!B$74)</f>
        <v>observation</v>
      </c>
      <c r="R426" s="3" t="s">
        <v>7</v>
      </c>
      <c r="S426" s="6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 spans="1:29" x14ac:dyDescent="0.2">
      <c r="A427" s="21">
        <v>43066.351388888892</v>
      </c>
      <c r="B427" s="11" t="s">
        <v>6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49.381230000000002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-117.54724</v>
      </c>
      <c r="E427" s="11" t="s">
        <v>7</v>
      </c>
      <c r="F427" s="11">
        <v>0.5</v>
      </c>
      <c r="G427" s="12" t="str">
        <f>IF(ISBLANK(F427)=TRUE," ",'2. Metadata'!B$14)</f>
        <v>degrees Celsius</v>
      </c>
      <c r="H427" s="11" t="s">
        <v>7</v>
      </c>
      <c r="I427" s="17" t="str">
        <f>IF(ISBLANK(H427)=TRUE," ",'2. Metadata'!B$26)</f>
        <v>degrees Celsius</v>
      </c>
      <c r="J427" s="11" t="s">
        <v>7</v>
      </c>
      <c r="K427" s="17" t="str">
        <f>IF(ISBLANK(J427)=TRUE," ",'2. Metadata'!B$38)</f>
        <v>degrees Celsius</v>
      </c>
      <c r="L427" s="11" t="s">
        <v>7</v>
      </c>
      <c r="M427" s="16" t="str">
        <f>IF(ISBLANK(L427)=TRUE," ",'2. Metadata'!B$50)</f>
        <v>microSiemens per centimetre</v>
      </c>
      <c r="N427" s="11" t="s">
        <v>7</v>
      </c>
      <c r="O427" s="16" t="str">
        <f>IF(ISBLANK(N427)=TRUE," ",'2. Metadata'!B$62)</f>
        <v>centimetres</v>
      </c>
      <c r="P427" s="11" t="s">
        <v>24</v>
      </c>
      <c r="Q427" s="16" t="str">
        <f>IF(ISBLANK(P427)=TRUE," ",'2. Metadata'!B$74)</f>
        <v>observation</v>
      </c>
      <c r="R427" s="3" t="s">
        <v>7</v>
      </c>
      <c r="S427" s="6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 spans="1:29" x14ac:dyDescent="0.2">
      <c r="A428" s="22">
        <v>43066.351388888892</v>
      </c>
      <c r="B428" s="20" t="s">
        <v>53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49.379800000000003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-117.54704</v>
      </c>
      <c r="E428" s="11" t="s">
        <v>7</v>
      </c>
      <c r="F428" s="20" t="s">
        <v>7</v>
      </c>
      <c r="G428" s="12" t="str">
        <f>IF(ISBLANK(F428)=TRUE," ",'2. Metadata'!B$14)</f>
        <v>degrees Celsius</v>
      </c>
      <c r="H428" s="20" t="s">
        <v>7</v>
      </c>
      <c r="I428" s="17" t="str">
        <f>IF(ISBLANK(H428)=TRUE," ",'2. Metadata'!B$26)</f>
        <v>degrees Celsius</v>
      </c>
      <c r="J428" s="20" t="s">
        <v>7</v>
      </c>
      <c r="K428" s="17" t="str">
        <f>IF(ISBLANK(J428)=TRUE," ",'2. Metadata'!B$38)</f>
        <v>degrees Celsius</v>
      </c>
      <c r="L428" s="20" t="s">
        <v>7</v>
      </c>
      <c r="M428" s="16" t="str">
        <f>IF(ISBLANK(L428)=TRUE," ",'2. Metadata'!B$50)</f>
        <v>microSiemens per centimetre</v>
      </c>
      <c r="N428" s="20" t="s">
        <v>7</v>
      </c>
      <c r="O428" s="16" t="str">
        <f>IF(ISBLANK(N428)=TRUE," ",'2. Metadata'!B$62)</f>
        <v>centimetres</v>
      </c>
      <c r="P428" s="20" t="s">
        <v>7</v>
      </c>
      <c r="Q428" s="16" t="str">
        <f>IF(ISBLANK(P428)=TRUE," ",'2. Metadata'!B$74)</f>
        <v>observation</v>
      </c>
      <c r="R428" s="3" t="s">
        <v>7</v>
      </c>
      <c r="S428" s="6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 spans="1:29" x14ac:dyDescent="0.2">
      <c r="A429" s="21">
        <v>43067.365972222222</v>
      </c>
      <c r="B429" s="11" t="s">
        <v>6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49.381230000000002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-117.54724</v>
      </c>
      <c r="E429" s="11" t="s">
        <v>7</v>
      </c>
      <c r="F429" s="11">
        <v>0.5</v>
      </c>
      <c r="G429" s="12" t="str">
        <f>IF(ISBLANK(F429)=TRUE," ",'2. Metadata'!B$14)</f>
        <v>degrees Celsius</v>
      </c>
      <c r="H429" s="11" t="s">
        <v>7</v>
      </c>
      <c r="I429" s="17" t="str">
        <f>IF(ISBLANK(H429)=TRUE," ",'2. Metadata'!B$26)</f>
        <v>degrees Celsius</v>
      </c>
      <c r="J429" s="11" t="s">
        <v>7</v>
      </c>
      <c r="K429" s="17" t="str">
        <f>IF(ISBLANK(J429)=TRUE," ",'2. Metadata'!B$38)</f>
        <v>degrees Celsius</v>
      </c>
      <c r="L429" s="11" t="s">
        <v>7</v>
      </c>
      <c r="M429" s="16" t="str">
        <f>IF(ISBLANK(L429)=TRUE," ",'2. Metadata'!B$50)</f>
        <v>microSiemens per centimetre</v>
      </c>
      <c r="N429" s="11" t="s">
        <v>7</v>
      </c>
      <c r="O429" s="16" t="str">
        <f>IF(ISBLANK(N429)=TRUE," ",'2. Metadata'!B$62)</f>
        <v>centimetres</v>
      </c>
      <c r="P429" s="11" t="s">
        <v>7</v>
      </c>
      <c r="Q429" s="16" t="str">
        <f>IF(ISBLANK(P429)=TRUE," ",'2. Metadata'!B$74)</f>
        <v>observation</v>
      </c>
      <c r="R429" s="3" t="s">
        <v>7</v>
      </c>
      <c r="S429" s="6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 spans="1:29" x14ac:dyDescent="0.2">
      <c r="A430" s="22">
        <v>43067.365972222222</v>
      </c>
      <c r="B430" s="20" t="s">
        <v>53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49.379800000000003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-117.54704</v>
      </c>
      <c r="E430" s="11" t="s">
        <v>7</v>
      </c>
      <c r="F430" s="20" t="s">
        <v>7</v>
      </c>
      <c r="G430" s="12" t="str">
        <f>IF(ISBLANK(F430)=TRUE," ",'2. Metadata'!B$14)</f>
        <v>degrees Celsius</v>
      </c>
      <c r="H430" s="20" t="s">
        <v>7</v>
      </c>
      <c r="I430" s="17" t="str">
        <f>IF(ISBLANK(H430)=TRUE," ",'2. Metadata'!B$26)</f>
        <v>degrees Celsius</v>
      </c>
      <c r="J430" s="20" t="s">
        <v>7</v>
      </c>
      <c r="K430" s="17" t="str">
        <f>IF(ISBLANK(J430)=TRUE," ",'2. Metadata'!B$38)</f>
        <v>degrees Celsius</v>
      </c>
      <c r="L430" s="20" t="s">
        <v>7</v>
      </c>
      <c r="M430" s="16" t="str">
        <f>IF(ISBLANK(L430)=TRUE," ",'2. Metadata'!B$50)</f>
        <v>microSiemens per centimetre</v>
      </c>
      <c r="N430" s="20" t="s">
        <v>7</v>
      </c>
      <c r="O430" s="16" t="str">
        <f>IF(ISBLANK(N430)=TRUE," ",'2. Metadata'!B$62)</f>
        <v>centimetres</v>
      </c>
      <c r="P430" s="20" t="s">
        <v>7</v>
      </c>
      <c r="Q430" s="16" t="str">
        <f>IF(ISBLANK(P430)=TRUE," ",'2. Metadata'!B$74)</f>
        <v>observation</v>
      </c>
      <c r="R430" s="3" t="s">
        <v>7</v>
      </c>
      <c r="S430" s="6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 spans="1:29" x14ac:dyDescent="0.2">
      <c r="A431" s="21">
        <v>43068.386111111111</v>
      </c>
      <c r="B431" s="11" t="s">
        <v>6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49.381230000000002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-117.54724</v>
      </c>
      <c r="E431" s="11" t="s">
        <v>7</v>
      </c>
      <c r="F431" s="11">
        <v>0</v>
      </c>
      <c r="G431" s="12" t="str">
        <f>IF(ISBLANK(F431)=TRUE," ",'2. Metadata'!B$14)</f>
        <v>degrees Celsius</v>
      </c>
      <c r="H431" s="11" t="s">
        <v>7</v>
      </c>
      <c r="I431" s="17" t="str">
        <f>IF(ISBLANK(H431)=TRUE," ",'2. Metadata'!B$26)</f>
        <v>degrees Celsius</v>
      </c>
      <c r="J431" s="11" t="s">
        <v>7</v>
      </c>
      <c r="K431" s="17" t="str">
        <f>IF(ISBLANK(J431)=TRUE," ",'2. Metadata'!B$38)</f>
        <v>degrees Celsius</v>
      </c>
      <c r="L431" s="11" t="s">
        <v>7</v>
      </c>
      <c r="M431" s="16" t="str">
        <f>IF(ISBLANK(L431)=TRUE," ",'2. Metadata'!B$50)</f>
        <v>microSiemens per centimetre</v>
      </c>
      <c r="N431" s="11" t="s">
        <v>7</v>
      </c>
      <c r="O431" s="16" t="str">
        <f>IF(ISBLANK(N431)=TRUE," ",'2. Metadata'!B$62)</f>
        <v>centimetres</v>
      </c>
      <c r="P431" s="11" t="s">
        <v>24</v>
      </c>
      <c r="Q431" s="16" t="str">
        <f>IF(ISBLANK(P431)=TRUE," ",'2. Metadata'!B$74)</f>
        <v>observation</v>
      </c>
      <c r="R431" s="3" t="s">
        <v>7</v>
      </c>
      <c r="S431" s="6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 spans="1:29" x14ac:dyDescent="0.2">
      <c r="A432" s="22">
        <v>43068.386111111111</v>
      </c>
      <c r="B432" s="20" t="s">
        <v>53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49.379800000000003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-117.54704</v>
      </c>
      <c r="E432" s="11" t="s">
        <v>7</v>
      </c>
      <c r="F432" s="20" t="s">
        <v>7</v>
      </c>
      <c r="G432" s="12" t="str">
        <f>IF(ISBLANK(F432)=TRUE," ",'2. Metadata'!B$14)</f>
        <v>degrees Celsius</v>
      </c>
      <c r="H432" s="20" t="s">
        <v>7</v>
      </c>
      <c r="I432" s="17" t="str">
        <f>IF(ISBLANK(H432)=TRUE," ",'2. Metadata'!B$26)</f>
        <v>degrees Celsius</v>
      </c>
      <c r="J432" s="20" t="s">
        <v>7</v>
      </c>
      <c r="K432" s="17" t="str">
        <f>IF(ISBLANK(J432)=TRUE," ",'2. Metadata'!B$38)</f>
        <v>degrees Celsius</v>
      </c>
      <c r="L432" s="20" t="s">
        <v>7</v>
      </c>
      <c r="M432" s="16" t="str">
        <f>IF(ISBLANK(L432)=TRUE," ",'2. Metadata'!B$50)</f>
        <v>microSiemens per centimetre</v>
      </c>
      <c r="N432" s="20" t="s">
        <v>7</v>
      </c>
      <c r="O432" s="16" t="str">
        <f>IF(ISBLANK(N432)=TRUE," ",'2. Metadata'!B$62)</f>
        <v>centimetres</v>
      </c>
      <c r="P432" s="20" t="s">
        <v>7</v>
      </c>
      <c r="Q432" s="16" t="str">
        <f>IF(ISBLANK(P432)=TRUE," ",'2. Metadata'!B$74)</f>
        <v>observation</v>
      </c>
      <c r="R432" s="3" t="s">
        <v>7</v>
      </c>
      <c r="S432" s="6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 spans="1:29" x14ac:dyDescent="0.2">
      <c r="A433" s="21">
        <v>43069.375</v>
      </c>
      <c r="B433" s="11" t="s">
        <v>6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49.381230000000002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-117.54724</v>
      </c>
      <c r="E433" s="11" t="s">
        <v>7</v>
      </c>
      <c r="F433" s="11">
        <v>0</v>
      </c>
      <c r="G433" s="12" t="str">
        <f>IF(ISBLANK(F433)=TRUE," ",'2. Metadata'!B$14)</f>
        <v>degrees Celsius</v>
      </c>
      <c r="H433" s="11" t="s">
        <v>7</v>
      </c>
      <c r="I433" s="17" t="str">
        <f>IF(ISBLANK(H433)=TRUE," ",'2. Metadata'!B$26)</f>
        <v>degrees Celsius</v>
      </c>
      <c r="J433" s="11" t="s">
        <v>7</v>
      </c>
      <c r="K433" s="17" t="str">
        <f>IF(ISBLANK(J433)=TRUE," ",'2. Metadata'!B$38)</f>
        <v>degrees Celsius</v>
      </c>
      <c r="L433" s="11" t="s">
        <v>7</v>
      </c>
      <c r="M433" s="16" t="str">
        <f>IF(ISBLANK(L433)=TRUE," ",'2. Metadata'!B$50)</f>
        <v>microSiemens per centimetre</v>
      </c>
      <c r="N433" s="11" t="s">
        <v>7</v>
      </c>
      <c r="O433" s="16" t="str">
        <f>IF(ISBLANK(N433)=TRUE," ",'2. Metadata'!B$62)</f>
        <v>centimetres</v>
      </c>
      <c r="P433" s="11" t="s">
        <v>45</v>
      </c>
      <c r="Q433" s="16" t="str">
        <f>IF(ISBLANK(P433)=TRUE," ",'2. Metadata'!B$74)</f>
        <v>observation</v>
      </c>
      <c r="R433" s="3" t="s">
        <v>7</v>
      </c>
      <c r="S433" s="6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 spans="1:29" x14ac:dyDescent="0.2">
      <c r="A434" s="22">
        <v>43069.375</v>
      </c>
      <c r="B434" s="20" t="s">
        <v>53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49.379800000000003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-117.54704</v>
      </c>
      <c r="E434" s="11" t="s">
        <v>7</v>
      </c>
      <c r="F434" s="20" t="s">
        <v>7</v>
      </c>
      <c r="G434" s="12" t="str">
        <f>IF(ISBLANK(F434)=TRUE," ",'2. Metadata'!B$14)</f>
        <v>degrees Celsius</v>
      </c>
      <c r="H434" s="20" t="s">
        <v>7</v>
      </c>
      <c r="I434" s="17" t="str">
        <f>IF(ISBLANK(H434)=TRUE," ",'2. Metadata'!B$26)</f>
        <v>degrees Celsius</v>
      </c>
      <c r="J434" s="20" t="s">
        <v>7</v>
      </c>
      <c r="K434" s="17" t="str">
        <f>IF(ISBLANK(J434)=TRUE," ",'2. Metadata'!B$38)</f>
        <v>degrees Celsius</v>
      </c>
      <c r="L434" s="20" t="s">
        <v>7</v>
      </c>
      <c r="M434" s="16" t="str">
        <f>IF(ISBLANK(L434)=TRUE," ",'2. Metadata'!B$50)</f>
        <v>microSiemens per centimetre</v>
      </c>
      <c r="N434" s="20" t="s">
        <v>7</v>
      </c>
      <c r="O434" s="16" t="str">
        <f>IF(ISBLANK(N434)=TRUE," ",'2. Metadata'!B$62)</f>
        <v>centimetres</v>
      </c>
      <c r="P434" s="20" t="s">
        <v>7</v>
      </c>
      <c r="Q434" s="16" t="str">
        <f>IF(ISBLANK(P434)=TRUE," ",'2. Metadata'!B$74)</f>
        <v>observation</v>
      </c>
      <c r="R434" s="3" t="s">
        <v>7</v>
      </c>
      <c r="S434" s="6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 spans="1:29" x14ac:dyDescent="0.2">
      <c r="A435" s="21">
        <v>43070.364583333336</v>
      </c>
      <c r="B435" s="11" t="s">
        <v>6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49.381230000000002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-117.54724</v>
      </c>
      <c r="E435" s="11" t="s">
        <v>7</v>
      </c>
      <c r="F435" s="11" t="s">
        <v>7</v>
      </c>
      <c r="G435" s="12" t="str">
        <f>IF(ISBLANK(F435)=TRUE," ",'2. Metadata'!B$14)</f>
        <v>degrees Celsius</v>
      </c>
      <c r="H435" s="11" t="s">
        <v>7</v>
      </c>
      <c r="I435" s="17" t="str">
        <f>IF(ISBLANK(H435)=TRUE," ",'2. Metadata'!B$26)</f>
        <v>degrees Celsius</v>
      </c>
      <c r="J435" s="11" t="s">
        <v>7</v>
      </c>
      <c r="K435" s="17" t="str">
        <f>IF(ISBLANK(J435)=TRUE," ",'2. Metadata'!B$38)</f>
        <v>degrees Celsius</v>
      </c>
      <c r="L435" s="11" t="s">
        <v>7</v>
      </c>
      <c r="M435" s="16" t="str">
        <f>IF(ISBLANK(L435)=TRUE," ",'2. Metadata'!B$50)</f>
        <v>microSiemens per centimetre</v>
      </c>
      <c r="N435" s="11" t="s">
        <v>7</v>
      </c>
      <c r="O435" s="16" t="str">
        <f>IF(ISBLANK(N435)=TRUE," ",'2. Metadata'!B$62)</f>
        <v>centimetres</v>
      </c>
      <c r="P435" s="11" t="s">
        <v>7</v>
      </c>
      <c r="Q435" s="16" t="str">
        <f>IF(ISBLANK(P435)=TRUE," ",'2. Metadata'!B$74)</f>
        <v>observation</v>
      </c>
      <c r="R435" s="3" t="s">
        <v>7</v>
      </c>
      <c r="S435" s="6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 spans="1:29" x14ac:dyDescent="0.2">
      <c r="A436" s="22">
        <v>43070.364583333336</v>
      </c>
      <c r="B436" s="20" t="s">
        <v>53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49.379800000000003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-117.54704</v>
      </c>
      <c r="E436" s="11" t="s">
        <v>7</v>
      </c>
      <c r="F436" s="20" t="s">
        <v>7</v>
      </c>
      <c r="G436" s="12" t="str">
        <f>IF(ISBLANK(F436)=TRUE," ",'2. Metadata'!B$14)</f>
        <v>degrees Celsius</v>
      </c>
      <c r="H436" s="20" t="s">
        <v>7</v>
      </c>
      <c r="I436" s="17" t="str">
        <f>IF(ISBLANK(H436)=TRUE," ",'2. Metadata'!B$26)</f>
        <v>degrees Celsius</v>
      </c>
      <c r="J436" s="20" t="s">
        <v>7</v>
      </c>
      <c r="K436" s="17" t="str">
        <f>IF(ISBLANK(J436)=TRUE," ",'2. Metadata'!B$38)</f>
        <v>degrees Celsius</v>
      </c>
      <c r="L436" s="20" t="s">
        <v>7</v>
      </c>
      <c r="M436" s="16" t="str">
        <f>IF(ISBLANK(L436)=TRUE," ",'2. Metadata'!B$50)</f>
        <v>microSiemens per centimetre</v>
      </c>
      <c r="N436" s="20" t="s">
        <v>7</v>
      </c>
      <c r="O436" s="16" t="str">
        <f>IF(ISBLANK(N436)=TRUE," ",'2. Metadata'!B$62)</f>
        <v>centimetres</v>
      </c>
      <c r="P436" s="20" t="s">
        <v>7</v>
      </c>
      <c r="Q436" s="16" t="str">
        <f>IF(ISBLANK(P436)=TRUE," ",'2. Metadata'!B$74)</f>
        <v>observation</v>
      </c>
      <c r="R436" s="3" t="s">
        <v>7</v>
      </c>
      <c r="S436" s="6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 spans="1:29" x14ac:dyDescent="0.2">
      <c r="A437" s="21">
        <v>43071.37777777778</v>
      </c>
      <c r="B437" s="11" t="s">
        <v>6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49.381230000000002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-117.54724</v>
      </c>
      <c r="E437" s="11" t="s">
        <v>7</v>
      </c>
      <c r="F437" s="11" t="s">
        <v>7</v>
      </c>
      <c r="G437" s="12" t="str">
        <f>IF(ISBLANK(F437)=TRUE," ",'2. Metadata'!B$14)</f>
        <v>degrees Celsius</v>
      </c>
      <c r="H437" s="11" t="s">
        <v>7</v>
      </c>
      <c r="I437" s="17" t="str">
        <f>IF(ISBLANK(H437)=TRUE," ",'2. Metadata'!B$26)</f>
        <v>degrees Celsius</v>
      </c>
      <c r="J437" s="11" t="s">
        <v>7</v>
      </c>
      <c r="K437" s="17" t="str">
        <f>IF(ISBLANK(J437)=TRUE," ",'2. Metadata'!B$38)</f>
        <v>degrees Celsius</v>
      </c>
      <c r="L437" s="11" t="s">
        <v>7</v>
      </c>
      <c r="M437" s="16" t="str">
        <f>IF(ISBLANK(L437)=TRUE," ",'2. Metadata'!B$50)</f>
        <v>microSiemens per centimetre</v>
      </c>
      <c r="N437" s="11" t="s">
        <v>7</v>
      </c>
      <c r="O437" s="16" t="str">
        <f>IF(ISBLANK(N437)=TRUE," ",'2. Metadata'!B$62)</f>
        <v>centimetres</v>
      </c>
      <c r="P437" s="11" t="s">
        <v>7</v>
      </c>
      <c r="Q437" s="16" t="str">
        <f>IF(ISBLANK(P437)=TRUE," ",'2. Metadata'!B$74)</f>
        <v>observation</v>
      </c>
      <c r="R437" s="3" t="s">
        <v>7</v>
      </c>
      <c r="S437" s="6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 spans="1:29" x14ac:dyDescent="0.2">
      <c r="A438" s="22">
        <v>43071.37777777778</v>
      </c>
      <c r="B438" s="20" t="s">
        <v>53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49.379800000000003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-117.54704</v>
      </c>
      <c r="E438" s="11" t="s">
        <v>7</v>
      </c>
      <c r="F438" s="20" t="s">
        <v>7</v>
      </c>
      <c r="G438" s="12" t="str">
        <f>IF(ISBLANK(F438)=TRUE," ",'2. Metadata'!B$14)</f>
        <v>degrees Celsius</v>
      </c>
      <c r="H438" s="20" t="s">
        <v>7</v>
      </c>
      <c r="I438" s="17" t="str">
        <f>IF(ISBLANK(H438)=TRUE," ",'2. Metadata'!B$26)</f>
        <v>degrees Celsius</v>
      </c>
      <c r="J438" s="20" t="s">
        <v>7</v>
      </c>
      <c r="K438" s="17" t="str">
        <f>IF(ISBLANK(J438)=TRUE," ",'2. Metadata'!B$38)</f>
        <v>degrees Celsius</v>
      </c>
      <c r="L438" s="20" t="s">
        <v>7</v>
      </c>
      <c r="M438" s="16" t="str">
        <f>IF(ISBLANK(L438)=TRUE," ",'2. Metadata'!B$50)</f>
        <v>microSiemens per centimetre</v>
      </c>
      <c r="N438" s="20" t="s">
        <v>7</v>
      </c>
      <c r="O438" s="16" t="str">
        <f>IF(ISBLANK(N438)=TRUE," ",'2. Metadata'!B$62)</f>
        <v>centimetres</v>
      </c>
      <c r="P438" s="20" t="s">
        <v>7</v>
      </c>
      <c r="Q438" s="16" t="str">
        <f>IF(ISBLANK(P438)=TRUE," ",'2. Metadata'!B$74)</f>
        <v>observation</v>
      </c>
      <c r="R438" s="3" t="s">
        <v>7</v>
      </c>
      <c r="S438" s="6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 spans="1:29" x14ac:dyDescent="0.2">
      <c r="A439" s="21">
        <v>43072.364583333336</v>
      </c>
      <c r="B439" s="11" t="s">
        <v>6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49.381230000000002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-117.54724</v>
      </c>
      <c r="E439" s="11" t="s">
        <v>7</v>
      </c>
      <c r="F439" s="11" t="s">
        <v>7</v>
      </c>
      <c r="G439" s="12" t="str">
        <f>IF(ISBLANK(F439)=TRUE," ",'2. Metadata'!B$14)</f>
        <v>degrees Celsius</v>
      </c>
      <c r="H439" s="11" t="s">
        <v>7</v>
      </c>
      <c r="I439" s="17" t="str">
        <f>IF(ISBLANK(H439)=TRUE," ",'2. Metadata'!B$26)</f>
        <v>degrees Celsius</v>
      </c>
      <c r="J439" s="11" t="s">
        <v>7</v>
      </c>
      <c r="K439" s="17" t="str">
        <f>IF(ISBLANK(J439)=TRUE," ",'2. Metadata'!B$38)</f>
        <v>degrees Celsius</v>
      </c>
      <c r="L439" s="11" t="s">
        <v>7</v>
      </c>
      <c r="M439" s="16" t="str">
        <f>IF(ISBLANK(L439)=TRUE," ",'2. Metadata'!B$50)</f>
        <v>microSiemens per centimetre</v>
      </c>
      <c r="N439" s="11" t="s">
        <v>7</v>
      </c>
      <c r="O439" s="16" t="str">
        <f>IF(ISBLANK(N439)=TRUE," ",'2. Metadata'!B$62)</f>
        <v>centimetres</v>
      </c>
      <c r="P439" s="11" t="s">
        <v>7</v>
      </c>
      <c r="Q439" s="16" t="str">
        <f>IF(ISBLANK(P439)=TRUE," ",'2. Metadata'!B$74)</f>
        <v>observation</v>
      </c>
      <c r="R439" s="3" t="s">
        <v>7</v>
      </c>
      <c r="S439" s="6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 spans="1:29" x14ac:dyDescent="0.2">
      <c r="A440" s="22">
        <v>43072.364583333336</v>
      </c>
      <c r="B440" s="20" t="s">
        <v>53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49.379800000000003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-117.54704</v>
      </c>
      <c r="E440" s="11" t="s">
        <v>7</v>
      </c>
      <c r="F440" s="20" t="s">
        <v>7</v>
      </c>
      <c r="G440" s="12" t="str">
        <f>IF(ISBLANK(F440)=TRUE," ",'2. Metadata'!B$14)</f>
        <v>degrees Celsius</v>
      </c>
      <c r="H440" s="20" t="s">
        <v>7</v>
      </c>
      <c r="I440" s="17" t="str">
        <f>IF(ISBLANK(H440)=TRUE," ",'2. Metadata'!B$26)</f>
        <v>degrees Celsius</v>
      </c>
      <c r="J440" s="20" t="s">
        <v>7</v>
      </c>
      <c r="K440" s="17" t="str">
        <f>IF(ISBLANK(J440)=TRUE," ",'2. Metadata'!B$38)</f>
        <v>degrees Celsius</v>
      </c>
      <c r="L440" s="20" t="s">
        <v>7</v>
      </c>
      <c r="M440" s="16" t="str">
        <f>IF(ISBLANK(L440)=TRUE," ",'2. Metadata'!B$50)</f>
        <v>microSiemens per centimetre</v>
      </c>
      <c r="N440" s="20" t="s">
        <v>7</v>
      </c>
      <c r="O440" s="16" t="str">
        <f>IF(ISBLANK(N440)=TRUE," ",'2. Metadata'!B$62)</f>
        <v>centimetres</v>
      </c>
      <c r="P440" s="20" t="s">
        <v>7</v>
      </c>
      <c r="Q440" s="16" t="str">
        <f>IF(ISBLANK(P440)=TRUE," ",'2. Metadata'!B$74)</f>
        <v>observation</v>
      </c>
      <c r="R440" s="3" t="s">
        <v>7</v>
      </c>
      <c r="S440" s="6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 spans="1:29" x14ac:dyDescent="0.2">
      <c r="A441" s="21">
        <v>43073.368055555555</v>
      </c>
      <c r="B441" s="11" t="s">
        <v>6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49.381230000000002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-117.54724</v>
      </c>
      <c r="E441" s="11" t="s">
        <v>7</v>
      </c>
      <c r="F441" s="11" t="s">
        <v>7</v>
      </c>
      <c r="G441" s="12" t="str">
        <f>IF(ISBLANK(F441)=TRUE," ",'2. Metadata'!B$14)</f>
        <v>degrees Celsius</v>
      </c>
      <c r="H441" s="11" t="s">
        <v>7</v>
      </c>
      <c r="I441" s="17" t="str">
        <f>IF(ISBLANK(H441)=TRUE," ",'2. Metadata'!B$26)</f>
        <v>degrees Celsius</v>
      </c>
      <c r="J441" s="11" t="s">
        <v>7</v>
      </c>
      <c r="K441" s="17" t="str">
        <f>IF(ISBLANK(J441)=TRUE," ",'2. Metadata'!B$38)</f>
        <v>degrees Celsius</v>
      </c>
      <c r="L441" s="11" t="s">
        <v>7</v>
      </c>
      <c r="M441" s="16" t="str">
        <f>IF(ISBLANK(L441)=TRUE," ",'2. Metadata'!B$50)</f>
        <v>microSiemens per centimetre</v>
      </c>
      <c r="N441" s="11" t="s">
        <v>7</v>
      </c>
      <c r="O441" s="16" t="str">
        <f>IF(ISBLANK(N441)=TRUE," ",'2. Metadata'!B$62)</f>
        <v>centimetres</v>
      </c>
      <c r="P441" s="11" t="s">
        <v>7</v>
      </c>
      <c r="Q441" s="16" t="str">
        <f>IF(ISBLANK(P441)=TRUE," ",'2. Metadata'!B$74)</f>
        <v>observation</v>
      </c>
      <c r="R441" s="3" t="s">
        <v>7</v>
      </c>
      <c r="S441" s="6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 spans="1:29" x14ac:dyDescent="0.2">
      <c r="A442" s="22">
        <v>43073.368055555555</v>
      </c>
      <c r="B442" s="20" t="s">
        <v>53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49.379800000000003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-117.54704</v>
      </c>
      <c r="E442" s="11" t="s">
        <v>7</v>
      </c>
      <c r="F442" s="20" t="s">
        <v>7</v>
      </c>
      <c r="G442" s="12" t="str">
        <f>IF(ISBLANK(F442)=TRUE," ",'2. Metadata'!B$14)</f>
        <v>degrees Celsius</v>
      </c>
      <c r="H442" s="20" t="s">
        <v>7</v>
      </c>
      <c r="I442" s="17" t="str">
        <f>IF(ISBLANK(H442)=TRUE," ",'2. Metadata'!B$26)</f>
        <v>degrees Celsius</v>
      </c>
      <c r="J442" s="20" t="s">
        <v>7</v>
      </c>
      <c r="K442" s="17" t="str">
        <f>IF(ISBLANK(J442)=TRUE," ",'2. Metadata'!B$38)</f>
        <v>degrees Celsius</v>
      </c>
      <c r="L442" s="20" t="s">
        <v>7</v>
      </c>
      <c r="M442" s="16" t="str">
        <f>IF(ISBLANK(L442)=TRUE," ",'2. Metadata'!B$50)</f>
        <v>microSiemens per centimetre</v>
      </c>
      <c r="N442" s="20" t="s">
        <v>7</v>
      </c>
      <c r="O442" s="16" t="str">
        <f>IF(ISBLANK(N442)=TRUE," ",'2. Metadata'!B$62)</f>
        <v>centimetres</v>
      </c>
      <c r="P442" s="20" t="s">
        <v>7</v>
      </c>
      <c r="Q442" s="16" t="str">
        <f>IF(ISBLANK(P442)=TRUE," ",'2. Metadata'!B$74)</f>
        <v>observation</v>
      </c>
      <c r="R442" s="3" t="s">
        <v>7</v>
      </c>
      <c r="S442" s="6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 spans="1:29" x14ac:dyDescent="0.2">
      <c r="A443" s="21">
        <v>43074.359027777777</v>
      </c>
      <c r="B443" s="11" t="s">
        <v>6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49.381230000000002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-117.54724</v>
      </c>
      <c r="E443" s="11" t="s">
        <v>7</v>
      </c>
      <c r="F443" s="11" t="s">
        <v>7</v>
      </c>
      <c r="G443" s="12" t="str">
        <f>IF(ISBLANK(F443)=TRUE," ",'2. Metadata'!B$14)</f>
        <v>degrees Celsius</v>
      </c>
      <c r="H443" s="11" t="s">
        <v>7</v>
      </c>
      <c r="I443" s="17" t="str">
        <f>IF(ISBLANK(H443)=TRUE," ",'2. Metadata'!B$26)</f>
        <v>degrees Celsius</v>
      </c>
      <c r="J443" s="11" t="s">
        <v>7</v>
      </c>
      <c r="K443" s="17" t="str">
        <f>IF(ISBLANK(J443)=TRUE," ",'2. Metadata'!B$38)</f>
        <v>degrees Celsius</v>
      </c>
      <c r="L443" s="11" t="s">
        <v>7</v>
      </c>
      <c r="M443" s="16" t="str">
        <f>IF(ISBLANK(L443)=TRUE," ",'2. Metadata'!B$50)</f>
        <v>microSiemens per centimetre</v>
      </c>
      <c r="N443" s="11" t="s">
        <v>7</v>
      </c>
      <c r="O443" s="16" t="str">
        <f>IF(ISBLANK(N443)=TRUE," ",'2. Metadata'!B$62)</f>
        <v>centimetres</v>
      </c>
      <c r="P443" s="11" t="s">
        <v>7</v>
      </c>
      <c r="Q443" s="16" t="str">
        <f>IF(ISBLANK(P443)=TRUE," ",'2. Metadata'!B$74)</f>
        <v>observation</v>
      </c>
      <c r="R443" s="3" t="s">
        <v>7</v>
      </c>
      <c r="S443" s="6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 spans="1:29" x14ac:dyDescent="0.2">
      <c r="A444" s="22">
        <v>43074.359027777777</v>
      </c>
      <c r="B444" s="20" t="s">
        <v>53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49.379800000000003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-117.54704</v>
      </c>
      <c r="E444" s="11" t="s">
        <v>7</v>
      </c>
      <c r="F444" s="20" t="s">
        <v>7</v>
      </c>
      <c r="G444" s="12" t="str">
        <f>IF(ISBLANK(F444)=TRUE," ",'2. Metadata'!B$14)</f>
        <v>degrees Celsius</v>
      </c>
      <c r="H444" s="20" t="s">
        <v>7</v>
      </c>
      <c r="I444" s="17" t="str">
        <f>IF(ISBLANK(H444)=TRUE," ",'2. Metadata'!B$26)</f>
        <v>degrees Celsius</v>
      </c>
      <c r="J444" s="20" t="s">
        <v>7</v>
      </c>
      <c r="K444" s="17" t="str">
        <f>IF(ISBLANK(J444)=TRUE," ",'2. Metadata'!B$38)</f>
        <v>degrees Celsius</v>
      </c>
      <c r="L444" s="20" t="s">
        <v>7</v>
      </c>
      <c r="M444" s="16" t="str">
        <f>IF(ISBLANK(L444)=TRUE," ",'2. Metadata'!B$50)</f>
        <v>microSiemens per centimetre</v>
      </c>
      <c r="N444" s="20" t="s">
        <v>7</v>
      </c>
      <c r="O444" s="16" t="str">
        <f>IF(ISBLANK(N444)=TRUE," ",'2. Metadata'!B$62)</f>
        <v>centimetres</v>
      </c>
      <c r="P444" s="20" t="s">
        <v>7</v>
      </c>
      <c r="Q444" s="16" t="str">
        <f>IF(ISBLANK(P444)=TRUE," ",'2. Metadata'!B$74)</f>
        <v>observation</v>
      </c>
      <c r="R444" s="3" t="s">
        <v>7</v>
      </c>
      <c r="S444" s="6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 spans="1:29" x14ac:dyDescent="0.2">
      <c r="A445" s="21">
        <v>43075.383333333331</v>
      </c>
      <c r="B445" s="11" t="s">
        <v>6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49.381230000000002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-117.54724</v>
      </c>
      <c r="E445" s="11" t="s">
        <v>7</v>
      </c>
      <c r="F445" s="11" t="s">
        <v>7</v>
      </c>
      <c r="G445" s="12" t="str">
        <f>IF(ISBLANK(F445)=TRUE," ",'2. Metadata'!B$14)</f>
        <v>degrees Celsius</v>
      </c>
      <c r="H445" s="11" t="s">
        <v>7</v>
      </c>
      <c r="I445" s="17" t="str">
        <f>IF(ISBLANK(H445)=TRUE," ",'2. Metadata'!B$26)</f>
        <v>degrees Celsius</v>
      </c>
      <c r="J445" s="11" t="s">
        <v>7</v>
      </c>
      <c r="K445" s="17" t="str">
        <f>IF(ISBLANK(J445)=TRUE," ",'2. Metadata'!B$38)</f>
        <v>degrees Celsius</v>
      </c>
      <c r="L445" s="11" t="s">
        <v>7</v>
      </c>
      <c r="M445" s="16" t="str">
        <f>IF(ISBLANK(L445)=TRUE," ",'2. Metadata'!B$50)</f>
        <v>microSiemens per centimetre</v>
      </c>
      <c r="N445" s="11" t="s">
        <v>7</v>
      </c>
      <c r="O445" s="16" t="str">
        <f>IF(ISBLANK(N445)=TRUE," ",'2. Metadata'!B$62)</f>
        <v>centimetres</v>
      </c>
      <c r="P445" s="11" t="s">
        <v>7</v>
      </c>
      <c r="Q445" s="16" t="str">
        <f>IF(ISBLANK(P445)=TRUE," ",'2. Metadata'!B$74)</f>
        <v>observation</v>
      </c>
      <c r="R445" s="3" t="s">
        <v>7</v>
      </c>
      <c r="S445" s="6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 spans="1:29" x14ac:dyDescent="0.2">
      <c r="A446" s="22">
        <v>43075.383333333331</v>
      </c>
      <c r="B446" s="20" t="s">
        <v>53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49.379800000000003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-117.54704</v>
      </c>
      <c r="E446" s="11" t="s">
        <v>7</v>
      </c>
      <c r="F446" s="20" t="s">
        <v>7</v>
      </c>
      <c r="G446" s="12" t="str">
        <f>IF(ISBLANK(F446)=TRUE," ",'2. Metadata'!B$14)</f>
        <v>degrees Celsius</v>
      </c>
      <c r="H446" s="20" t="s">
        <v>7</v>
      </c>
      <c r="I446" s="17" t="str">
        <f>IF(ISBLANK(H446)=TRUE," ",'2. Metadata'!B$26)</f>
        <v>degrees Celsius</v>
      </c>
      <c r="J446" s="20" t="s">
        <v>7</v>
      </c>
      <c r="K446" s="17" t="str">
        <f>IF(ISBLANK(J446)=TRUE," ",'2. Metadata'!B$38)</f>
        <v>degrees Celsius</v>
      </c>
      <c r="L446" s="20" t="s">
        <v>7</v>
      </c>
      <c r="M446" s="16" t="str">
        <f>IF(ISBLANK(L446)=TRUE," ",'2. Metadata'!B$50)</f>
        <v>microSiemens per centimetre</v>
      </c>
      <c r="N446" s="20" t="s">
        <v>7</v>
      </c>
      <c r="O446" s="16" t="str">
        <f>IF(ISBLANK(N446)=TRUE," ",'2. Metadata'!B$62)</f>
        <v>centimetres</v>
      </c>
      <c r="P446" s="20" t="s">
        <v>7</v>
      </c>
      <c r="Q446" s="16" t="str">
        <f>IF(ISBLANK(P446)=TRUE," ",'2. Metadata'!B$74)</f>
        <v>observation</v>
      </c>
      <c r="R446" s="3" t="s">
        <v>7</v>
      </c>
      <c r="S446" s="6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 spans="1:29" x14ac:dyDescent="0.2">
      <c r="A447" s="21">
        <v>43076.402083333334</v>
      </c>
      <c r="B447" s="11" t="s">
        <v>6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49.381230000000002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-117.54724</v>
      </c>
      <c r="E447" s="11" t="s">
        <v>7</v>
      </c>
      <c r="F447" s="11" t="s">
        <v>7</v>
      </c>
      <c r="G447" s="12" t="str">
        <f>IF(ISBLANK(F447)=TRUE," ",'2. Metadata'!B$14)</f>
        <v>degrees Celsius</v>
      </c>
      <c r="H447" s="11" t="s">
        <v>7</v>
      </c>
      <c r="I447" s="17" t="str">
        <f>IF(ISBLANK(H447)=TRUE," ",'2. Metadata'!B$26)</f>
        <v>degrees Celsius</v>
      </c>
      <c r="J447" s="11" t="s">
        <v>7</v>
      </c>
      <c r="K447" s="17" t="str">
        <f>IF(ISBLANK(J447)=TRUE," ",'2. Metadata'!B$38)</f>
        <v>degrees Celsius</v>
      </c>
      <c r="L447" s="11" t="s">
        <v>7</v>
      </c>
      <c r="M447" s="16" t="str">
        <f>IF(ISBLANK(L447)=TRUE," ",'2. Metadata'!B$50)</f>
        <v>microSiemens per centimetre</v>
      </c>
      <c r="N447" s="11" t="s">
        <v>7</v>
      </c>
      <c r="O447" s="16" t="str">
        <f>IF(ISBLANK(N447)=TRUE," ",'2. Metadata'!B$62)</f>
        <v>centimetres</v>
      </c>
      <c r="P447" s="11" t="s">
        <v>7</v>
      </c>
      <c r="Q447" s="16" t="str">
        <f>IF(ISBLANK(P447)=TRUE," ",'2. Metadata'!B$74)</f>
        <v>observation</v>
      </c>
      <c r="R447" s="3" t="s">
        <v>7</v>
      </c>
      <c r="S447" s="6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 spans="1:29" x14ac:dyDescent="0.2">
      <c r="A448" s="22">
        <v>43076.402083333334</v>
      </c>
      <c r="B448" s="20" t="s">
        <v>53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49.379800000000003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-117.54704</v>
      </c>
      <c r="E448" s="11" t="s">
        <v>7</v>
      </c>
      <c r="F448" s="20" t="s">
        <v>7</v>
      </c>
      <c r="G448" s="12" t="str">
        <f>IF(ISBLANK(F448)=TRUE," ",'2. Metadata'!B$14)</f>
        <v>degrees Celsius</v>
      </c>
      <c r="H448" s="20" t="s">
        <v>7</v>
      </c>
      <c r="I448" s="17" t="str">
        <f>IF(ISBLANK(H448)=TRUE," ",'2. Metadata'!B$26)</f>
        <v>degrees Celsius</v>
      </c>
      <c r="J448" s="20" t="s">
        <v>7</v>
      </c>
      <c r="K448" s="17" t="str">
        <f>IF(ISBLANK(J448)=TRUE," ",'2. Metadata'!B$38)</f>
        <v>degrees Celsius</v>
      </c>
      <c r="L448" s="20" t="s">
        <v>7</v>
      </c>
      <c r="M448" s="16" t="str">
        <f>IF(ISBLANK(L448)=TRUE," ",'2. Metadata'!B$50)</f>
        <v>microSiemens per centimetre</v>
      </c>
      <c r="N448" s="20" t="s">
        <v>7</v>
      </c>
      <c r="O448" s="16" t="str">
        <f>IF(ISBLANK(N448)=TRUE," ",'2. Metadata'!B$62)</f>
        <v>centimetres</v>
      </c>
      <c r="P448" s="20" t="s">
        <v>7</v>
      </c>
      <c r="Q448" s="16" t="str">
        <f>IF(ISBLANK(P448)=TRUE," ",'2. Metadata'!B$74)</f>
        <v>observation</v>
      </c>
      <c r="R448" s="3" t="s">
        <v>7</v>
      </c>
      <c r="S448" s="6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 spans="1:29" x14ac:dyDescent="0.2">
      <c r="A449" s="21">
        <v>43077</v>
      </c>
      <c r="B449" s="11" t="s">
        <v>6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49.381230000000002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-117.54724</v>
      </c>
      <c r="E449" s="11" t="s">
        <v>7</v>
      </c>
      <c r="F449" s="11" t="s">
        <v>7</v>
      </c>
      <c r="G449" s="12" t="str">
        <f>IF(ISBLANK(F449)=TRUE," ",'2. Metadata'!B$14)</f>
        <v>degrees Celsius</v>
      </c>
      <c r="H449" s="11" t="s">
        <v>7</v>
      </c>
      <c r="I449" s="17" t="str">
        <f>IF(ISBLANK(H449)=TRUE," ",'2. Metadata'!B$26)</f>
        <v>degrees Celsius</v>
      </c>
      <c r="J449" s="11" t="s">
        <v>7</v>
      </c>
      <c r="K449" s="17" t="str">
        <f>IF(ISBLANK(J449)=TRUE," ",'2. Metadata'!B$38)</f>
        <v>degrees Celsius</v>
      </c>
      <c r="L449" s="11" t="s">
        <v>7</v>
      </c>
      <c r="M449" s="16" t="str">
        <f>IF(ISBLANK(L449)=TRUE," ",'2. Metadata'!B$50)</f>
        <v>microSiemens per centimetre</v>
      </c>
      <c r="N449" s="11" t="s">
        <v>7</v>
      </c>
      <c r="O449" s="16" t="str">
        <f>IF(ISBLANK(N449)=TRUE," ",'2. Metadata'!B$62)</f>
        <v>centimetres</v>
      </c>
      <c r="P449" s="11" t="s">
        <v>46</v>
      </c>
      <c r="Q449" s="16" t="str">
        <f>IF(ISBLANK(P449)=TRUE," ",'2. Metadata'!B$74)</f>
        <v>observation</v>
      </c>
      <c r="R449" s="3" t="s">
        <v>7</v>
      </c>
      <c r="S449" s="6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 spans="1:29" x14ac:dyDescent="0.2">
      <c r="A450" s="22">
        <v>43077</v>
      </c>
      <c r="B450" s="20" t="s">
        <v>53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49.379800000000003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-117.54704</v>
      </c>
      <c r="E450" s="11" t="s">
        <v>7</v>
      </c>
      <c r="F450" s="20" t="s">
        <v>7</v>
      </c>
      <c r="G450" s="12" t="str">
        <f>IF(ISBLANK(F450)=TRUE," ",'2. Metadata'!B$14)</f>
        <v>degrees Celsius</v>
      </c>
      <c r="H450" s="20" t="s">
        <v>7</v>
      </c>
      <c r="I450" s="17" t="str">
        <f>IF(ISBLANK(H450)=TRUE," ",'2. Metadata'!B$26)</f>
        <v>degrees Celsius</v>
      </c>
      <c r="J450" s="20" t="s">
        <v>7</v>
      </c>
      <c r="K450" s="17" t="str">
        <f>IF(ISBLANK(J450)=TRUE," ",'2. Metadata'!B$38)</f>
        <v>degrees Celsius</v>
      </c>
      <c r="L450" s="20" t="s">
        <v>7</v>
      </c>
      <c r="M450" s="16" t="str">
        <f>IF(ISBLANK(L450)=TRUE," ",'2. Metadata'!B$50)</f>
        <v>microSiemens per centimetre</v>
      </c>
      <c r="N450" s="20" t="s">
        <v>7</v>
      </c>
      <c r="O450" s="16" t="str">
        <f>IF(ISBLANK(N450)=TRUE," ",'2. Metadata'!B$62)</f>
        <v>centimetres</v>
      </c>
      <c r="P450" s="20" t="s">
        <v>7</v>
      </c>
      <c r="Q450" s="16" t="str">
        <f>IF(ISBLANK(P450)=TRUE," ",'2. Metadata'!B$74)</f>
        <v>observation</v>
      </c>
      <c r="R450" s="3" t="s">
        <v>7</v>
      </c>
      <c r="S450" s="6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 spans="1:29" x14ac:dyDescent="0.2">
      <c r="A451" s="21">
        <v>43182.354166666664</v>
      </c>
      <c r="B451" s="11" t="s">
        <v>6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49.381230000000002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-117.54724</v>
      </c>
      <c r="E451" s="11" t="s">
        <v>7</v>
      </c>
      <c r="F451" s="11" t="s">
        <v>7</v>
      </c>
      <c r="G451" s="12" t="str">
        <f>IF(ISBLANK(F451)=TRUE," ",'2. Metadata'!B$14)</f>
        <v>degrees Celsius</v>
      </c>
      <c r="H451" s="11" t="s">
        <v>7</v>
      </c>
      <c r="I451" s="17" t="str">
        <f>IF(ISBLANK(H451)=TRUE," ",'2. Metadata'!B$26)</f>
        <v>degrees Celsius</v>
      </c>
      <c r="J451" s="11" t="s">
        <v>7</v>
      </c>
      <c r="K451" s="17" t="str">
        <f>IF(ISBLANK(J451)=TRUE," ",'2. Metadata'!B$38)</f>
        <v>degrees Celsius</v>
      </c>
      <c r="L451" s="11" t="s">
        <v>7</v>
      </c>
      <c r="M451" s="16" t="str">
        <f>IF(ISBLANK(L451)=TRUE," ",'2. Metadata'!B$50)</f>
        <v>microSiemens per centimetre</v>
      </c>
      <c r="N451" s="11" t="s">
        <v>7</v>
      </c>
      <c r="O451" s="16" t="str">
        <f>IF(ISBLANK(N451)=TRUE," ",'2. Metadata'!B$62)</f>
        <v>centimetres</v>
      </c>
      <c r="P451" s="11" t="s">
        <v>7</v>
      </c>
      <c r="Q451" s="16" t="str">
        <f>IF(ISBLANK(P451)=TRUE," ",'2. Metadata'!B$74)</f>
        <v>observation</v>
      </c>
      <c r="R451" s="3" t="s">
        <v>7</v>
      </c>
      <c r="S451" s="6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 spans="1:29" x14ac:dyDescent="0.2">
      <c r="A452" s="22">
        <v>43182.354166666664</v>
      </c>
      <c r="B452" s="20" t="s">
        <v>53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49.379800000000003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-117.54704</v>
      </c>
      <c r="E452" s="11" t="s">
        <v>7</v>
      </c>
      <c r="F452" s="20" t="s">
        <v>7</v>
      </c>
      <c r="G452" s="12" t="str">
        <f>IF(ISBLANK(F452)=TRUE," ",'2. Metadata'!B$14)</f>
        <v>degrees Celsius</v>
      </c>
      <c r="H452" s="20" t="s">
        <v>7</v>
      </c>
      <c r="I452" s="17" t="str">
        <f>IF(ISBLANK(H452)=TRUE," ",'2. Metadata'!B$26)</f>
        <v>degrees Celsius</v>
      </c>
      <c r="J452" s="20" t="s">
        <v>7</v>
      </c>
      <c r="K452" s="17" t="str">
        <f>IF(ISBLANK(J452)=TRUE," ",'2. Metadata'!B$38)</f>
        <v>degrees Celsius</v>
      </c>
      <c r="L452" s="20" t="s">
        <v>7</v>
      </c>
      <c r="M452" s="16" t="str">
        <f>IF(ISBLANK(L452)=TRUE," ",'2. Metadata'!B$50)</f>
        <v>microSiemens per centimetre</v>
      </c>
      <c r="N452" s="20" t="s">
        <v>7</v>
      </c>
      <c r="O452" s="16" t="str">
        <f>IF(ISBLANK(N452)=TRUE," ",'2. Metadata'!B$62)</f>
        <v>centimetres</v>
      </c>
      <c r="P452" s="20" t="s">
        <v>7</v>
      </c>
      <c r="Q452" s="16" t="str">
        <f>IF(ISBLANK(P452)=TRUE," ",'2. Metadata'!B$74)</f>
        <v>observation</v>
      </c>
      <c r="R452" s="3" t="s">
        <v>7</v>
      </c>
      <c r="S452" s="6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 spans="1:29" x14ac:dyDescent="0.2">
      <c r="A453" s="21">
        <v>43183.35833333333</v>
      </c>
      <c r="B453" s="11" t="s">
        <v>6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49.381230000000002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-117.54724</v>
      </c>
      <c r="E453" s="11" t="s">
        <v>7</v>
      </c>
      <c r="F453" s="11">
        <v>2.7</v>
      </c>
      <c r="G453" s="12" t="str">
        <f>IF(ISBLANK(F453)=TRUE," ",'2. Metadata'!B$14)</f>
        <v>degrees Celsius</v>
      </c>
      <c r="H453" s="11" t="s">
        <v>7</v>
      </c>
      <c r="I453" s="17" t="str">
        <f>IF(ISBLANK(H453)=TRUE," ",'2. Metadata'!B$26)</f>
        <v>degrees Celsius</v>
      </c>
      <c r="J453" s="11" t="s">
        <v>7</v>
      </c>
      <c r="K453" s="17" t="str">
        <f>IF(ISBLANK(J453)=TRUE," ",'2. Metadata'!B$38)</f>
        <v>degrees Celsius</v>
      </c>
      <c r="L453" s="11" t="s">
        <v>7</v>
      </c>
      <c r="M453" s="16" t="str">
        <f>IF(ISBLANK(L453)=TRUE," ",'2. Metadata'!B$50)</f>
        <v>microSiemens per centimetre</v>
      </c>
      <c r="N453" s="11" t="s">
        <v>7</v>
      </c>
      <c r="O453" s="16" t="str">
        <f>IF(ISBLANK(N453)=TRUE," ",'2. Metadata'!B$62)</f>
        <v>centimetres</v>
      </c>
      <c r="P453" s="11" t="s">
        <v>45</v>
      </c>
      <c r="Q453" s="16" t="str">
        <f>IF(ISBLANK(P453)=TRUE," ",'2. Metadata'!B$74)</f>
        <v>observation</v>
      </c>
      <c r="R453" s="3" t="s">
        <v>7</v>
      </c>
      <c r="S453" s="6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 spans="1:29" x14ac:dyDescent="0.2">
      <c r="A454" s="21">
        <v>43183.35833333333</v>
      </c>
      <c r="B454" s="11" t="s">
        <v>52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49.393680000000003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-117.5412</v>
      </c>
      <c r="E454" s="11" t="s">
        <v>7</v>
      </c>
      <c r="F454" s="11" t="s">
        <v>7</v>
      </c>
      <c r="G454" s="12" t="str">
        <f>IF(ISBLANK(F454)=TRUE," ",'2. Metadata'!B$14)</f>
        <v>degrees Celsius</v>
      </c>
      <c r="H454" s="11">
        <v>0.8</v>
      </c>
      <c r="I454" s="17" t="str">
        <f>IF(ISBLANK(H454)=TRUE," ",'2. Metadata'!B$26)</f>
        <v>degrees Celsius</v>
      </c>
      <c r="J454" s="11">
        <v>8.6999999999999993</v>
      </c>
      <c r="K454" s="17" t="str">
        <f>IF(ISBLANK(J454)=TRUE," ",'2. Metadata'!B$38)</f>
        <v>degrees Celsius</v>
      </c>
      <c r="L454" s="11" t="s">
        <v>7</v>
      </c>
      <c r="M454" s="16" t="str">
        <f>IF(ISBLANK(L454)=TRUE," ",'2. Metadata'!B$50)</f>
        <v>microSiemens per centimetre</v>
      </c>
      <c r="N454" s="11" t="s">
        <v>7</v>
      </c>
      <c r="O454" s="16" t="str">
        <f>IF(ISBLANK(N454)=TRUE," ",'2. Metadata'!B$62)</f>
        <v>centimetres</v>
      </c>
      <c r="P454" s="11" t="s">
        <v>7</v>
      </c>
      <c r="Q454" s="16" t="str">
        <f>IF(ISBLANK(P454)=TRUE," ",'2. Metadata'!B$74)</f>
        <v>observation</v>
      </c>
      <c r="R454" s="3" t="s">
        <v>7</v>
      </c>
      <c r="S454" s="6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 spans="1:29" x14ac:dyDescent="0.2">
      <c r="A455" s="22">
        <v>43183.35833333333</v>
      </c>
      <c r="B455" s="20" t="s">
        <v>53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49.379800000000003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-117.54704</v>
      </c>
      <c r="E455" s="11" t="s">
        <v>7</v>
      </c>
      <c r="F455" s="20" t="s">
        <v>7</v>
      </c>
      <c r="G455" s="12" t="str">
        <f>IF(ISBLANK(F455)=TRUE," ",'2. Metadata'!B$14)</f>
        <v>degrees Celsius</v>
      </c>
      <c r="H455" s="20" t="s">
        <v>7</v>
      </c>
      <c r="I455" s="17" t="str">
        <f>IF(ISBLANK(H455)=TRUE," ",'2. Metadata'!B$26)</f>
        <v>degrees Celsius</v>
      </c>
      <c r="J455" s="20" t="s">
        <v>7</v>
      </c>
      <c r="K455" s="17" t="str">
        <f>IF(ISBLANK(J455)=TRUE," ",'2. Metadata'!B$38)</f>
        <v>degrees Celsius</v>
      </c>
      <c r="L455" s="20" t="s">
        <v>7</v>
      </c>
      <c r="M455" s="16" t="str">
        <f>IF(ISBLANK(L455)=TRUE," ",'2. Metadata'!B$50)</f>
        <v>microSiemens per centimetre</v>
      </c>
      <c r="N455" s="20" t="s">
        <v>7</v>
      </c>
      <c r="O455" s="16" t="str">
        <f>IF(ISBLANK(N455)=TRUE," ",'2. Metadata'!B$62)</f>
        <v>centimetres</v>
      </c>
      <c r="P455" s="20" t="s">
        <v>7</v>
      </c>
      <c r="Q455" s="16" t="str">
        <f>IF(ISBLANK(P455)=TRUE," ",'2. Metadata'!B$74)</f>
        <v>observation</v>
      </c>
      <c r="R455" s="3" t="s">
        <v>7</v>
      </c>
      <c r="S455" s="6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 spans="1:29" x14ac:dyDescent="0.2">
      <c r="A456" s="21">
        <v>43184.352083333331</v>
      </c>
      <c r="B456" s="11" t="s">
        <v>6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49.381230000000002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-117.54724</v>
      </c>
      <c r="E456" s="11" t="s">
        <v>7</v>
      </c>
      <c r="F456" s="11">
        <v>1.9</v>
      </c>
      <c r="G456" s="12" t="str">
        <f>IF(ISBLANK(F456)=TRUE," ",'2. Metadata'!B$14)</f>
        <v>degrees Celsius</v>
      </c>
      <c r="H456" s="11" t="s">
        <v>7</v>
      </c>
      <c r="I456" s="17" t="str">
        <f>IF(ISBLANK(H456)=TRUE," ",'2. Metadata'!B$26)</f>
        <v>degrees Celsius</v>
      </c>
      <c r="J456" s="11" t="s">
        <v>7</v>
      </c>
      <c r="K456" s="17" t="str">
        <f>IF(ISBLANK(J456)=TRUE," ",'2. Metadata'!B$38)</f>
        <v>degrees Celsius</v>
      </c>
      <c r="L456" s="11" t="s">
        <v>7</v>
      </c>
      <c r="M456" s="16" t="str">
        <f>IF(ISBLANK(L456)=TRUE," ",'2. Metadata'!B$50)</f>
        <v>microSiemens per centimetre</v>
      </c>
      <c r="N456" s="11" t="s">
        <v>7</v>
      </c>
      <c r="O456" s="16" t="str">
        <f>IF(ISBLANK(N456)=TRUE," ",'2. Metadata'!B$62)</f>
        <v>centimetres</v>
      </c>
      <c r="P456" s="11" t="s">
        <v>7</v>
      </c>
      <c r="Q456" s="16" t="str">
        <f>IF(ISBLANK(P456)=TRUE," ",'2. Metadata'!B$74)</f>
        <v>observation</v>
      </c>
      <c r="R456" s="3" t="s">
        <v>7</v>
      </c>
      <c r="S456" s="6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 spans="1:29" x14ac:dyDescent="0.2">
      <c r="A457" s="21">
        <v>43184.352083333331</v>
      </c>
      <c r="B457" s="11" t="s">
        <v>52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49.393680000000003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-117.5412</v>
      </c>
      <c r="E457" s="11" t="s">
        <v>7</v>
      </c>
      <c r="F457" s="11" t="s">
        <v>7</v>
      </c>
      <c r="G457" s="12" t="str">
        <f>IF(ISBLANK(F457)=TRUE," ",'2. Metadata'!B$14)</f>
        <v>degrees Celsius</v>
      </c>
      <c r="H457" s="11">
        <v>-2.8</v>
      </c>
      <c r="I457" s="17" t="str">
        <f>IF(ISBLANK(H457)=TRUE," ",'2. Metadata'!B$26)</f>
        <v>degrees Celsius</v>
      </c>
      <c r="J457" s="11">
        <v>2.9</v>
      </c>
      <c r="K457" s="17" t="str">
        <f>IF(ISBLANK(J457)=TRUE," ",'2. Metadata'!B$38)</f>
        <v>degrees Celsius</v>
      </c>
      <c r="L457" s="11" t="s">
        <v>7</v>
      </c>
      <c r="M457" s="16" t="str">
        <f>IF(ISBLANK(L457)=TRUE," ",'2. Metadata'!B$50)</f>
        <v>microSiemens per centimetre</v>
      </c>
      <c r="N457" s="11" t="s">
        <v>7</v>
      </c>
      <c r="O457" s="16" t="str">
        <f>IF(ISBLANK(N457)=TRUE," ",'2. Metadata'!B$62)</f>
        <v>centimetres</v>
      </c>
      <c r="P457" s="11" t="s">
        <v>7</v>
      </c>
      <c r="Q457" s="16" t="str">
        <f>IF(ISBLANK(P457)=TRUE," ",'2. Metadata'!B$74)</f>
        <v>observation</v>
      </c>
      <c r="R457" s="3" t="s">
        <v>7</v>
      </c>
      <c r="S457" s="6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 spans="1:29" x14ac:dyDescent="0.2">
      <c r="A458" s="22">
        <v>43184.352083333331</v>
      </c>
      <c r="B458" s="20" t="s">
        <v>53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49.379800000000003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-117.54704</v>
      </c>
      <c r="E458" s="11" t="s">
        <v>7</v>
      </c>
      <c r="F458" s="20" t="s">
        <v>7</v>
      </c>
      <c r="G458" s="12" t="str">
        <f>IF(ISBLANK(F458)=TRUE," ",'2. Metadata'!B$14)</f>
        <v>degrees Celsius</v>
      </c>
      <c r="H458" s="20">
        <v>0</v>
      </c>
      <c r="I458" s="17" t="str">
        <f>IF(ISBLANK(H458)=TRUE," ",'2. Metadata'!B$26)</f>
        <v>degrees Celsius</v>
      </c>
      <c r="J458" s="20" t="s">
        <v>7</v>
      </c>
      <c r="K458" s="17" t="str">
        <f>IF(ISBLANK(J458)=TRUE," ",'2. Metadata'!B$38)</f>
        <v>degrees Celsius</v>
      </c>
      <c r="L458" s="20" t="s">
        <v>7</v>
      </c>
      <c r="M458" s="16" t="str">
        <f>IF(ISBLANK(L458)=TRUE," ",'2. Metadata'!B$50)</f>
        <v>microSiemens per centimetre</v>
      </c>
      <c r="N458" s="20" t="s">
        <v>7</v>
      </c>
      <c r="O458" s="16" t="str">
        <f>IF(ISBLANK(N458)=TRUE," ",'2. Metadata'!B$62)</f>
        <v>centimetres</v>
      </c>
      <c r="P458" s="20" t="s">
        <v>7</v>
      </c>
      <c r="Q458" s="16" t="str">
        <f>IF(ISBLANK(P458)=TRUE," ",'2. Metadata'!B$74)</f>
        <v>observation</v>
      </c>
      <c r="R458" s="3" t="s">
        <v>7</v>
      </c>
      <c r="S458" s="6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 spans="1:29" x14ac:dyDescent="0.2">
      <c r="A459" s="21">
        <v>43185.362500000003</v>
      </c>
      <c r="B459" s="11" t="s">
        <v>6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49.381230000000002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-117.54724</v>
      </c>
      <c r="E459" s="11" t="s">
        <v>7</v>
      </c>
      <c r="F459" s="11">
        <v>2</v>
      </c>
      <c r="G459" s="12" t="str">
        <f>IF(ISBLANK(F459)=TRUE," ",'2. Metadata'!B$14)</f>
        <v>degrees Celsius</v>
      </c>
      <c r="H459" s="11" t="s">
        <v>7</v>
      </c>
      <c r="I459" s="17" t="str">
        <f>IF(ISBLANK(H459)=TRUE," ",'2. Metadata'!B$26)</f>
        <v>degrees Celsius</v>
      </c>
      <c r="J459" s="11" t="s">
        <v>7</v>
      </c>
      <c r="K459" s="17" t="str">
        <f>IF(ISBLANK(J459)=TRUE," ",'2. Metadata'!B$38)</f>
        <v>degrees Celsius</v>
      </c>
      <c r="L459" s="11" t="s">
        <v>7</v>
      </c>
      <c r="M459" s="16" t="str">
        <f>IF(ISBLANK(L459)=TRUE," ",'2. Metadata'!B$50)</f>
        <v>microSiemens per centimetre</v>
      </c>
      <c r="N459" s="11" t="s">
        <v>7</v>
      </c>
      <c r="O459" s="16" t="str">
        <f>IF(ISBLANK(N459)=TRUE," ",'2. Metadata'!B$62)</f>
        <v>centimetres</v>
      </c>
      <c r="P459" s="11" t="s">
        <v>7</v>
      </c>
      <c r="Q459" s="16" t="str">
        <f>IF(ISBLANK(P459)=TRUE," ",'2. Metadata'!B$74)</f>
        <v>observation</v>
      </c>
      <c r="R459" s="3" t="s">
        <v>7</v>
      </c>
      <c r="S459" s="6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 spans="1:29" x14ac:dyDescent="0.2">
      <c r="A460" s="21">
        <v>43185.362500000003</v>
      </c>
      <c r="B460" s="11" t="s">
        <v>52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49.393680000000003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-117.5412</v>
      </c>
      <c r="E460" s="11" t="s">
        <v>7</v>
      </c>
      <c r="F460" s="11" t="s">
        <v>7</v>
      </c>
      <c r="G460" s="12" t="str">
        <f>IF(ISBLANK(F460)=TRUE," ",'2. Metadata'!B$14)</f>
        <v>degrees Celsius</v>
      </c>
      <c r="H460" s="11">
        <v>-2.2999999999999998</v>
      </c>
      <c r="I460" s="17" t="str">
        <f>IF(ISBLANK(H460)=TRUE," ",'2. Metadata'!B$26)</f>
        <v>degrees Celsius</v>
      </c>
      <c r="J460" s="11">
        <v>7.5</v>
      </c>
      <c r="K460" s="17" t="str">
        <f>IF(ISBLANK(J460)=TRUE," ",'2. Metadata'!B$38)</f>
        <v>degrees Celsius</v>
      </c>
      <c r="L460" s="11" t="s">
        <v>7</v>
      </c>
      <c r="M460" s="16" t="str">
        <f>IF(ISBLANK(L460)=TRUE," ",'2. Metadata'!B$50)</f>
        <v>microSiemens per centimetre</v>
      </c>
      <c r="N460" s="11" t="s">
        <v>7</v>
      </c>
      <c r="O460" s="16" t="str">
        <f>IF(ISBLANK(N460)=TRUE," ",'2. Metadata'!B$62)</f>
        <v>centimetres</v>
      </c>
      <c r="P460" s="11" t="s">
        <v>7</v>
      </c>
      <c r="Q460" s="16" t="str">
        <f>IF(ISBLANK(P460)=TRUE," ",'2. Metadata'!B$74)</f>
        <v>observation</v>
      </c>
      <c r="R460" s="3" t="s">
        <v>7</v>
      </c>
      <c r="S460" s="6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 spans="1:29" x14ac:dyDescent="0.2">
      <c r="A461" s="22">
        <v>43185.362500000003</v>
      </c>
      <c r="B461" s="20" t="s">
        <v>53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49.379800000000003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-117.54704</v>
      </c>
      <c r="E461" s="11" t="s">
        <v>7</v>
      </c>
      <c r="F461" s="20" t="s">
        <v>7</v>
      </c>
      <c r="G461" s="12" t="str">
        <f>IF(ISBLANK(F461)=TRUE," ",'2. Metadata'!B$14)</f>
        <v>degrees Celsius</v>
      </c>
      <c r="H461" s="20">
        <v>0.3</v>
      </c>
      <c r="I461" s="17" t="str">
        <f>IF(ISBLANK(H461)=TRUE," ",'2. Metadata'!B$26)</f>
        <v>degrees Celsius</v>
      </c>
      <c r="J461" s="20">
        <v>3.5</v>
      </c>
      <c r="K461" s="17" t="str">
        <f>IF(ISBLANK(J461)=TRUE," ",'2. Metadata'!B$38)</f>
        <v>degrees Celsius</v>
      </c>
      <c r="L461" s="20" t="s">
        <v>7</v>
      </c>
      <c r="M461" s="16" t="str">
        <f>IF(ISBLANK(L461)=TRUE," ",'2. Metadata'!B$50)</f>
        <v>microSiemens per centimetre</v>
      </c>
      <c r="N461" s="20" t="s">
        <v>7</v>
      </c>
      <c r="O461" s="16" t="str">
        <f>IF(ISBLANK(N461)=TRUE," ",'2. Metadata'!B$62)</f>
        <v>centimetres</v>
      </c>
      <c r="P461" s="20" t="s">
        <v>7</v>
      </c>
      <c r="Q461" s="16" t="str">
        <f>IF(ISBLANK(P461)=TRUE," ",'2. Metadata'!B$74)</f>
        <v>observation</v>
      </c>
      <c r="R461" s="3" t="s">
        <v>7</v>
      </c>
      <c r="S461" s="6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 spans="1:29" x14ac:dyDescent="0.2">
      <c r="A462" s="21">
        <v>43186.361805555556</v>
      </c>
      <c r="B462" s="11" t="s">
        <v>6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49.381230000000002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-117.54724</v>
      </c>
      <c r="E462" s="11" t="s">
        <v>7</v>
      </c>
      <c r="F462" s="11">
        <v>2.7</v>
      </c>
      <c r="G462" s="12" t="str">
        <f>IF(ISBLANK(F462)=TRUE," ",'2. Metadata'!B$14)</f>
        <v>degrees Celsius</v>
      </c>
      <c r="H462" s="11" t="s">
        <v>7</v>
      </c>
      <c r="I462" s="17" t="str">
        <f>IF(ISBLANK(H462)=TRUE," ",'2. Metadata'!B$26)</f>
        <v>degrees Celsius</v>
      </c>
      <c r="J462" s="11" t="s">
        <v>7</v>
      </c>
      <c r="K462" s="17" t="str">
        <f>IF(ISBLANK(J462)=TRUE," ",'2. Metadata'!B$38)</f>
        <v>degrees Celsius</v>
      </c>
      <c r="L462" s="11" t="s">
        <v>7</v>
      </c>
      <c r="M462" s="16" t="str">
        <f>IF(ISBLANK(L462)=TRUE," ",'2. Metadata'!B$50)</f>
        <v>microSiemens per centimetre</v>
      </c>
      <c r="N462" s="11" t="s">
        <v>7</v>
      </c>
      <c r="O462" s="16" t="str">
        <f>IF(ISBLANK(N462)=TRUE," ",'2. Metadata'!B$62)</f>
        <v>centimetres</v>
      </c>
      <c r="P462" s="11" t="s">
        <v>24</v>
      </c>
      <c r="Q462" s="16" t="str">
        <f>IF(ISBLANK(P462)=TRUE," ",'2. Metadata'!B$74)</f>
        <v>observation</v>
      </c>
      <c r="R462" s="3" t="s">
        <v>7</v>
      </c>
      <c r="S462" s="6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 spans="1:29" x14ac:dyDescent="0.2">
      <c r="A463" s="21">
        <v>43186.361805555556</v>
      </c>
      <c r="B463" s="11" t="s">
        <v>52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49.393680000000003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-117.5412</v>
      </c>
      <c r="E463" s="11" t="s">
        <v>7</v>
      </c>
      <c r="F463" s="11" t="s">
        <v>7</v>
      </c>
      <c r="G463" s="12" t="str">
        <f>IF(ISBLANK(F463)=TRUE," ",'2. Metadata'!B$14)</f>
        <v>degrees Celsius</v>
      </c>
      <c r="H463" s="11">
        <v>-0.8</v>
      </c>
      <c r="I463" s="17" t="str">
        <f>IF(ISBLANK(H463)=TRUE," ",'2. Metadata'!B$26)</f>
        <v>degrees Celsius</v>
      </c>
      <c r="J463" s="11">
        <v>6.8</v>
      </c>
      <c r="K463" s="17" t="str">
        <f>IF(ISBLANK(J463)=TRUE," ",'2. Metadata'!B$38)</f>
        <v>degrees Celsius</v>
      </c>
      <c r="L463" s="11" t="s">
        <v>7</v>
      </c>
      <c r="M463" s="16" t="str">
        <f>IF(ISBLANK(L463)=TRUE," ",'2. Metadata'!B$50)</f>
        <v>microSiemens per centimetre</v>
      </c>
      <c r="N463" s="11" t="s">
        <v>7</v>
      </c>
      <c r="O463" s="16" t="str">
        <f>IF(ISBLANK(N463)=TRUE," ",'2. Metadata'!B$62)</f>
        <v>centimetres</v>
      </c>
      <c r="P463" s="11" t="s">
        <v>7</v>
      </c>
      <c r="Q463" s="16" t="str">
        <f>IF(ISBLANK(P463)=TRUE," ",'2. Metadata'!B$74)</f>
        <v>observation</v>
      </c>
      <c r="R463" s="3" t="s">
        <v>7</v>
      </c>
      <c r="S463" s="6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 spans="1:29" x14ac:dyDescent="0.2">
      <c r="A464" s="22">
        <v>43186.361805555556</v>
      </c>
      <c r="B464" s="20" t="s">
        <v>53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49.379800000000003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-117.54704</v>
      </c>
      <c r="E464" s="11" t="s">
        <v>7</v>
      </c>
      <c r="F464" s="20" t="s">
        <v>7</v>
      </c>
      <c r="G464" s="12" t="str">
        <f>IF(ISBLANK(F464)=TRUE," ",'2. Metadata'!B$14)</f>
        <v>degrees Celsius</v>
      </c>
      <c r="H464" s="20">
        <v>1</v>
      </c>
      <c r="I464" s="17" t="str">
        <f>IF(ISBLANK(H464)=TRUE," ",'2. Metadata'!B$26)</f>
        <v>degrees Celsius</v>
      </c>
      <c r="J464" s="20">
        <v>2.8</v>
      </c>
      <c r="K464" s="17" t="str">
        <f>IF(ISBLANK(J464)=TRUE," ",'2. Metadata'!B$38)</f>
        <v>degrees Celsius</v>
      </c>
      <c r="L464" s="20" t="s">
        <v>7</v>
      </c>
      <c r="M464" s="16" t="str">
        <f>IF(ISBLANK(L464)=TRUE," ",'2. Metadata'!B$50)</f>
        <v>microSiemens per centimetre</v>
      </c>
      <c r="N464" s="20" t="s">
        <v>7</v>
      </c>
      <c r="O464" s="16" t="str">
        <f>IF(ISBLANK(N464)=TRUE," ",'2. Metadata'!B$62)</f>
        <v>centimetres</v>
      </c>
      <c r="P464" s="20" t="s">
        <v>7</v>
      </c>
      <c r="Q464" s="16" t="str">
        <f>IF(ISBLANK(P464)=TRUE," ",'2. Metadata'!B$74)</f>
        <v>observation</v>
      </c>
      <c r="R464" s="3" t="s">
        <v>7</v>
      </c>
      <c r="S464" s="6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 spans="1:29" x14ac:dyDescent="0.2">
      <c r="A465" s="21">
        <v>43187.363888888889</v>
      </c>
      <c r="B465" s="11" t="s">
        <v>6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49.381230000000002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-117.54724</v>
      </c>
      <c r="E465" s="11" t="s">
        <v>7</v>
      </c>
      <c r="F465" s="11">
        <v>2.6</v>
      </c>
      <c r="G465" s="12" t="str">
        <f>IF(ISBLANK(F465)=TRUE," ",'2. Metadata'!B$14)</f>
        <v>degrees Celsius</v>
      </c>
      <c r="H465" s="11" t="s">
        <v>7</v>
      </c>
      <c r="I465" s="17" t="str">
        <f>IF(ISBLANK(H465)=TRUE," ",'2. Metadata'!B$26)</f>
        <v>degrees Celsius</v>
      </c>
      <c r="J465" s="11" t="s">
        <v>7</v>
      </c>
      <c r="K465" s="17" t="str">
        <f>IF(ISBLANK(J465)=TRUE," ",'2. Metadata'!B$38)</f>
        <v>degrees Celsius</v>
      </c>
      <c r="L465" s="11" t="s">
        <v>7</v>
      </c>
      <c r="M465" s="16" t="str">
        <f>IF(ISBLANK(L465)=TRUE," ",'2. Metadata'!B$50)</f>
        <v>microSiemens per centimetre</v>
      </c>
      <c r="N465" s="11" t="s">
        <v>7</v>
      </c>
      <c r="O465" s="16" t="str">
        <f>IF(ISBLANK(N465)=TRUE," ",'2. Metadata'!B$62)</f>
        <v>centimetres</v>
      </c>
      <c r="P465" s="11" t="s">
        <v>24</v>
      </c>
      <c r="Q465" s="16" t="str">
        <f>IF(ISBLANK(P465)=TRUE," ",'2. Metadata'!B$74)</f>
        <v>observation</v>
      </c>
      <c r="R465" s="3" t="s">
        <v>7</v>
      </c>
      <c r="S465" s="6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 spans="1:29" x14ac:dyDescent="0.2">
      <c r="A466" s="21">
        <v>43187.363888888889</v>
      </c>
      <c r="B466" s="11" t="s">
        <v>52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49.393680000000003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-117.5412</v>
      </c>
      <c r="E466" s="11" t="s">
        <v>7</v>
      </c>
      <c r="F466" s="11" t="s">
        <v>7</v>
      </c>
      <c r="G466" s="12" t="str">
        <f>IF(ISBLANK(F466)=TRUE," ",'2. Metadata'!B$14)</f>
        <v>degrees Celsius</v>
      </c>
      <c r="H466" s="11">
        <v>1.4</v>
      </c>
      <c r="I466" s="17" t="str">
        <f>IF(ISBLANK(H466)=TRUE," ",'2. Metadata'!B$26)</f>
        <v>degrees Celsius</v>
      </c>
      <c r="J466" s="11">
        <v>8.1999999999999993</v>
      </c>
      <c r="K466" s="17" t="str">
        <f>IF(ISBLANK(J466)=TRUE," ",'2. Metadata'!B$38)</f>
        <v>degrees Celsius</v>
      </c>
      <c r="L466" s="11" t="s">
        <v>7</v>
      </c>
      <c r="M466" s="16" t="str">
        <f>IF(ISBLANK(L466)=TRUE," ",'2. Metadata'!B$50)</f>
        <v>microSiemens per centimetre</v>
      </c>
      <c r="N466" s="11" t="s">
        <v>7</v>
      </c>
      <c r="O466" s="16" t="str">
        <f>IF(ISBLANK(N466)=TRUE," ",'2. Metadata'!B$62)</f>
        <v>centimetres</v>
      </c>
      <c r="P466" s="11" t="s">
        <v>7</v>
      </c>
      <c r="Q466" s="16" t="str">
        <f>IF(ISBLANK(P466)=TRUE," ",'2. Metadata'!B$74)</f>
        <v>observation</v>
      </c>
      <c r="R466" s="3" t="s">
        <v>7</v>
      </c>
      <c r="S466" s="6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 spans="1:29" x14ac:dyDescent="0.2">
      <c r="A467" s="22">
        <v>43187.363888888889</v>
      </c>
      <c r="B467" s="20" t="s">
        <v>53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49.379800000000003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-117.54704</v>
      </c>
      <c r="E467" s="11" t="s">
        <v>7</v>
      </c>
      <c r="F467" s="20" t="s">
        <v>7</v>
      </c>
      <c r="G467" s="12" t="str">
        <f>IF(ISBLANK(F467)=TRUE," ",'2. Metadata'!B$14)</f>
        <v>degrees Celsius</v>
      </c>
      <c r="H467" s="20">
        <v>1.2</v>
      </c>
      <c r="I467" s="17" t="str">
        <f>IF(ISBLANK(H467)=TRUE," ",'2. Metadata'!B$26)</f>
        <v>degrees Celsius</v>
      </c>
      <c r="J467" s="20">
        <v>4.8</v>
      </c>
      <c r="K467" s="17" t="str">
        <f>IF(ISBLANK(J467)=TRUE," ",'2. Metadata'!B$38)</f>
        <v>degrees Celsius</v>
      </c>
      <c r="L467" s="20" t="s">
        <v>7</v>
      </c>
      <c r="M467" s="16" t="str">
        <f>IF(ISBLANK(L467)=TRUE," ",'2. Metadata'!B$50)</f>
        <v>microSiemens per centimetre</v>
      </c>
      <c r="N467" s="20" t="s">
        <v>7</v>
      </c>
      <c r="O467" s="16" t="str">
        <f>IF(ISBLANK(N467)=TRUE," ",'2. Metadata'!B$62)</f>
        <v>centimetres</v>
      </c>
      <c r="P467" s="20" t="s">
        <v>7</v>
      </c>
      <c r="Q467" s="16" t="str">
        <f>IF(ISBLANK(P467)=TRUE," ",'2. Metadata'!B$74)</f>
        <v>observation</v>
      </c>
      <c r="R467" s="3" t="s">
        <v>7</v>
      </c>
      <c r="S467" s="6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 spans="1:29" x14ac:dyDescent="0.2">
      <c r="A468" s="21">
        <v>43188.369444444441</v>
      </c>
      <c r="B468" s="11" t="s">
        <v>6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49.381230000000002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-117.54724</v>
      </c>
      <c r="E468" s="11" t="s">
        <v>7</v>
      </c>
      <c r="F468" s="11">
        <v>1.9</v>
      </c>
      <c r="G468" s="12" t="str">
        <f>IF(ISBLANK(F468)=TRUE," ",'2. Metadata'!B$14)</f>
        <v>degrees Celsius</v>
      </c>
      <c r="H468" s="11" t="s">
        <v>7</v>
      </c>
      <c r="I468" s="17" t="str">
        <f>IF(ISBLANK(H468)=TRUE," ",'2. Metadata'!B$26)</f>
        <v>degrees Celsius</v>
      </c>
      <c r="J468" s="11" t="s">
        <v>7</v>
      </c>
      <c r="K468" s="17" t="str">
        <f>IF(ISBLANK(J468)=TRUE," ",'2. Metadata'!B$38)</f>
        <v>degrees Celsius</v>
      </c>
      <c r="L468" s="11" t="s">
        <v>7</v>
      </c>
      <c r="M468" s="16" t="str">
        <f>IF(ISBLANK(L468)=TRUE," ",'2. Metadata'!B$50)</f>
        <v>microSiemens per centimetre</v>
      </c>
      <c r="N468" s="11" t="s">
        <v>7</v>
      </c>
      <c r="O468" s="16" t="str">
        <f>IF(ISBLANK(N468)=TRUE," ",'2. Metadata'!B$62)</f>
        <v>centimetres</v>
      </c>
      <c r="P468" s="11" t="s">
        <v>7</v>
      </c>
      <c r="Q468" s="16" t="str">
        <f>IF(ISBLANK(P468)=TRUE," ",'2. Metadata'!B$74)</f>
        <v>observation</v>
      </c>
      <c r="R468" s="3" t="s">
        <v>7</v>
      </c>
      <c r="S468" s="6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 spans="1:29" x14ac:dyDescent="0.2">
      <c r="A469" s="21">
        <v>43188.369444444441</v>
      </c>
      <c r="B469" s="11" t="s">
        <v>52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49.393680000000003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-117.5412</v>
      </c>
      <c r="E469" s="11" t="s">
        <v>7</v>
      </c>
      <c r="F469" s="11" t="s">
        <v>7</v>
      </c>
      <c r="G469" s="12" t="str">
        <f>IF(ISBLANK(F469)=TRUE," ",'2. Metadata'!B$14)</f>
        <v>degrees Celsius</v>
      </c>
      <c r="H469" s="11">
        <v>-3.7</v>
      </c>
      <c r="I469" s="17" t="str">
        <f>IF(ISBLANK(H469)=TRUE," ",'2. Metadata'!B$26)</f>
        <v>degrees Celsius</v>
      </c>
      <c r="J469" s="11">
        <v>11.8</v>
      </c>
      <c r="K469" s="17" t="str">
        <f>IF(ISBLANK(J469)=TRUE," ",'2. Metadata'!B$38)</f>
        <v>degrees Celsius</v>
      </c>
      <c r="L469" s="11" t="s">
        <v>7</v>
      </c>
      <c r="M469" s="16" t="str">
        <f>IF(ISBLANK(L469)=TRUE," ",'2. Metadata'!B$50)</f>
        <v>microSiemens per centimetre</v>
      </c>
      <c r="N469" s="11" t="s">
        <v>7</v>
      </c>
      <c r="O469" s="16" t="str">
        <f>IF(ISBLANK(N469)=TRUE," ",'2. Metadata'!B$62)</f>
        <v>centimetres</v>
      </c>
      <c r="P469" s="11" t="s">
        <v>7</v>
      </c>
      <c r="Q469" s="16" t="str">
        <f>IF(ISBLANK(P469)=TRUE," ",'2. Metadata'!B$74)</f>
        <v>observation</v>
      </c>
      <c r="R469" s="3" t="s">
        <v>7</v>
      </c>
      <c r="S469" s="6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 spans="1:29" x14ac:dyDescent="0.2">
      <c r="A470" s="22">
        <v>43188.369444444441</v>
      </c>
      <c r="B470" s="20" t="s">
        <v>53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49.379800000000003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-117.54704</v>
      </c>
      <c r="E470" s="11" t="s">
        <v>7</v>
      </c>
      <c r="F470" s="20" t="s">
        <v>7</v>
      </c>
      <c r="G470" s="12" t="str">
        <f>IF(ISBLANK(F470)=TRUE," ",'2. Metadata'!B$14)</f>
        <v>degrees Celsius</v>
      </c>
      <c r="H470" s="20">
        <v>-1.5</v>
      </c>
      <c r="I470" s="17" t="str">
        <f>IF(ISBLANK(H470)=TRUE," ",'2. Metadata'!B$26)</f>
        <v>degrees Celsius</v>
      </c>
      <c r="J470" s="20">
        <v>5.8</v>
      </c>
      <c r="K470" s="17" t="str">
        <f>IF(ISBLANK(J470)=TRUE," ",'2. Metadata'!B$38)</f>
        <v>degrees Celsius</v>
      </c>
      <c r="L470" s="20" t="s">
        <v>7</v>
      </c>
      <c r="M470" s="16" t="str">
        <f>IF(ISBLANK(L470)=TRUE," ",'2. Metadata'!B$50)</f>
        <v>microSiemens per centimetre</v>
      </c>
      <c r="N470" s="20" t="s">
        <v>7</v>
      </c>
      <c r="O470" s="16" t="str">
        <f>IF(ISBLANK(N470)=TRUE," ",'2. Metadata'!B$62)</f>
        <v>centimetres</v>
      </c>
      <c r="P470" s="20" t="s">
        <v>7</v>
      </c>
      <c r="Q470" s="16" t="str">
        <f>IF(ISBLANK(P470)=TRUE," ",'2. Metadata'!B$74)</f>
        <v>observation</v>
      </c>
      <c r="R470" s="3" t="s">
        <v>7</v>
      </c>
      <c r="S470" s="6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 spans="1:29" x14ac:dyDescent="0.2">
      <c r="A471" s="21">
        <v>43189.34652777778</v>
      </c>
      <c r="B471" s="11" t="s">
        <v>6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49.381230000000002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-117.54724</v>
      </c>
      <c r="E471" s="11" t="s">
        <v>7</v>
      </c>
      <c r="F471" s="11">
        <v>2.8</v>
      </c>
      <c r="G471" s="12" t="str">
        <f>IF(ISBLANK(F471)=TRUE," ",'2. Metadata'!B$14)</f>
        <v>degrees Celsius</v>
      </c>
      <c r="H471" s="11" t="s">
        <v>7</v>
      </c>
      <c r="I471" s="17" t="str">
        <f>IF(ISBLANK(H471)=TRUE," ",'2. Metadata'!B$26)</f>
        <v>degrees Celsius</v>
      </c>
      <c r="J471" s="11" t="s">
        <v>7</v>
      </c>
      <c r="K471" s="17" t="str">
        <f>IF(ISBLANK(J471)=TRUE," ",'2. Metadata'!B$38)</f>
        <v>degrees Celsius</v>
      </c>
      <c r="L471" s="11" t="s">
        <v>7</v>
      </c>
      <c r="M471" s="16" t="str">
        <f>IF(ISBLANK(L471)=TRUE," ",'2. Metadata'!B$50)</f>
        <v>microSiemens per centimetre</v>
      </c>
      <c r="N471" s="11" t="s">
        <v>7</v>
      </c>
      <c r="O471" s="16" t="str">
        <f>IF(ISBLANK(N471)=TRUE," ",'2. Metadata'!B$62)</f>
        <v>centimetres</v>
      </c>
      <c r="P471" s="11" t="s">
        <v>7</v>
      </c>
      <c r="Q471" s="16" t="str">
        <f>IF(ISBLANK(P471)=TRUE," ",'2. Metadata'!B$74)</f>
        <v>observation</v>
      </c>
      <c r="R471" s="3" t="s">
        <v>7</v>
      </c>
      <c r="S471" s="6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 spans="1:29" x14ac:dyDescent="0.2">
      <c r="A472" s="21">
        <v>43189.34652777778</v>
      </c>
      <c r="B472" s="11" t="s">
        <v>52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49.393680000000003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-117.5412</v>
      </c>
      <c r="E472" s="11" t="s">
        <v>7</v>
      </c>
      <c r="F472" s="11" t="s">
        <v>7</v>
      </c>
      <c r="G472" s="12" t="str">
        <f>IF(ISBLANK(F472)=TRUE," ",'2. Metadata'!B$14)</f>
        <v>degrees Celsius</v>
      </c>
      <c r="H472" s="11">
        <v>-2.4</v>
      </c>
      <c r="I472" s="17" t="str">
        <f>IF(ISBLANK(H472)=TRUE," ",'2. Metadata'!B$26)</f>
        <v>degrees Celsius</v>
      </c>
      <c r="J472" s="11">
        <v>13.6</v>
      </c>
      <c r="K472" s="17" t="str">
        <f>IF(ISBLANK(J472)=TRUE," ",'2. Metadata'!B$38)</f>
        <v>degrees Celsius</v>
      </c>
      <c r="L472" s="11" t="s">
        <v>7</v>
      </c>
      <c r="M472" s="16" t="str">
        <f>IF(ISBLANK(L472)=TRUE," ",'2. Metadata'!B$50)</f>
        <v>microSiemens per centimetre</v>
      </c>
      <c r="N472" s="11" t="s">
        <v>7</v>
      </c>
      <c r="O472" s="16" t="str">
        <f>IF(ISBLANK(N472)=TRUE," ",'2. Metadata'!B$62)</f>
        <v>centimetres</v>
      </c>
      <c r="P472" s="11" t="s">
        <v>7</v>
      </c>
      <c r="Q472" s="16" t="str">
        <f>IF(ISBLANK(P472)=TRUE," ",'2. Metadata'!B$74)</f>
        <v>observation</v>
      </c>
      <c r="R472" s="3" t="s">
        <v>7</v>
      </c>
      <c r="S472" s="6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 spans="1:29" x14ac:dyDescent="0.2">
      <c r="A473" s="22">
        <v>43189.34652777778</v>
      </c>
      <c r="B473" s="20" t="s">
        <v>53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49.379800000000003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-117.54704</v>
      </c>
      <c r="E473" s="11" t="s">
        <v>7</v>
      </c>
      <c r="F473" s="20" t="s">
        <v>7</v>
      </c>
      <c r="G473" s="12" t="str">
        <f>IF(ISBLANK(F473)=TRUE," ",'2. Metadata'!B$14)</f>
        <v>degrees Celsius</v>
      </c>
      <c r="H473" s="20">
        <v>0</v>
      </c>
      <c r="I473" s="17" t="str">
        <f>IF(ISBLANK(H473)=TRUE," ",'2. Metadata'!B$26)</f>
        <v>degrees Celsius</v>
      </c>
      <c r="J473" s="20">
        <v>6.8</v>
      </c>
      <c r="K473" s="17" t="str">
        <f>IF(ISBLANK(J473)=TRUE," ",'2. Metadata'!B$38)</f>
        <v>degrees Celsius</v>
      </c>
      <c r="L473" s="20" t="s">
        <v>7</v>
      </c>
      <c r="M473" s="16" t="str">
        <f>IF(ISBLANK(L473)=TRUE," ",'2. Metadata'!B$50)</f>
        <v>microSiemens per centimetre</v>
      </c>
      <c r="N473" s="20" t="s">
        <v>7</v>
      </c>
      <c r="O473" s="16" t="str">
        <f>IF(ISBLANK(N473)=TRUE," ",'2. Metadata'!B$62)</f>
        <v>centimetres</v>
      </c>
      <c r="P473" s="20" t="s">
        <v>7</v>
      </c>
      <c r="Q473" s="16" t="str">
        <f>IF(ISBLANK(P473)=TRUE," ",'2. Metadata'!B$74)</f>
        <v>observation</v>
      </c>
      <c r="R473" s="3" t="s">
        <v>7</v>
      </c>
      <c r="S473" s="6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 spans="1:29" x14ac:dyDescent="0.2">
      <c r="A474" s="21">
        <v>43190.343055555553</v>
      </c>
      <c r="B474" s="11" t="s">
        <v>6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49.381230000000002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-117.54724</v>
      </c>
      <c r="E474" s="11" t="s">
        <v>7</v>
      </c>
      <c r="F474" s="11">
        <v>2</v>
      </c>
      <c r="G474" s="12" t="str">
        <f>IF(ISBLANK(F474)=TRUE," ",'2. Metadata'!B$14)</f>
        <v>degrees Celsius</v>
      </c>
      <c r="H474" s="11" t="s">
        <v>7</v>
      </c>
      <c r="I474" s="17" t="str">
        <f>IF(ISBLANK(H474)=TRUE," ",'2. Metadata'!B$26)</f>
        <v>degrees Celsius</v>
      </c>
      <c r="J474" s="11" t="s">
        <v>7</v>
      </c>
      <c r="K474" s="17" t="str">
        <f>IF(ISBLANK(J474)=TRUE," ",'2. Metadata'!B$38)</f>
        <v>degrees Celsius</v>
      </c>
      <c r="L474" s="11" t="s">
        <v>7</v>
      </c>
      <c r="M474" s="16" t="str">
        <f>IF(ISBLANK(L474)=TRUE," ",'2. Metadata'!B$50)</f>
        <v>microSiemens per centimetre</v>
      </c>
      <c r="N474" s="11" t="s">
        <v>7</v>
      </c>
      <c r="O474" s="16" t="str">
        <f>IF(ISBLANK(N474)=TRUE," ",'2. Metadata'!B$62)</f>
        <v>centimetres</v>
      </c>
      <c r="P474" s="11" t="s">
        <v>7</v>
      </c>
      <c r="Q474" s="16" t="str">
        <f>IF(ISBLANK(P474)=TRUE," ",'2. Metadata'!B$74)</f>
        <v>observation</v>
      </c>
      <c r="R474" s="3" t="s">
        <v>7</v>
      </c>
      <c r="S474" s="6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 spans="1:29" x14ac:dyDescent="0.2">
      <c r="A475" s="21">
        <v>43190.343055555553</v>
      </c>
      <c r="B475" s="11" t="s">
        <v>52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49.393680000000003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-117.5412</v>
      </c>
      <c r="E475" s="11" t="s">
        <v>7</v>
      </c>
      <c r="F475" s="11" t="s">
        <v>7</v>
      </c>
      <c r="G475" s="12" t="str">
        <f>IF(ISBLANK(F475)=TRUE," ",'2. Metadata'!B$14)</f>
        <v>degrees Celsius</v>
      </c>
      <c r="H475" s="11">
        <v>-2.1</v>
      </c>
      <c r="I475" s="17" t="str">
        <f>IF(ISBLANK(H475)=TRUE," ",'2. Metadata'!B$26)</f>
        <v>degrees Celsius</v>
      </c>
      <c r="J475" s="11">
        <v>14.9</v>
      </c>
      <c r="K475" s="17" t="str">
        <f>IF(ISBLANK(J475)=TRUE," ",'2. Metadata'!B$38)</f>
        <v>degrees Celsius</v>
      </c>
      <c r="L475" s="11" t="s">
        <v>7</v>
      </c>
      <c r="M475" s="16" t="str">
        <f>IF(ISBLANK(L475)=TRUE," ",'2. Metadata'!B$50)</f>
        <v>microSiemens per centimetre</v>
      </c>
      <c r="N475" s="11" t="s">
        <v>7</v>
      </c>
      <c r="O475" s="16" t="str">
        <f>IF(ISBLANK(N475)=TRUE," ",'2. Metadata'!B$62)</f>
        <v>centimetres</v>
      </c>
      <c r="P475" s="11" t="s">
        <v>7</v>
      </c>
      <c r="Q475" s="16" t="str">
        <f>IF(ISBLANK(P475)=TRUE," ",'2. Metadata'!B$74)</f>
        <v>observation</v>
      </c>
      <c r="R475" s="3" t="s">
        <v>7</v>
      </c>
      <c r="S475" s="6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 spans="1:29" x14ac:dyDescent="0.2">
      <c r="A476" s="22">
        <v>43190.343055555553</v>
      </c>
      <c r="B476" s="20" t="s">
        <v>53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49.379800000000003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-117.54704</v>
      </c>
      <c r="E476" s="11" t="s">
        <v>7</v>
      </c>
      <c r="F476" s="20" t="s">
        <v>7</v>
      </c>
      <c r="G476" s="12" t="str">
        <f>IF(ISBLANK(F476)=TRUE," ",'2. Metadata'!B$14)</f>
        <v>degrees Celsius</v>
      </c>
      <c r="H476" s="20">
        <v>-0.1</v>
      </c>
      <c r="I476" s="17" t="str">
        <f>IF(ISBLANK(H476)=TRUE," ",'2. Metadata'!B$26)</f>
        <v>degrees Celsius</v>
      </c>
      <c r="J476" s="20">
        <v>8.8000000000000007</v>
      </c>
      <c r="K476" s="17" t="str">
        <f>IF(ISBLANK(J476)=TRUE," ",'2. Metadata'!B$38)</f>
        <v>degrees Celsius</v>
      </c>
      <c r="L476" s="20" t="s">
        <v>7</v>
      </c>
      <c r="M476" s="16" t="str">
        <f>IF(ISBLANK(L476)=TRUE," ",'2. Metadata'!B$50)</f>
        <v>microSiemens per centimetre</v>
      </c>
      <c r="N476" s="20" t="s">
        <v>7</v>
      </c>
      <c r="O476" s="16" t="str">
        <f>IF(ISBLANK(N476)=TRUE," ",'2. Metadata'!B$62)</f>
        <v>centimetres</v>
      </c>
      <c r="P476" s="20" t="s">
        <v>7</v>
      </c>
      <c r="Q476" s="16" t="str">
        <f>IF(ISBLANK(P476)=TRUE," ",'2. Metadata'!B$74)</f>
        <v>observation</v>
      </c>
      <c r="R476" s="3" t="s">
        <v>7</v>
      </c>
      <c r="S476" s="6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 spans="1:29" x14ac:dyDescent="0.2">
      <c r="A477" s="21">
        <v>43191.362500000003</v>
      </c>
      <c r="B477" s="11" t="s">
        <v>6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49.381230000000002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-117.54724</v>
      </c>
      <c r="E477" s="11" t="s">
        <v>7</v>
      </c>
      <c r="F477" s="11">
        <v>2.4</v>
      </c>
      <c r="G477" s="12" t="str">
        <f>IF(ISBLANK(F477)=TRUE," ",'2. Metadata'!B$14)</f>
        <v>degrees Celsius</v>
      </c>
      <c r="H477" s="11" t="s">
        <v>7</v>
      </c>
      <c r="I477" s="17" t="str">
        <f>IF(ISBLANK(H477)=TRUE," ",'2. Metadata'!B$26)</f>
        <v>degrees Celsius</v>
      </c>
      <c r="J477" s="11" t="s">
        <v>7</v>
      </c>
      <c r="K477" s="17" t="str">
        <f>IF(ISBLANK(J477)=TRUE," ",'2. Metadata'!B$38)</f>
        <v>degrees Celsius</v>
      </c>
      <c r="L477" s="11" t="s">
        <v>7</v>
      </c>
      <c r="M477" s="16" t="str">
        <f>IF(ISBLANK(L477)=TRUE," ",'2. Metadata'!B$50)</f>
        <v>microSiemens per centimetre</v>
      </c>
      <c r="N477" s="11" t="s">
        <v>7</v>
      </c>
      <c r="O477" s="16" t="str">
        <f>IF(ISBLANK(N477)=TRUE," ",'2. Metadata'!B$62)</f>
        <v>centimetres</v>
      </c>
      <c r="P477" s="11" t="s">
        <v>7</v>
      </c>
      <c r="Q477" s="16" t="str">
        <f>IF(ISBLANK(P477)=TRUE," ",'2. Metadata'!B$74)</f>
        <v>observation</v>
      </c>
      <c r="R477" s="3" t="s">
        <v>7</v>
      </c>
      <c r="S477" s="6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 spans="1:29" x14ac:dyDescent="0.2">
      <c r="A478" s="21">
        <v>43191.362500000003</v>
      </c>
      <c r="B478" s="11" t="s">
        <v>52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49.393680000000003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-117.5412</v>
      </c>
      <c r="E478" s="11" t="s">
        <v>7</v>
      </c>
      <c r="F478" s="11" t="s">
        <v>7</v>
      </c>
      <c r="G478" s="12" t="str">
        <f>IF(ISBLANK(F478)=TRUE," ",'2. Metadata'!B$14)</f>
        <v>degrees Celsius</v>
      </c>
      <c r="H478" s="11">
        <v>-2</v>
      </c>
      <c r="I478" s="17" t="str">
        <f>IF(ISBLANK(H478)=TRUE," ",'2. Metadata'!B$26)</f>
        <v>degrees Celsius</v>
      </c>
      <c r="J478" s="11" t="s">
        <v>7</v>
      </c>
      <c r="K478" s="17" t="str">
        <f>IF(ISBLANK(J478)=TRUE," ",'2. Metadata'!B$38)</f>
        <v>degrees Celsius</v>
      </c>
      <c r="L478" s="11" t="s">
        <v>7</v>
      </c>
      <c r="M478" s="16" t="str">
        <f>IF(ISBLANK(L478)=TRUE," ",'2. Metadata'!B$50)</f>
        <v>microSiemens per centimetre</v>
      </c>
      <c r="N478" s="11" t="s">
        <v>7</v>
      </c>
      <c r="O478" s="16" t="str">
        <f>IF(ISBLANK(N478)=TRUE," ",'2. Metadata'!B$62)</f>
        <v>centimetres</v>
      </c>
      <c r="P478" s="11" t="s">
        <v>7</v>
      </c>
      <c r="Q478" s="16" t="str">
        <f>IF(ISBLANK(P478)=TRUE," ",'2. Metadata'!B$74)</f>
        <v>observation</v>
      </c>
      <c r="R478" s="3" t="s">
        <v>7</v>
      </c>
      <c r="S478" s="6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 spans="1:29" x14ac:dyDescent="0.2">
      <c r="A479" s="22">
        <v>43191.362500000003</v>
      </c>
      <c r="B479" s="20" t="s">
        <v>53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49.379800000000003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-117.54704</v>
      </c>
      <c r="E479" s="11" t="s">
        <v>7</v>
      </c>
      <c r="F479" s="20" t="s">
        <v>7</v>
      </c>
      <c r="G479" s="12" t="str">
        <f>IF(ISBLANK(F479)=TRUE," ",'2. Metadata'!B$14)</f>
        <v>degrees Celsius</v>
      </c>
      <c r="H479" s="20">
        <v>0</v>
      </c>
      <c r="I479" s="17" t="str">
        <f>IF(ISBLANK(H479)=TRUE," ",'2. Metadata'!B$26)</f>
        <v>degrees Celsius</v>
      </c>
      <c r="J479" s="20">
        <v>6.8</v>
      </c>
      <c r="K479" s="17" t="str">
        <f>IF(ISBLANK(J479)=TRUE," ",'2. Metadata'!B$38)</f>
        <v>degrees Celsius</v>
      </c>
      <c r="L479" s="20" t="s">
        <v>7</v>
      </c>
      <c r="M479" s="16" t="str">
        <f>IF(ISBLANK(L479)=TRUE," ",'2. Metadata'!B$50)</f>
        <v>microSiemens per centimetre</v>
      </c>
      <c r="N479" s="20" t="s">
        <v>7</v>
      </c>
      <c r="O479" s="16" t="str">
        <f>IF(ISBLANK(N479)=TRUE," ",'2. Metadata'!B$62)</f>
        <v>centimetres</v>
      </c>
      <c r="P479" s="20" t="s">
        <v>7</v>
      </c>
      <c r="Q479" s="16" t="str">
        <f>IF(ISBLANK(P479)=TRUE," ",'2. Metadata'!B$74)</f>
        <v>observation</v>
      </c>
      <c r="R479" s="3" t="s">
        <v>7</v>
      </c>
      <c r="S479" s="6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 spans="1:29" x14ac:dyDescent="0.2">
      <c r="A480" s="21">
        <v>43192.329861111109</v>
      </c>
      <c r="B480" s="11" t="s">
        <v>6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49.381230000000002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-117.54724</v>
      </c>
      <c r="E480" s="11" t="s">
        <v>7</v>
      </c>
      <c r="F480" s="11">
        <v>2.4</v>
      </c>
      <c r="G480" s="12" t="str">
        <f>IF(ISBLANK(F480)=TRUE," ",'2. Metadata'!B$14)</f>
        <v>degrees Celsius</v>
      </c>
      <c r="H480" s="11" t="s">
        <v>7</v>
      </c>
      <c r="I480" s="17" t="str">
        <f>IF(ISBLANK(H480)=TRUE," ",'2. Metadata'!B$26)</f>
        <v>degrees Celsius</v>
      </c>
      <c r="J480" s="11" t="s">
        <v>7</v>
      </c>
      <c r="K480" s="17" t="str">
        <f>IF(ISBLANK(J480)=TRUE," ",'2. Metadata'!B$38)</f>
        <v>degrees Celsius</v>
      </c>
      <c r="L480" s="11" t="s">
        <v>7</v>
      </c>
      <c r="M480" s="16" t="str">
        <f>IF(ISBLANK(L480)=TRUE," ",'2. Metadata'!B$50)</f>
        <v>microSiemens per centimetre</v>
      </c>
      <c r="N480" s="11" t="s">
        <v>7</v>
      </c>
      <c r="O480" s="16" t="str">
        <f>IF(ISBLANK(N480)=TRUE," ",'2. Metadata'!B$62)</f>
        <v>centimetres</v>
      </c>
      <c r="P480" s="11" t="s">
        <v>45</v>
      </c>
      <c r="Q480" s="16" t="str">
        <f>IF(ISBLANK(P480)=TRUE," ",'2. Metadata'!B$74)</f>
        <v>observation</v>
      </c>
      <c r="R480" s="3" t="s">
        <v>7</v>
      </c>
      <c r="S480" s="6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 spans="1:29" x14ac:dyDescent="0.2">
      <c r="A481" s="21">
        <v>43192.329861111109</v>
      </c>
      <c r="B481" s="11" t="s">
        <v>52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49.393680000000003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-117.5412</v>
      </c>
      <c r="E481" s="11" t="s">
        <v>7</v>
      </c>
      <c r="F481" s="11" t="s">
        <v>7</v>
      </c>
      <c r="G481" s="12" t="str">
        <f>IF(ISBLANK(F481)=TRUE," ",'2. Metadata'!B$14)</f>
        <v>degrees Celsius</v>
      </c>
      <c r="H481" s="11">
        <v>0.1</v>
      </c>
      <c r="I481" s="17" t="str">
        <f>IF(ISBLANK(H481)=TRUE," ",'2. Metadata'!B$26)</f>
        <v>degrees Celsius</v>
      </c>
      <c r="J481" s="11">
        <v>7.1</v>
      </c>
      <c r="K481" s="17" t="str">
        <f>IF(ISBLANK(J481)=TRUE," ",'2. Metadata'!B$38)</f>
        <v>degrees Celsius</v>
      </c>
      <c r="L481" s="11" t="s">
        <v>7</v>
      </c>
      <c r="M481" s="16" t="str">
        <f>IF(ISBLANK(L481)=TRUE," ",'2. Metadata'!B$50)</f>
        <v>microSiemens per centimetre</v>
      </c>
      <c r="N481" s="11" t="s">
        <v>7</v>
      </c>
      <c r="O481" s="16" t="str">
        <f>IF(ISBLANK(N481)=TRUE," ",'2. Metadata'!B$62)</f>
        <v>centimetres</v>
      </c>
      <c r="P481" s="11" t="s">
        <v>7</v>
      </c>
      <c r="Q481" s="16" t="str">
        <f>IF(ISBLANK(P481)=TRUE," ",'2. Metadata'!B$74)</f>
        <v>observation</v>
      </c>
      <c r="R481" s="3" t="s">
        <v>7</v>
      </c>
      <c r="S481" s="6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 spans="1:29" x14ac:dyDescent="0.2">
      <c r="A482" s="22">
        <v>43192.329861111109</v>
      </c>
      <c r="B482" s="20" t="s">
        <v>53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49.379800000000003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-117.54704</v>
      </c>
      <c r="E482" s="11" t="s">
        <v>7</v>
      </c>
      <c r="F482" s="20" t="s">
        <v>7</v>
      </c>
      <c r="G482" s="12" t="str">
        <f>IF(ISBLANK(F482)=TRUE," ",'2. Metadata'!B$14)</f>
        <v>degrees Celsius</v>
      </c>
      <c r="H482" s="20">
        <v>1</v>
      </c>
      <c r="I482" s="17" t="str">
        <f>IF(ISBLANK(H482)=TRUE," ",'2. Metadata'!B$26)</f>
        <v>degrees Celsius</v>
      </c>
      <c r="J482" s="20">
        <v>5.8</v>
      </c>
      <c r="K482" s="17" t="str">
        <f>IF(ISBLANK(J482)=TRUE," ",'2. Metadata'!B$38)</f>
        <v>degrees Celsius</v>
      </c>
      <c r="L482" s="20" t="s">
        <v>7</v>
      </c>
      <c r="M482" s="16" t="str">
        <f>IF(ISBLANK(L482)=TRUE," ",'2. Metadata'!B$50)</f>
        <v>microSiemens per centimetre</v>
      </c>
      <c r="N482" s="20" t="s">
        <v>7</v>
      </c>
      <c r="O482" s="16" t="str">
        <f>IF(ISBLANK(N482)=TRUE," ",'2. Metadata'!B$62)</f>
        <v>centimetres</v>
      </c>
      <c r="P482" s="20" t="s">
        <v>7</v>
      </c>
      <c r="Q482" s="16" t="str">
        <f>IF(ISBLANK(P482)=TRUE," ",'2. Metadata'!B$74)</f>
        <v>observation</v>
      </c>
      <c r="R482" s="3" t="s">
        <v>7</v>
      </c>
      <c r="S482" s="6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 spans="1:29" x14ac:dyDescent="0.2">
      <c r="A483" s="21">
        <v>43193.395833333336</v>
      </c>
      <c r="B483" s="11" t="s">
        <v>6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49.381230000000002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-117.54724</v>
      </c>
      <c r="E483" s="11" t="s">
        <v>7</v>
      </c>
      <c r="F483" s="11">
        <v>2.4</v>
      </c>
      <c r="G483" s="12" t="str">
        <f>IF(ISBLANK(F483)=TRUE," ",'2. Metadata'!B$14)</f>
        <v>degrees Celsius</v>
      </c>
      <c r="H483" s="11" t="s">
        <v>7</v>
      </c>
      <c r="I483" s="17" t="str">
        <f>IF(ISBLANK(H483)=TRUE," ",'2. Metadata'!B$26)</f>
        <v>degrees Celsius</v>
      </c>
      <c r="J483" s="11" t="s">
        <v>7</v>
      </c>
      <c r="K483" s="17" t="str">
        <f>IF(ISBLANK(J483)=TRUE," ",'2. Metadata'!B$38)</f>
        <v>degrees Celsius</v>
      </c>
      <c r="L483" s="11" t="s">
        <v>7</v>
      </c>
      <c r="M483" s="16" t="str">
        <f>IF(ISBLANK(L483)=TRUE," ",'2. Metadata'!B$50)</f>
        <v>microSiemens per centimetre</v>
      </c>
      <c r="N483" s="11" t="s">
        <v>7</v>
      </c>
      <c r="O483" s="16" t="str">
        <f>IF(ISBLANK(N483)=TRUE," ",'2. Metadata'!B$62)</f>
        <v>centimetres</v>
      </c>
      <c r="P483" s="11" t="s">
        <v>7</v>
      </c>
      <c r="Q483" s="16" t="str">
        <f>IF(ISBLANK(P483)=TRUE," ",'2. Metadata'!B$74)</f>
        <v>observation</v>
      </c>
      <c r="R483" s="3" t="s">
        <v>7</v>
      </c>
      <c r="S483" s="6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 spans="1:29" x14ac:dyDescent="0.2">
      <c r="A484" s="21">
        <v>43193.395833333336</v>
      </c>
      <c r="B484" s="11" t="s">
        <v>52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49.393680000000003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-117.5412</v>
      </c>
      <c r="E484" s="11" t="s">
        <v>7</v>
      </c>
      <c r="F484" s="11" t="s">
        <v>7</v>
      </c>
      <c r="G484" s="12" t="str">
        <f>IF(ISBLANK(F484)=TRUE," ",'2. Metadata'!B$14)</f>
        <v>degrees Celsius</v>
      </c>
      <c r="H484" s="11">
        <v>-1.5</v>
      </c>
      <c r="I484" s="17" t="str">
        <f>IF(ISBLANK(H484)=TRUE," ",'2. Metadata'!B$26)</f>
        <v>degrees Celsius</v>
      </c>
      <c r="J484" s="11">
        <v>7</v>
      </c>
      <c r="K484" s="17" t="str">
        <f>IF(ISBLANK(J484)=TRUE," ",'2. Metadata'!B$38)</f>
        <v>degrees Celsius</v>
      </c>
      <c r="L484" s="11" t="s">
        <v>7</v>
      </c>
      <c r="M484" s="16" t="str">
        <f>IF(ISBLANK(L484)=TRUE," ",'2. Metadata'!B$50)</f>
        <v>microSiemens per centimetre</v>
      </c>
      <c r="N484" s="11" t="s">
        <v>7</v>
      </c>
      <c r="O484" s="16" t="str">
        <f>IF(ISBLANK(N484)=TRUE," ",'2. Metadata'!B$62)</f>
        <v>centimetres</v>
      </c>
      <c r="P484" s="11" t="s">
        <v>7</v>
      </c>
      <c r="Q484" s="16" t="str">
        <f>IF(ISBLANK(P484)=TRUE," ",'2. Metadata'!B$74)</f>
        <v>observation</v>
      </c>
      <c r="R484" s="3" t="s">
        <v>7</v>
      </c>
      <c r="S484" s="6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 spans="1:29" x14ac:dyDescent="0.2">
      <c r="A485" s="22">
        <v>43193.395833333336</v>
      </c>
      <c r="B485" s="20" t="s">
        <v>53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49.379800000000003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-117.54704</v>
      </c>
      <c r="E485" s="11" t="s">
        <v>7</v>
      </c>
      <c r="F485" s="20" t="s">
        <v>7</v>
      </c>
      <c r="G485" s="12" t="str">
        <f>IF(ISBLANK(F485)=TRUE," ",'2. Metadata'!B$14)</f>
        <v>degrees Celsius</v>
      </c>
      <c r="H485" s="20">
        <v>0</v>
      </c>
      <c r="I485" s="17" t="str">
        <f>IF(ISBLANK(H485)=TRUE," ",'2. Metadata'!B$26)</f>
        <v>degrees Celsius</v>
      </c>
      <c r="J485" s="20">
        <v>3.8</v>
      </c>
      <c r="K485" s="17" t="str">
        <f>IF(ISBLANK(J485)=TRUE," ",'2. Metadata'!B$38)</f>
        <v>degrees Celsius</v>
      </c>
      <c r="L485" s="20" t="s">
        <v>7</v>
      </c>
      <c r="M485" s="16" t="str">
        <f>IF(ISBLANK(L485)=TRUE," ",'2. Metadata'!B$50)</f>
        <v>microSiemens per centimetre</v>
      </c>
      <c r="N485" s="20" t="s">
        <v>7</v>
      </c>
      <c r="O485" s="16" t="str">
        <f>IF(ISBLANK(N485)=TRUE," ",'2. Metadata'!B$62)</f>
        <v>centimetres</v>
      </c>
      <c r="P485" s="20" t="s">
        <v>7</v>
      </c>
      <c r="Q485" s="16" t="str">
        <f>IF(ISBLANK(P485)=TRUE," ",'2. Metadata'!B$74)</f>
        <v>observation</v>
      </c>
      <c r="R485" s="3" t="s">
        <v>7</v>
      </c>
      <c r="S485" s="6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 spans="1:29" x14ac:dyDescent="0.2">
      <c r="A486" s="21">
        <v>43194.416666666664</v>
      </c>
      <c r="B486" s="11" t="s">
        <v>6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49.381230000000002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-117.54724</v>
      </c>
      <c r="E486" s="11" t="s">
        <v>7</v>
      </c>
      <c r="F486" s="11">
        <v>2.6</v>
      </c>
      <c r="G486" s="12" t="str">
        <f>IF(ISBLANK(F486)=TRUE," ",'2. Metadata'!B$14)</f>
        <v>degrees Celsius</v>
      </c>
      <c r="H486" s="11" t="s">
        <v>7</v>
      </c>
      <c r="I486" s="17" t="str">
        <f>IF(ISBLANK(H486)=TRUE," ",'2. Metadata'!B$26)</f>
        <v>degrees Celsius</v>
      </c>
      <c r="J486" s="11" t="s">
        <v>7</v>
      </c>
      <c r="K486" s="17" t="str">
        <f>IF(ISBLANK(J486)=TRUE," ",'2. Metadata'!B$38)</f>
        <v>degrees Celsius</v>
      </c>
      <c r="L486" s="11" t="s">
        <v>7</v>
      </c>
      <c r="M486" s="16" t="str">
        <f>IF(ISBLANK(L486)=TRUE," ",'2. Metadata'!B$50)</f>
        <v>microSiemens per centimetre</v>
      </c>
      <c r="N486" s="11" t="s">
        <v>7</v>
      </c>
      <c r="O486" s="16" t="str">
        <f>IF(ISBLANK(N486)=TRUE," ",'2. Metadata'!B$62)</f>
        <v>centimetres</v>
      </c>
      <c r="P486" s="11" t="s">
        <v>7</v>
      </c>
      <c r="Q486" s="16" t="str">
        <f>IF(ISBLANK(P486)=TRUE," ",'2. Metadata'!B$74)</f>
        <v>observation</v>
      </c>
      <c r="R486" s="3" t="s">
        <v>7</v>
      </c>
      <c r="S486" s="6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 spans="1:29" x14ac:dyDescent="0.2">
      <c r="A487" s="21">
        <v>43194.416666666664</v>
      </c>
      <c r="B487" s="11" t="s">
        <v>52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49.393680000000003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-117.5412</v>
      </c>
      <c r="E487" s="11" t="s">
        <v>7</v>
      </c>
      <c r="F487" s="11" t="s">
        <v>7</v>
      </c>
      <c r="G487" s="12" t="str">
        <f>IF(ISBLANK(F487)=TRUE," ",'2. Metadata'!B$14)</f>
        <v>degrees Celsius</v>
      </c>
      <c r="H487" s="11">
        <v>0.4</v>
      </c>
      <c r="I487" s="17" t="str">
        <f>IF(ISBLANK(H487)=TRUE," ",'2. Metadata'!B$26)</f>
        <v>degrees Celsius</v>
      </c>
      <c r="J487" s="11">
        <v>8.1999999999999993</v>
      </c>
      <c r="K487" s="17" t="str">
        <f>IF(ISBLANK(J487)=TRUE," ",'2. Metadata'!B$38)</f>
        <v>degrees Celsius</v>
      </c>
      <c r="L487" s="11" t="s">
        <v>7</v>
      </c>
      <c r="M487" s="16" t="str">
        <f>IF(ISBLANK(L487)=TRUE," ",'2. Metadata'!B$50)</f>
        <v>microSiemens per centimetre</v>
      </c>
      <c r="N487" s="11" t="s">
        <v>7</v>
      </c>
      <c r="O487" s="16" t="str">
        <f>IF(ISBLANK(N487)=TRUE," ",'2. Metadata'!B$62)</f>
        <v>centimetres</v>
      </c>
      <c r="P487" s="11" t="s">
        <v>7</v>
      </c>
      <c r="Q487" s="16" t="str">
        <f>IF(ISBLANK(P487)=TRUE," ",'2. Metadata'!B$74)</f>
        <v>observation</v>
      </c>
      <c r="R487" s="3" t="s">
        <v>7</v>
      </c>
      <c r="S487" s="6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 spans="1:29" x14ac:dyDescent="0.2">
      <c r="A488" s="22">
        <v>43194.416666666664</v>
      </c>
      <c r="B488" s="20" t="s">
        <v>53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49.379800000000003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-117.54704</v>
      </c>
      <c r="E488" s="11" t="s">
        <v>7</v>
      </c>
      <c r="F488" s="20" t="s">
        <v>7</v>
      </c>
      <c r="G488" s="12" t="str">
        <f>IF(ISBLANK(F488)=TRUE," ",'2. Metadata'!B$14)</f>
        <v>degrees Celsius</v>
      </c>
      <c r="H488" s="20">
        <v>0</v>
      </c>
      <c r="I488" s="17" t="str">
        <f>IF(ISBLANK(H488)=TRUE," ",'2. Metadata'!B$26)</f>
        <v>degrees Celsius</v>
      </c>
      <c r="J488" s="20">
        <v>3.8</v>
      </c>
      <c r="K488" s="17" t="str">
        <f>IF(ISBLANK(J488)=TRUE," ",'2. Metadata'!B$38)</f>
        <v>degrees Celsius</v>
      </c>
      <c r="L488" s="20" t="s">
        <v>7</v>
      </c>
      <c r="M488" s="16" t="str">
        <f>IF(ISBLANK(L488)=TRUE," ",'2. Metadata'!B$50)</f>
        <v>microSiemens per centimetre</v>
      </c>
      <c r="N488" s="20" t="s">
        <v>7</v>
      </c>
      <c r="O488" s="16" t="str">
        <f>IF(ISBLANK(N488)=TRUE," ",'2. Metadata'!B$62)</f>
        <v>centimetres</v>
      </c>
      <c r="P488" s="20" t="s">
        <v>7</v>
      </c>
      <c r="Q488" s="16" t="str">
        <f>IF(ISBLANK(P488)=TRUE," ",'2. Metadata'!B$74)</f>
        <v>observation</v>
      </c>
      <c r="R488" s="3" t="s">
        <v>7</v>
      </c>
      <c r="S488" s="6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 spans="1:29" x14ac:dyDescent="0.2">
      <c r="A489" s="21">
        <v>43195.430555555555</v>
      </c>
      <c r="B489" s="11" t="s">
        <v>6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49.381230000000002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-117.54724</v>
      </c>
      <c r="E489" s="11" t="s">
        <v>7</v>
      </c>
      <c r="F489" s="11">
        <v>3.4</v>
      </c>
      <c r="G489" s="12" t="str">
        <f>IF(ISBLANK(F489)=TRUE," ",'2. Metadata'!B$14)</f>
        <v>degrees Celsius</v>
      </c>
      <c r="H489" s="11" t="s">
        <v>7</v>
      </c>
      <c r="I489" s="17" t="str">
        <f>IF(ISBLANK(H489)=TRUE," ",'2. Metadata'!B$26)</f>
        <v>degrees Celsius</v>
      </c>
      <c r="J489" s="11" t="s">
        <v>7</v>
      </c>
      <c r="K489" s="17" t="str">
        <f>IF(ISBLANK(J489)=TRUE," ",'2. Metadata'!B$38)</f>
        <v>degrees Celsius</v>
      </c>
      <c r="L489" s="11" t="s">
        <v>7</v>
      </c>
      <c r="M489" s="16" t="str">
        <f>IF(ISBLANK(L489)=TRUE," ",'2. Metadata'!B$50)</f>
        <v>microSiemens per centimetre</v>
      </c>
      <c r="N489" s="11" t="s">
        <v>7</v>
      </c>
      <c r="O489" s="16" t="str">
        <f>IF(ISBLANK(N489)=TRUE," ",'2. Metadata'!B$62)</f>
        <v>centimetres</v>
      </c>
      <c r="P489" s="11" t="s">
        <v>7</v>
      </c>
      <c r="Q489" s="16" t="str">
        <f>IF(ISBLANK(P489)=TRUE," ",'2. Metadata'!B$74)</f>
        <v>observation</v>
      </c>
      <c r="R489" s="3" t="s">
        <v>7</v>
      </c>
      <c r="S489" s="6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 spans="1:29" x14ac:dyDescent="0.2">
      <c r="A490" s="21">
        <v>43195.430555555555</v>
      </c>
      <c r="B490" s="11" t="s">
        <v>52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49.393680000000003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-117.5412</v>
      </c>
      <c r="E490" s="11" t="s">
        <v>7</v>
      </c>
      <c r="F490" s="11" t="s">
        <v>7</v>
      </c>
      <c r="G490" s="12" t="str">
        <f>IF(ISBLANK(F490)=TRUE," ",'2. Metadata'!B$14)</f>
        <v>degrees Celsius</v>
      </c>
      <c r="H490" s="11">
        <v>0.4</v>
      </c>
      <c r="I490" s="17" t="str">
        <f>IF(ISBLANK(H490)=TRUE," ",'2. Metadata'!B$26)</f>
        <v>degrees Celsius</v>
      </c>
      <c r="J490" s="11">
        <v>11.5</v>
      </c>
      <c r="K490" s="17" t="str">
        <f>IF(ISBLANK(J490)=TRUE," ",'2. Metadata'!B$38)</f>
        <v>degrees Celsius</v>
      </c>
      <c r="L490" s="11" t="s">
        <v>7</v>
      </c>
      <c r="M490" s="16" t="str">
        <f>IF(ISBLANK(L490)=TRUE," ",'2. Metadata'!B$50)</f>
        <v>microSiemens per centimetre</v>
      </c>
      <c r="N490" s="11" t="s">
        <v>7</v>
      </c>
      <c r="O490" s="16" t="str">
        <f>IF(ISBLANK(N490)=TRUE," ",'2. Metadata'!B$62)</f>
        <v>centimetres</v>
      </c>
      <c r="P490" s="11" t="s">
        <v>7</v>
      </c>
      <c r="Q490" s="16" t="str">
        <f>IF(ISBLANK(P490)=TRUE," ",'2. Metadata'!B$74)</f>
        <v>observation</v>
      </c>
      <c r="R490" s="3" t="s">
        <v>7</v>
      </c>
      <c r="S490" s="6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 spans="1:29" x14ac:dyDescent="0.2">
      <c r="A491" s="22">
        <v>43195.430555555555</v>
      </c>
      <c r="B491" s="20" t="s">
        <v>53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49.379800000000003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-117.54704</v>
      </c>
      <c r="E491" s="11" t="s">
        <v>7</v>
      </c>
      <c r="F491" s="20" t="s">
        <v>7</v>
      </c>
      <c r="G491" s="12" t="str">
        <f>IF(ISBLANK(F491)=TRUE," ",'2. Metadata'!B$14)</f>
        <v>degrees Celsius</v>
      </c>
      <c r="H491" s="20">
        <v>1</v>
      </c>
      <c r="I491" s="17" t="str">
        <f>IF(ISBLANK(H491)=TRUE," ",'2. Metadata'!B$26)</f>
        <v>degrees Celsius</v>
      </c>
      <c r="J491" s="20">
        <v>8.4</v>
      </c>
      <c r="K491" s="17" t="str">
        <f>IF(ISBLANK(J491)=TRUE," ",'2. Metadata'!B$38)</f>
        <v>degrees Celsius</v>
      </c>
      <c r="L491" s="20" t="s">
        <v>7</v>
      </c>
      <c r="M491" s="16" t="str">
        <f>IF(ISBLANK(L491)=TRUE," ",'2. Metadata'!B$50)</f>
        <v>microSiemens per centimetre</v>
      </c>
      <c r="N491" s="20" t="s">
        <v>7</v>
      </c>
      <c r="O491" s="16" t="str">
        <f>IF(ISBLANK(N491)=TRUE," ",'2. Metadata'!B$62)</f>
        <v>centimetres</v>
      </c>
      <c r="P491" s="20" t="s">
        <v>7</v>
      </c>
      <c r="Q491" s="16" t="str">
        <f>IF(ISBLANK(P491)=TRUE," ",'2. Metadata'!B$74)</f>
        <v>observation</v>
      </c>
      <c r="R491" s="3" t="s">
        <v>7</v>
      </c>
      <c r="S491" s="6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 spans="1:29" x14ac:dyDescent="0.2">
      <c r="A492" s="21">
        <v>43196.371527777781</v>
      </c>
      <c r="B492" s="11" t="s">
        <v>6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49.381230000000002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-117.54724</v>
      </c>
      <c r="E492" s="11" t="s">
        <v>7</v>
      </c>
      <c r="F492" s="11">
        <v>3</v>
      </c>
      <c r="G492" s="12" t="str">
        <f>IF(ISBLANK(F492)=TRUE," ",'2. Metadata'!B$14)</f>
        <v>degrees Celsius</v>
      </c>
      <c r="H492" s="11" t="s">
        <v>7</v>
      </c>
      <c r="I492" s="17" t="str">
        <f>IF(ISBLANK(H492)=TRUE," ",'2. Metadata'!B$26)</f>
        <v>degrees Celsius</v>
      </c>
      <c r="J492" s="11" t="s">
        <v>7</v>
      </c>
      <c r="K492" s="17" t="str">
        <f>IF(ISBLANK(J492)=TRUE," ",'2. Metadata'!B$38)</f>
        <v>degrees Celsius</v>
      </c>
      <c r="L492" s="11" t="s">
        <v>7</v>
      </c>
      <c r="M492" s="16" t="str">
        <f>IF(ISBLANK(L492)=TRUE," ",'2. Metadata'!B$50)</f>
        <v>microSiemens per centimetre</v>
      </c>
      <c r="N492" s="11" t="s">
        <v>7</v>
      </c>
      <c r="O492" s="16" t="str">
        <f>IF(ISBLANK(N492)=TRUE," ",'2. Metadata'!B$62)</f>
        <v>centimetres</v>
      </c>
      <c r="P492" s="11" t="s">
        <v>24</v>
      </c>
      <c r="Q492" s="16" t="str">
        <f>IF(ISBLANK(P492)=TRUE," ",'2. Metadata'!B$74)</f>
        <v>observation</v>
      </c>
      <c r="R492" s="3" t="s">
        <v>7</v>
      </c>
      <c r="S492" s="6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 spans="1:29" x14ac:dyDescent="0.2">
      <c r="A493" s="21">
        <v>43196.371527777781</v>
      </c>
      <c r="B493" s="11" t="s">
        <v>52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49.393680000000003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-117.5412</v>
      </c>
      <c r="E493" s="11" t="s">
        <v>7</v>
      </c>
      <c r="F493" s="11" t="s">
        <v>7</v>
      </c>
      <c r="G493" s="12" t="str">
        <f>IF(ISBLANK(F493)=TRUE," ",'2. Metadata'!B$14)</f>
        <v>degrees Celsius</v>
      </c>
      <c r="H493" s="11">
        <v>2.8</v>
      </c>
      <c r="I493" s="17" t="str">
        <f>IF(ISBLANK(H493)=TRUE," ",'2. Metadata'!B$26)</f>
        <v>degrees Celsius</v>
      </c>
      <c r="J493" s="11">
        <v>9.4</v>
      </c>
      <c r="K493" s="17" t="str">
        <f>IF(ISBLANK(J493)=TRUE," ",'2. Metadata'!B$38)</f>
        <v>degrees Celsius</v>
      </c>
      <c r="L493" s="11" t="s">
        <v>7</v>
      </c>
      <c r="M493" s="16" t="str">
        <f>IF(ISBLANK(L493)=TRUE," ",'2. Metadata'!B$50)</f>
        <v>microSiemens per centimetre</v>
      </c>
      <c r="N493" s="11" t="s">
        <v>7</v>
      </c>
      <c r="O493" s="16" t="str">
        <f>IF(ISBLANK(N493)=TRUE," ",'2. Metadata'!B$62)</f>
        <v>centimetres</v>
      </c>
      <c r="P493" s="11" t="s">
        <v>7</v>
      </c>
      <c r="Q493" s="16" t="str">
        <f>IF(ISBLANK(P493)=TRUE," ",'2. Metadata'!B$74)</f>
        <v>observation</v>
      </c>
      <c r="R493" s="3" t="s">
        <v>7</v>
      </c>
      <c r="S493" s="6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 spans="1:29" x14ac:dyDescent="0.2">
      <c r="A494" s="22">
        <v>43196.371527777781</v>
      </c>
      <c r="B494" s="20" t="s">
        <v>53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49.379800000000003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-117.54704</v>
      </c>
      <c r="E494" s="11" t="s">
        <v>7</v>
      </c>
      <c r="F494" s="20" t="s">
        <v>7</v>
      </c>
      <c r="G494" s="12" t="str">
        <f>IF(ISBLANK(F494)=TRUE," ",'2. Metadata'!B$14)</f>
        <v>degrees Celsius</v>
      </c>
      <c r="H494" s="20">
        <v>2</v>
      </c>
      <c r="I494" s="17" t="str">
        <f>IF(ISBLANK(H494)=TRUE," ",'2. Metadata'!B$26)</f>
        <v>degrees Celsius</v>
      </c>
      <c r="J494" s="20">
        <v>4.8</v>
      </c>
      <c r="K494" s="17" t="str">
        <f>IF(ISBLANK(J494)=TRUE," ",'2. Metadata'!B$38)</f>
        <v>degrees Celsius</v>
      </c>
      <c r="L494" s="20" t="s">
        <v>7</v>
      </c>
      <c r="M494" s="16" t="str">
        <f>IF(ISBLANK(L494)=TRUE," ",'2. Metadata'!B$50)</f>
        <v>microSiemens per centimetre</v>
      </c>
      <c r="N494" s="20" t="s">
        <v>7</v>
      </c>
      <c r="O494" s="16" t="str">
        <f>IF(ISBLANK(N494)=TRUE," ",'2. Metadata'!B$62)</f>
        <v>centimetres</v>
      </c>
      <c r="P494" s="20" t="s">
        <v>7</v>
      </c>
      <c r="Q494" s="16" t="str">
        <f>IF(ISBLANK(P494)=TRUE," ",'2. Metadata'!B$74)</f>
        <v>observation</v>
      </c>
      <c r="R494" s="3" t="s">
        <v>7</v>
      </c>
      <c r="S494" s="6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 spans="1:29" x14ac:dyDescent="0.2">
      <c r="A495" s="21">
        <v>43197</v>
      </c>
      <c r="B495" s="11" t="s">
        <v>6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49.381230000000002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-117.54724</v>
      </c>
      <c r="E495" s="11" t="s">
        <v>7</v>
      </c>
      <c r="F495" s="11" t="s">
        <v>7</v>
      </c>
      <c r="G495" s="12" t="str">
        <f>IF(ISBLANK(F495)=TRUE," ",'2. Metadata'!B$14)</f>
        <v>degrees Celsius</v>
      </c>
      <c r="H495" s="11" t="s">
        <v>7</v>
      </c>
      <c r="I495" s="17" t="str">
        <f>IF(ISBLANK(H495)=TRUE," ",'2. Metadata'!B$26)</f>
        <v>degrees Celsius</v>
      </c>
      <c r="J495" s="11" t="s">
        <v>7</v>
      </c>
      <c r="K495" s="17" t="str">
        <f>IF(ISBLANK(J495)=TRUE," ",'2. Metadata'!B$38)</f>
        <v>degrees Celsius</v>
      </c>
      <c r="L495" s="11" t="s">
        <v>7</v>
      </c>
      <c r="M495" s="16" t="str">
        <f>IF(ISBLANK(L495)=TRUE," ",'2. Metadata'!B$50)</f>
        <v>microSiemens per centimetre</v>
      </c>
      <c r="N495" s="11" t="s">
        <v>7</v>
      </c>
      <c r="O495" s="16" t="str">
        <f>IF(ISBLANK(N495)=TRUE," ",'2. Metadata'!B$62)</f>
        <v>centimetres</v>
      </c>
      <c r="P495" s="11" t="s">
        <v>24</v>
      </c>
      <c r="Q495" s="16" t="str">
        <f>IF(ISBLANK(P495)=TRUE," ",'2. Metadata'!B$74)</f>
        <v>observation</v>
      </c>
      <c r="R495" s="3" t="s">
        <v>7</v>
      </c>
      <c r="S495" s="6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 spans="1:29" x14ac:dyDescent="0.2">
      <c r="A496" s="21">
        <v>43197</v>
      </c>
      <c r="B496" s="11" t="s">
        <v>52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49.393680000000003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-117.5412</v>
      </c>
      <c r="E496" s="11" t="s">
        <v>7</v>
      </c>
      <c r="F496" s="11" t="s">
        <v>7</v>
      </c>
      <c r="G496" s="12" t="str">
        <f>IF(ISBLANK(F496)=TRUE," ",'2. Metadata'!B$14)</f>
        <v>degrees Celsius</v>
      </c>
      <c r="H496" s="11" t="s">
        <v>7</v>
      </c>
      <c r="I496" s="17" t="str">
        <f>IF(ISBLANK(H496)=TRUE," ",'2. Metadata'!B$26)</f>
        <v>degrees Celsius</v>
      </c>
      <c r="J496" s="11" t="s">
        <v>7</v>
      </c>
      <c r="K496" s="17" t="str">
        <f>IF(ISBLANK(J496)=TRUE," ",'2. Metadata'!B$38)</f>
        <v>degrees Celsius</v>
      </c>
      <c r="L496" s="11" t="s">
        <v>7</v>
      </c>
      <c r="M496" s="16" t="str">
        <f>IF(ISBLANK(L496)=TRUE," ",'2. Metadata'!B$50)</f>
        <v>microSiemens per centimetre</v>
      </c>
      <c r="N496" s="11" t="s">
        <v>7</v>
      </c>
      <c r="O496" s="16" t="str">
        <f>IF(ISBLANK(N496)=TRUE," ",'2. Metadata'!B$62)</f>
        <v>centimetres</v>
      </c>
      <c r="P496" s="11" t="s">
        <v>7</v>
      </c>
      <c r="Q496" s="16" t="str">
        <f>IF(ISBLANK(P496)=TRUE," ",'2. Metadata'!B$74)</f>
        <v>observation</v>
      </c>
      <c r="R496" s="3" t="s">
        <v>7</v>
      </c>
      <c r="S496" s="6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 spans="1:29" x14ac:dyDescent="0.2">
      <c r="A497" s="22">
        <v>43197</v>
      </c>
      <c r="B497" s="20" t="s">
        <v>53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49.379800000000003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-117.54704</v>
      </c>
      <c r="E497" s="11" t="s">
        <v>7</v>
      </c>
      <c r="F497" s="20" t="s">
        <v>7</v>
      </c>
      <c r="G497" s="12" t="str">
        <f>IF(ISBLANK(F497)=TRUE," ",'2. Metadata'!B$14)</f>
        <v>degrees Celsius</v>
      </c>
      <c r="H497" s="20" t="s">
        <v>7</v>
      </c>
      <c r="I497" s="17" t="str">
        <f>IF(ISBLANK(H497)=TRUE," ",'2. Metadata'!B$26)</f>
        <v>degrees Celsius</v>
      </c>
      <c r="J497" s="20" t="s">
        <v>7</v>
      </c>
      <c r="K497" s="17" t="str">
        <f>IF(ISBLANK(J497)=TRUE," ",'2. Metadata'!B$38)</f>
        <v>degrees Celsius</v>
      </c>
      <c r="L497" s="20" t="s">
        <v>7</v>
      </c>
      <c r="M497" s="16" t="str">
        <f>IF(ISBLANK(L497)=TRUE," ",'2. Metadata'!B$50)</f>
        <v>microSiemens per centimetre</v>
      </c>
      <c r="N497" s="20" t="s">
        <v>7</v>
      </c>
      <c r="O497" s="16" t="str">
        <f>IF(ISBLANK(N497)=TRUE," ",'2. Metadata'!B$62)</f>
        <v>centimetres</v>
      </c>
      <c r="P497" s="20" t="s">
        <v>7</v>
      </c>
      <c r="Q497" s="16" t="str">
        <f>IF(ISBLANK(P497)=TRUE," ",'2. Metadata'!B$74)</f>
        <v>observation</v>
      </c>
      <c r="R497" s="3" t="s">
        <v>7</v>
      </c>
      <c r="S497" s="6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 spans="1:29" x14ac:dyDescent="0.2">
      <c r="A498" s="21">
        <v>43198.399305555555</v>
      </c>
      <c r="B498" s="11" t="s">
        <v>6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49.381230000000002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-117.54724</v>
      </c>
      <c r="E498" s="11" t="s">
        <v>7</v>
      </c>
      <c r="F498" s="11">
        <v>3.4</v>
      </c>
      <c r="G498" s="12" t="str">
        <f>IF(ISBLANK(F498)=TRUE," ",'2. Metadata'!B$14)</f>
        <v>degrees Celsius</v>
      </c>
      <c r="H498" s="11" t="s">
        <v>7</v>
      </c>
      <c r="I498" s="17" t="str">
        <f>IF(ISBLANK(H498)=TRUE," ",'2. Metadata'!B$26)</f>
        <v>degrees Celsius</v>
      </c>
      <c r="J498" s="11" t="s">
        <v>7</v>
      </c>
      <c r="K498" s="17" t="str">
        <f>IF(ISBLANK(J498)=TRUE," ",'2. Metadata'!B$38)</f>
        <v>degrees Celsius</v>
      </c>
      <c r="L498" s="11" t="s">
        <v>7</v>
      </c>
      <c r="M498" s="16" t="str">
        <f>IF(ISBLANK(L498)=TRUE," ",'2. Metadata'!B$50)</f>
        <v>microSiemens per centimetre</v>
      </c>
      <c r="N498" s="11" t="s">
        <v>7</v>
      </c>
      <c r="O498" s="16" t="str">
        <f>IF(ISBLANK(N498)=TRUE," ",'2. Metadata'!B$62)</f>
        <v>centimetres</v>
      </c>
      <c r="P498" s="11" t="s">
        <v>7</v>
      </c>
      <c r="Q498" s="16" t="str">
        <f>IF(ISBLANK(P498)=TRUE," ",'2. Metadata'!B$74)</f>
        <v>observation</v>
      </c>
      <c r="R498" s="3" t="s">
        <v>7</v>
      </c>
      <c r="S498" s="6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 spans="1:29" x14ac:dyDescent="0.2">
      <c r="A499" s="21">
        <v>43198.399305555555</v>
      </c>
      <c r="B499" s="11" t="s">
        <v>52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49.393680000000003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-117.5412</v>
      </c>
      <c r="E499" s="11" t="s">
        <v>7</v>
      </c>
      <c r="F499" s="11" t="s">
        <v>7</v>
      </c>
      <c r="G499" s="12" t="str">
        <f>IF(ISBLANK(F499)=TRUE," ",'2. Metadata'!B$14)</f>
        <v>degrees Celsius</v>
      </c>
      <c r="H499" s="11">
        <v>2.8</v>
      </c>
      <c r="I499" s="17" t="str">
        <f>IF(ISBLANK(H499)=TRUE," ",'2. Metadata'!B$26)</f>
        <v>degrees Celsius</v>
      </c>
      <c r="J499" s="11">
        <v>8.6</v>
      </c>
      <c r="K499" s="17" t="str">
        <f>IF(ISBLANK(J499)=TRUE," ",'2. Metadata'!B$38)</f>
        <v>degrees Celsius</v>
      </c>
      <c r="L499" s="11" t="s">
        <v>7</v>
      </c>
      <c r="M499" s="16" t="str">
        <f>IF(ISBLANK(L499)=TRUE," ",'2. Metadata'!B$50)</f>
        <v>microSiemens per centimetre</v>
      </c>
      <c r="N499" s="11" t="s">
        <v>7</v>
      </c>
      <c r="O499" s="16" t="str">
        <f>IF(ISBLANK(N499)=TRUE," ",'2. Metadata'!B$62)</f>
        <v>centimetres</v>
      </c>
      <c r="P499" s="11" t="s">
        <v>7</v>
      </c>
      <c r="Q499" s="16" t="str">
        <f>IF(ISBLANK(P499)=TRUE," ",'2. Metadata'!B$74)</f>
        <v>observation</v>
      </c>
      <c r="R499" s="3" t="s">
        <v>7</v>
      </c>
      <c r="S499" s="6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 spans="1:29" x14ac:dyDescent="0.2">
      <c r="A500" s="22">
        <v>43198.399305555555</v>
      </c>
      <c r="B500" s="20" t="s">
        <v>53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49.379800000000003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-117.54704</v>
      </c>
      <c r="E500" s="11" t="s">
        <v>7</v>
      </c>
      <c r="F500" s="20" t="s">
        <v>7</v>
      </c>
      <c r="G500" s="12" t="str">
        <f>IF(ISBLANK(F500)=TRUE," ",'2. Metadata'!B$14)</f>
        <v>degrees Celsius</v>
      </c>
      <c r="H500" s="20">
        <v>1</v>
      </c>
      <c r="I500" s="17" t="str">
        <f>IF(ISBLANK(H500)=TRUE," ",'2. Metadata'!B$26)</f>
        <v>degrees Celsius</v>
      </c>
      <c r="J500" s="20">
        <v>4.8</v>
      </c>
      <c r="K500" s="17" t="str">
        <f>IF(ISBLANK(J500)=TRUE," ",'2. Metadata'!B$38)</f>
        <v>degrees Celsius</v>
      </c>
      <c r="L500" s="20" t="s">
        <v>7</v>
      </c>
      <c r="M500" s="16" t="str">
        <f>IF(ISBLANK(L500)=TRUE," ",'2. Metadata'!B$50)</f>
        <v>microSiemens per centimetre</v>
      </c>
      <c r="N500" s="20" t="s">
        <v>7</v>
      </c>
      <c r="O500" s="16" t="str">
        <f>IF(ISBLANK(N500)=TRUE," ",'2. Metadata'!B$62)</f>
        <v>centimetres</v>
      </c>
      <c r="P500" s="20" t="s">
        <v>7</v>
      </c>
      <c r="Q500" s="16" t="str">
        <f>IF(ISBLANK(P500)=TRUE," ",'2. Metadata'!B$74)</f>
        <v>observation</v>
      </c>
      <c r="R500" s="3" t="s">
        <v>7</v>
      </c>
      <c r="S500" s="6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 spans="1:29" x14ac:dyDescent="0.2">
      <c r="A501" s="21">
        <v>43199.40625</v>
      </c>
      <c r="B501" s="11" t="s">
        <v>6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49.381230000000002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-117.54724</v>
      </c>
      <c r="E501" s="11" t="s">
        <v>7</v>
      </c>
      <c r="F501" s="11">
        <v>3.6</v>
      </c>
      <c r="G501" s="12" t="str">
        <f>IF(ISBLANK(F501)=TRUE," ",'2. Metadata'!B$14)</f>
        <v>degrees Celsius</v>
      </c>
      <c r="H501" s="11" t="s">
        <v>7</v>
      </c>
      <c r="I501" s="17" t="str">
        <f>IF(ISBLANK(H501)=TRUE," ",'2. Metadata'!B$26)</f>
        <v>degrees Celsius</v>
      </c>
      <c r="J501" s="11" t="s">
        <v>7</v>
      </c>
      <c r="K501" s="17" t="str">
        <f>IF(ISBLANK(J501)=TRUE," ",'2. Metadata'!B$38)</f>
        <v>degrees Celsius</v>
      </c>
      <c r="L501" s="11" t="s">
        <v>7</v>
      </c>
      <c r="M501" s="16" t="str">
        <f>IF(ISBLANK(L501)=TRUE," ",'2. Metadata'!B$50)</f>
        <v>microSiemens per centimetre</v>
      </c>
      <c r="N501" s="11" t="s">
        <v>7</v>
      </c>
      <c r="O501" s="16" t="str">
        <f>IF(ISBLANK(N501)=TRUE," ",'2. Metadata'!B$62)</f>
        <v>centimetres</v>
      </c>
      <c r="P501" s="11" t="s">
        <v>7</v>
      </c>
      <c r="Q501" s="16" t="str">
        <f>IF(ISBLANK(P501)=TRUE," ",'2. Metadata'!B$74)</f>
        <v>observation</v>
      </c>
      <c r="R501" s="3" t="s">
        <v>7</v>
      </c>
      <c r="S501" s="6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 spans="1:29" x14ac:dyDescent="0.2">
      <c r="A502" s="21">
        <v>43199.40625</v>
      </c>
      <c r="B502" s="11" t="s">
        <v>52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49.393680000000003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-117.5412</v>
      </c>
      <c r="E502" s="11" t="s">
        <v>7</v>
      </c>
      <c r="F502" s="11" t="s">
        <v>7</v>
      </c>
      <c r="G502" s="12" t="str">
        <f>IF(ISBLANK(F502)=TRUE," ",'2. Metadata'!B$14)</f>
        <v>degrees Celsius</v>
      </c>
      <c r="H502" s="11" t="s">
        <v>7</v>
      </c>
      <c r="I502" s="17" t="str">
        <f>IF(ISBLANK(H502)=TRUE," ",'2. Metadata'!B$26)</f>
        <v>degrees Celsius</v>
      </c>
      <c r="J502" s="11" t="s">
        <v>7</v>
      </c>
      <c r="K502" s="17" t="str">
        <f>IF(ISBLANK(J502)=TRUE," ",'2. Metadata'!B$38)</f>
        <v>degrees Celsius</v>
      </c>
      <c r="L502" s="11" t="s">
        <v>7</v>
      </c>
      <c r="M502" s="16" t="str">
        <f>IF(ISBLANK(L502)=TRUE," ",'2. Metadata'!B$50)</f>
        <v>microSiemens per centimetre</v>
      </c>
      <c r="N502" s="11" t="s">
        <v>7</v>
      </c>
      <c r="O502" s="16" t="str">
        <f>IF(ISBLANK(N502)=TRUE," ",'2. Metadata'!B$62)</f>
        <v>centimetres</v>
      </c>
      <c r="P502" s="11" t="s">
        <v>7</v>
      </c>
      <c r="Q502" s="16" t="str">
        <f>IF(ISBLANK(P502)=TRUE," ",'2. Metadata'!B$74)</f>
        <v>observation</v>
      </c>
      <c r="R502" s="3" t="s">
        <v>7</v>
      </c>
      <c r="S502" s="6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 spans="1:29" x14ac:dyDescent="0.2">
      <c r="A503" s="22">
        <v>43199.40625</v>
      </c>
      <c r="B503" s="20" t="s">
        <v>53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49.379800000000003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-117.54704</v>
      </c>
      <c r="E503" s="11" t="s">
        <v>7</v>
      </c>
      <c r="F503" s="20" t="s">
        <v>7</v>
      </c>
      <c r="G503" s="12" t="str">
        <f>IF(ISBLANK(F503)=TRUE," ",'2. Metadata'!B$14)</f>
        <v>degrees Celsius</v>
      </c>
      <c r="H503" s="20">
        <v>2</v>
      </c>
      <c r="I503" s="17" t="str">
        <f>IF(ISBLANK(H503)=TRUE," ",'2. Metadata'!B$26)</f>
        <v>degrees Celsius</v>
      </c>
      <c r="J503" s="20">
        <v>11.8</v>
      </c>
      <c r="K503" s="17" t="str">
        <f>IF(ISBLANK(J503)=TRUE," ",'2. Metadata'!B$38)</f>
        <v>degrees Celsius</v>
      </c>
      <c r="L503" s="20" t="s">
        <v>7</v>
      </c>
      <c r="M503" s="16" t="str">
        <f>IF(ISBLANK(L503)=TRUE," ",'2. Metadata'!B$50)</f>
        <v>microSiemens per centimetre</v>
      </c>
      <c r="N503" s="20" t="s">
        <v>7</v>
      </c>
      <c r="O503" s="16" t="str">
        <f>IF(ISBLANK(N503)=TRUE," ",'2. Metadata'!B$62)</f>
        <v>centimetres</v>
      </c>
      <c r="P503" s="20" t="s">
        <v>7</v>
      </c>
      <c r="Q503" s="16" t="str">
        <f>IF(ISBLANK(P503)=TRUE," ",'2. Metadata'!B$74)</f>
        <v>observation</v>
      </c>
      <c r="R503" s="3" t="s">
        <v>7</v>
      </c>
      <c r="S503" s="6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 spans="1:29" x14ac:dyDescent="0.2">
      <c r="A504" s="21">
        <v>43200.376388888886</v>
      </c>
      <c r="B504" s="11" t="s">
        <v>6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49.381230000000002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-117.54724</v>
      </c>
      <c r="E504" s="11" t="s">
        <v>7</v>
      </c>
      <c r="F504" s="11">
        <v>3.5</v>
      </c>
      <c r="G504" s="12" t="str">
        <f>IF(ISBLANK(F504)=TRUE," ",'2. Metadata'!B$14)</f>
        <v>degrees Celsius</v>
      </c>
      <c r="H504" s="11" t="s">
        <v>7</v>
      </c>
      <c r="I504" s="17" t="str">
        <f>IF(ISBLANK(H504)=TRUE," ",'2. Metadata'!B$26)</f>
        <v>degrees Celsius</v>
      </c>
      <c r="J504" s="11" t="s">
        <v>7</v>
      </c>
      <c r="K504" s="17" t="str">
        <f>IF(ISBLANK(J504)=TRUE," ",'2. Metadata'!B$38)</f>
        <v>degrees Celsius</v>
      </c>
      <c r="L504" s="11" t="s">
        <v>7</v>
      </c>
      <c r="M504" s="16" t="str">
        <f>IF(ISBLANK(L504)=TRUE," ",'2. Metadata'!B$50)</f>
        <v>microSiemens per centimetre</v>
      </c>
      <c r="N504" s="11" t="s">
        <v>7</v>
      </c>
      <c r="O504" s="16" t="str">
        <f>IF(ISBLANK(N504)=TRUE," ",'2. Metadata'!B$62)</f>
        <v>centimetres</v>
      </c>
      <c r="P504" s="11" t="s">
        <v>7</v>
      </c>
      <c r="Q504" s="16" t="str">
        <f>IF(ISBLANK(P504)=TRUE," ",'2. Metadata'!B$74)</f>
        <v>observation</v>
      </c>
      <c r="R504" s="3" t="s">
        <v>7</v>
      </c>
      <c r="S504" s="6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 spans="1:29" x14ac:dyDescent="0.2">
      <c r="A505" s="21">
        <v>43200.376388888886</v>
      </c>
      <c r="B505" s="11" t="s">
        <v>52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49.393680000000003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-117.5412</v>
      </c>
      <c r="E505" s="11" t="s">
        <v>7</v>
      </c>
      <c r="F505" s="11" t="s">
        <v>7</v>
      </c>
      <c r="G505" s="12" t="str">
        <f>IF(ISBLANK(F505)=TRUE," ",'2. Metadata'!B$14)</f>
        <v>degrees Celsius</v>
      </c>
      <c r="H505" s="11">
        <v>3.8</v>
      </c>
      <c r="I505" s="17" t="str">
        <f>IF(ISBLANK(H505)=TRUE," ",'2. Metadata'!B$26)</f>
        <v>degrees Celsius</v>
      </c>
      <c r="J505" s="11">
        <v>17.3</v>
      </c>
      <c r="K505" s="17" t="str">
        <f>IF(ISBLANK(J505)=TRUE," ",'2. Metadata'!B$38)</f>
        <v>degrees Celsius</v>
      </c>
      <c r="L505" s="11" t="s">
        <v>7</v>
      </c>
      <c r="M505" s="16" t="str">
        <f>IF(ISBLANK(L505)=TRUE," ",'2. Metadata'!B$50)</f>
        <v>microSiemens per centimetre</v>
      </c>
      <c r="N505" s="11" t="s">
        <v>7</v>
      </c>
      <c r="O505" s="16" t="str">
        <f>IF(ISBLANK(N505)=TRUE," ",'2. Metadata'!B$62)</f>
        <v>centimetres</v>
      </c>
      <c r="P505" s="11" t="s">
        <v>7</v>
      </c>
      <c r="Q505" s="16" t="str">
        <f>IF(ISBLANK(P505)=TRUE," ",'2. Metadata'!B$74)</f>
        <v>observation</v>
      </c>
      <c r="R505" s="3" t="s">
        <v>7</v>
      </c>
      <c r="S505" s="6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 spans="1:29" x14ac:dyDescent="0.2">
      <c r="A506" s="22">
        <v>43200.376388888886</v>
      </c>
      <c r="B506" s="20" t="s">
        <v>53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49.379800000000003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-117.54704</v>
      </c>
      <c r="E506" s="11" t="s">
        <v>7</v>
      </c>
      <c r="F506" s="20" t="s">
        <v>7</v>
      </c>
      <c r="G506" s="12" t="str">
        <f>IF(ISBLANK(F506)=TRUE," ",'2. Metadata'!B$14)</f>
        <v>degrees Celsius</v>
      </c>
      <c r="H506" s="20">
        <v>1</v>
      </c>
      <c r="I506" s="17" t="str">
        <f>IF(ISBLANK(H506)=TRUE," ",'2. Metadata'!B$26)</f>
        <v>degrees Celsius</v>
      </c>
      <c r="J506" s="20" t="s">
        <v>7</v>
      </c>
      <c r="K506" s="17" t="str">
        <f>IF(ISBLANK(J506)=TRUE," ",'2. Metadata'!B$38)</f>
        <v>degrees Celsius</v>
      </c>
      <c r="L506" s="20" t="s">
        <v>7</v>
      </c>
      <c r="M506" s="16" t="str">
        <f>IF(ISBLANK(L506)=TRUE," ",'2. Metadata'!B$50)</f>
        <v>microSiemens per centimetre</v>
      </c>
      <c r="N506" s="20" t="s">
        <v>7</v>
      </c>
      <c r="O506" s="16" t="str">
        <f>IF(ISBLANK(N506)=TRUE," ",'2. Metadata'!B$62)</f>
        <v>centimetres</v>
      </c>
      <c r="P506" s="20" t="s">
        <v>7</v>
      </c>
      <c r="Q506" s="16" t="str">
        <f>IF(ISBLANK(P506)=TRUE," ",'2. Metadata'!B$74)</f>
        <v>observation</v>
      </c>
      <c r="R506" s="3" t="s">
        <v>7</v>
      </c>
      <c r="S506" s="6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 spans="1:29" x14ac:dyDescent="0.2">
      <c r="A507" s="21">
        <v>43201.350694444445</v>
      </c>
      <c r="B507" s="11" t="s">
        <v>6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49.381230000000002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-117.54724</v>
      </c>
      <c r="E507" s="11" t="s">
        <v>7</v>
      </c>
      <c r="F507" s="11">
        <v>3.8</v>
      </c>
      <c r="G507" s="12" t="str">
        <f>IF(ISBLANK(F507)=TRUE," ",'2. Metadata'!B$14)</f>
        <v>degrees Celsius</v>
      </c>
      <c r="H507" s="11" t="s">
        <v>7</v>
      </c>
      <c r="I507" s="17" t="str">
        <f>IF(ISBLANK(H507)=TRUE," ",'2. Metadata'!B$26)</f>
        <v>degrees Celsius</v>
      </c>
      <c r="J507" s="11" t="s">
        <v>7</v>
      </c>
      <c r="K507" s="17" t="str">
        <f>IF(ISBLANK(J507)=TRUE," ",'2. Metadata'!B$38)</f>
        <v>degrees Celsius</v>
      </c>
      <c r="L507" s="11" t="s">
        <v>7</v>
      </c>
      <c r="M507" s="16" t="str">
        <f>IF(ISBLANK(L507)=TRUE," ",'2. Metadata'!B$50)</f>
        <v>microSiemens per centimetre</v>
      </c>
      <c r="N507" s="11" t="s">
        <v>7</v>
      </c>
      <c r="O507" s="16" t="str">
        <f>IF(ISBLANK(N507)=TRUE," ",'2. Metadata'!B$62)</f>
        <v>centimetres</v>
      </c>
      <c r="P507" s="11" t="s">
        <v>7</v>
      </c>
      <c r="Q507" s="16" t="str">
        <f>IF(ISBLANK(P507)=TRUE," ",'2. Metadata'!B$74)</f>
        <v>observation</v>
      </c>
      <c r="R507" s="3" t="s">
        <v>7</v>
      </c>
      <c r="S507" s="6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 spans="1:29" x14ac:dyDescent="0.2">
      <c r="A508" s="21">
        <v>43201.350694444445</v>
      </c>
      <c r="B508" s="11" t="s">
        <v>52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49.393680000000003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-117.5412</v>
      </c>
      <c r="E508" s="11" t="s">
        <v>7</v>
      </c>
      <c r="F508" s="11" t="s">
        <v>7</v>
      </c>
      <c r="G508" s="12" t="str">
        <f>IF(ISBLANK(F508)=TRUE," ",'2. Metadata'!B$14)</f>
        <v>degrees Celsius</v>
      </c>
      <c r="H508" s="11">
        <v>4</v>
      </c>
      <c r="I508" s="17" t="str">
        <f>IF(ISBLANK(H508)=TRUE," ",'2. Metadata'!B$26)</f>
        <v>degrees Celsius</v>
      </c>
      <c r="J508" s="11">
        <v>9.3000000000000007</v>
      </c>
      <c r="K508" s="17" t="str">
        <f>IF(ISBLANK(J508)=TRUE," ",'2. Metadata'!B$38)</f>
        <v>degrees Celsius</v>
      </c>
      <c r="L508" s="11" t="s">
        <v>7</v>
      </c>
      <c r="M508" s="16" t="str">
        <f>IF(ISBLANK(L508)=TRUE," ",'2. Metadata'!B$50)</f>
        <v>microSiemens per centimetre</v>
      </c>
      <c r="N508" s="11" t="s">
        <v>7</v>
      </c>
      <c r="O508" s="16" t="str">
        <f>IF(ISBLANK(N508)=TRUE," ",'2. Metadata'!B$62)</f>
        <v>centimetres</v>
      </c>
      <c r="P508" s="11" t="s">
        <v>7</v>
      </c>
      <c r="Q508" s="16" t="str">
        <f>IF(ISBLANK(P508)=TRUE," ",'2. Metadata'!B$74)</f>
        <v>observation</v>
      </c>
      <c r="R508" s="3" t="s">
        <v>7</v>
      </c>
      <c r="S508" s="6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 spans="1:29" x14ac:dyDescent="0.2">
      <c r="A509" s="22">
        <v>43201.350694444445</v>
      </c>
      <c r="B509" s="20" t="s">
        <v>53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49.379800000000003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-117.54704</v>
      </c>
      <c r="E509" s="11" t="s">
        <v>7</v>
      </c>
      <c r="F509" s="20" t="s">
        <v>7</v>
      </c>
      <c r="G509" s="12" t="str">
        <f>IF(ISBLANK(F509)=TRUE," ",'2. Metadata'!B$14)</f>
        <v>degrees Celsius</v>
      </c>
      <c r="H509" s="20">
        <v>3</v>
      </c>
      <c r="I509" s="17" t="str">
        <f>IF(ISBLANK(H509)=TRUE," ",'2. Metadata'!B$26)</f>
        <v>degrees Celsius</v>
      </c>
      <c r="J509" s="20">
        <v>6.8</v>
      </c>
      <c r="K509" s="17" t="str">
        <f>IF(ISBLANK(J509)=TRUE," ",'2. Metadata'!B$38)</f>
        <v>degrees Celsius</v>
      </c>
      <c r="L509" s="20" t="s">
        <v>7</v>
      </c>
      <c r="M509" s="16" t="str">
        <f>IF(ISBLANK(L509)=TRUE," ",'2. Metadata'!B$50)</f>
        <v>microSiemens per centimetre</v>
      </c>
      <c r="N509" s="20" t="s">
        <v>7</v>
      </c>
      <c r="O509" s="16" t="str">
        <f>IF(ISBLANK(N509)=TRUE," ",'2. Metadata'!B$62)</f>
        <v>centimetres</v>
      </c>
      <c r="P509" s="20" t="s">
        <v>7</v>
      </c>
      <c r="Q509" s="16" t="str">
        <f>IF(ISBLANK(P509)=TRUE," ",'2. Metadata'!B$74)</f>
        <v>observation</v>
      </c>
      <c r="R509" s="3" t="s">
        <v>7</v>
      </c>
      <c r="S509" s="6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 spans="1:29" x14ac:dyDescent="0.2">
      <c r="A510" s="21">
        <v>43202.335416666669</v>
      </c>
      <c r="B510" s="11" t="s">
        <v>6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49.381230000000002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-117.54724</v>
      </c>
      <c r="E510" s="11" t="s">
        <v>7</v>
      </c>
      <c r="F510" s="11">
        <v>3.5</v>
      </c>
      <c r="G510" s="12" t="str">
        <f>IF(ISBLANK(F510)=TRUE," ",'2. Metadata'!B$14)</f>
        <v>degrees Celsius</v>
      </c>
      <c r="H510" s="11" t="s">
        <v>7</v>
      </c>
      <c r="I510" s="17" t="str">
        <f>IF(ISBLANK(H510)=TRUE," ",'2. Metadata'!B$26)</f>
        <v>degrees Celsius</v>
      </c>
      <c r="J510" s="11" t="s">
        <v>7</v>
      </c>
      <c r="K510" s="17" t="str">
        <f>IF(ISBLANK(J510)=TRUE," ",'2. Metadata'!B$38)</f>
        <v>degrees Celsius</v>
      </c>
      <c r="L510" s="11" t="s">
        <v>7</v>
      </c>
      <c r="M510" s="16" t="str">
        <f>IF(ISBLANK(L510)=TRUE," ",'2. Metadata'!B$50)</f>
        <v>microSiemens per centimetre</v>
      </c>
      <c r="N510" s="11">
        <v>12</v>
      </c>
      <c r="O510" s="16" t="str">
        <f>IF(ISBLANK(N510)=TRUE," ",'2. Metadata'!B$62)</f>
        <v>centimetres</v>
      </c>
      <c r="P510" s="11" t="s">
        <v>24</v>
      </c>
      <c r="Q510" s="16" t="str">
        <f>IF(ISBLANK(P510)=TRUE," ",'2. Metadata'!B$74)</f>
        <v>observation</v>
      </c>
      <c r="R510" s="3" t="s">
        <v>7</v>
      </c>
      <c r="S510" s="6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 spans="1:29" x14ac:dyDescent="0.2">
      <c r="A511" s="21">
        <v>43202.335416666669</v>
      </c>
      <c r="B511" s="11" t="s">
        <v>52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49.393680000000003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-117.5412</v>
      </c>
      <c r="E511" s="11" t="s">
        <v>7</v>
      </c>
      <c r="F511" s="11" t="s">
        <v>7</v>
      </c>
      <c r="G511" s="12" t="str">
        <f>IF(ISBLANK(F511)=TRUE," ",'2. Metadata'!B$14)</f>
        <v>degrees Celsius</v>
      </c>
      <c r="H511" s="11">
        <v>4.2</v>
      </c>
      <c r="I511" s="17" t="str">
        <f>IF(ISBLANK(H511)=TRUE," ",'2. Metadata'!B$26)</f>
        <v>degrees Celsius</v>
      </c>
      <c r="J511" s="11">
        <v>15.8</v>
      </c>
      <c r="K511" s="17" t="str">
        <f>IF(ISBLANK(J511)=TRUE," ",'2. Metadata'!B$38)</f>
        <v>degrees Celsius</v>
      </c>
      <c r="L511" s="11" t="s">
        <v>7</v>
      </c>
      <c r="M511" s="16" t="str">
        <f>IF(ISBLANK(L511)=TRUE," ",'2. Metadata'!B$50)</f>
        <v>microSiemens per centimetre</v>
      </c>
      <c r="N511" s="11" t="s">
        <v>7</v>
      </c>
      <c r="O511" s="16" t="str">
        <f>IF(ISBLANK(N511)=TRUE," ",'2. Metadata'!B$62)</f>
        <v>centimetres</v>
      </c>
      <c r="P511" s="11" t="s">
        <v>7</v>
      </c>
      <c r="Q511" s="16" t="str">
        <f>IF(ISBLANK(P511)=TRUE," ",'2. Metadata'!B$74)</f>
        <v>observation</v>
      </c>
      <c r="R511" s="3" t="s">
        <v>7</v>
      </c>
      <c r="S511" s="6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 spans="1:29" x14ac:dyDescent="0.2">
      <c r="A512" s="22">
        <v>43202.335416666669</v>
      </c>
      <c r="B512" s="20" t="s">
        <v>53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49.379800000000003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-117.54704</v>
      </c>
      <c r="E512" s="11" t="s">
        <v>7</v>
      </c>
      <c r="F512" s="20" t="s">
        <v>7</v>
      </c>
      <c r="G512" s="12" t="str">
        <f>IF(ISBLANK(F512)=TRUE," ",'2. Metadata'!B$14)</f>
        <v>degrees Celsius</v>
      </c>
      <c r="H512" s="20">
        <v>3</v>
      </c>
      <c r="I512" s="17" t="str">
        <f>IF(ISBLANK(H512)=TRUE," ",'2. Metadata'!B$26)</f>
        <v>degrees Celsius</v>
      </c>
      <c r="J512" s="20" t="s">
        <v>7</v>
      </c>
      <c r="K512" s="17" t="str">
        <f>IF(ISBLANK(J512)=TRUE," ",'2. Metadata'!B$38)</f>
        <v>degrees Celsius</v>
      </c>
      <c r="L512" s="20" t="s">
        <v>7</v>
      </c>
      <c r="M512" s="16" t="str">
        <f>IF(ISBLANK(L512)=TRUE," ",'2. Metadata'!B$50)</f>
        <v>microSiemens per centimetre</v>
      </c>
      <c r="N512" s="20" t="s">
        <v>7</v>
      </c>
      <c r="O512" s="16" t="str">
        <f>IF(ISBLANK(N512)=TRUE," ",'2. Metadata'!B$62)</f>
        <v>centimetres</v>
      </c>
      <c r="P512" s="20" t="s">
        <v>7</v>
      </c>
      <c r="Q512" s="16" t="str">
        <f>IF(ISBLANK(P512)=TRUE," ",'2. Metadata'!B$74)</f>
        <v>observation</v>
      </c>
      <c r="R512" s="3" t="s">
        <v>7</v>
      </c>
      <c r="S512" s="6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 spans="1:29" x14ac:dyDescent="0.2">
      <c r="A513" s="21">
        <v>43203.29791666667</v>
      </c>
      <c r="B513" s="11" t="s">
        <v>6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49.381230000000002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-117.54724</v>
      </c>
      <c r="E513" s="11" t="s">
        <v>7</v>
      </c>
      <c r="F513" s="11">
        <v>3.2</v>
      </c>
      <c r="G513" s="12" t="str">
        <f>IF(ISBLANK(F513)=TRUE," ",'2. Metadata'!B$14)</f>
        <v>degrees Celsius</v>
      </c>
      <c r="H513" s="11" t="s">
        <v>7</v>
      </c>
      <c r="I513" s="17" t="str">
        <f>IF(ISBLANK(H513)=TRUE," ",'2. Metadata'!B$26)</f>
        <v>degrees Celsius</v>
      </c>
      <c r="J513" s="11" t="s">
        <v>7</v>
      </c>
      <c r="K513" s="17" t="str">
        <f>IF(ISBLANK(J513)=TRUE," ",'2. Metadata'!B$38)</f>
        <v>degrees Celsius</v>
      </c>
      <c r="L513" s="11" t="s">
        <v>7</v>
      </c>
      <c r="M513" s="16" t="str">
        <f>IF(ISBLANK(L513)=TRUE," ",'2. Metadata'!B$50)</f>
        <v>microSiemens per centimetre</v>
      </c>
      <c r="N513" s="11">
        <v>5</v>
      </c>
      <c r="O513" s="16" t="str">
        <f>IF(ISBLANK(N513)=TRUE," ",'2. Metadata'!B$62)</f>
        <v>centimetres</v>
      </c>
      <c r="P513" s="11" t="s">
        <v>24</v>
      </c>
      <c r="Q513" s="16" t="str">
        <f>IF(ISBLANK(P513)=TRUE," ",'2. Metadata'!B$74)</f>
        <v>observation</v>
      </c>
      <c r="R513" s="3" t="s">
        <v>7</v>
      </c>
      <c r="S513" s="6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 spans="1:29" x14ac:dyDescent="0.2">
      <c r="A514" s="21">
        <v>43203.29791666667</v>
      </c>
      <c r="B514" s="11" t="s">
        <v>52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49.393680000000003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-117.5412</v>
      </c>
      <c r="E514" s="11" t="s">
        <v>7</v>
      </c>
      <c r="F514" s="11" t="s">
        <v>7</v>
      </c>
      <c r="G514" s="12" t="str">
        <f>IF(ISBLANK(F514)=TRUE," ",'2. Metadata'!B$14)</f>
        <v>degrees Celsius</v>
      </c>
      <c r="H514" s="11">
        <v>0.6</v>
      </c>
      <c r="I514" s="17" t="str">
        <f>IF(ISBLANK(H514)=TRUE," ",'2. Metadata'!B$26)</f>
        <v>degrees Celsius</v>
      </c>
      <c r="J514" s="11">
        <v>20</v>
      </c>
      <c r="K514" s="17" t="str">
        <f>IF(ISBLANK(J514)=TRUE," ",'2. Metadata'!B$38)</f>
        <v>degrees Celsius</v>
      </c>
      <c r="L514" s="11" t="s">
        <v>7</v>
      </c>
      <c r="M514" s="16" t="str">
        <f>IF(ISBLANK(L514)=TRUE," ",'2. Metadata'!B$50)</f>
        <v>microSiemens per centimetre</v>
      </c>
      <c r="N514" s="11" t="s">
        <v>7</v>
      </c>
      <c r="O514" s="16" t="str">
        <f>IF(ISBLANK(N514)=TRUE," ",'2. Metadata'!B$62)</f>
        <v>centimetres</v>
      </c>
      <c r="P514" s="11" t="s">
        <v>7</v>
      </c>
      <c r="Q514" s="16" t="str">
        <f>IF(ISBLANK(P514)=TRUE," ",'2. Metadata'!B$74)</f>
        <v>observation</v>
      </c>
      <c r="R514" s="3" t="s">
        <v>7</v>
      </c>
      <c r="S514" s="6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 spans="1:29" x14ac:dyDescent="0.2">
      <c r="A515" s="22">
        <v>43203.29791666667</v>
      </c>
      <c r="B515" s="20" t="s">
        <v>53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49.379800000000003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-117.54704</v>
      </c>
      <c r="E515" s="11" t="s">
        <v>7</v>
      </c>
      <c r="F515" s="20" t="s">
        <v>7</v>
      </c>
      <c r="G515" s="12" t="str">
        <f>IF(ISBLANK(F515)=TRUE," ",'2. Metadata'!B$14)</f>
        <v>degrees Celsius</v>
      </c>
      <c r="H515" s="20">
        <v>1</v>
      </c>
      <c r="I515" s="17" t="str">
        <f>IF(ISBLANK(H515)=TRUE," ",'2. Metadata'!B$26)</f>
        <v>degrees Celsius</v>
      </c>
      <c r="J515" s="20" t="s">
        <v>7</v>
      </c>
      <c r="K515" s="17" t="str">
        <f>IF(ISBLANK(J515)=TRUE," ",'2. Metadata'!B$38)</f>
        <v>degrees Celsius</v>
      </c>
      <c r="L515" s="20" t="s">
        <v>7</v>
      </c>
      <c r="M515" s="16" t="str">
        <f>IF(ISBLANK(L515)=TRUE," ",'2. Metadata'!B$50)</f>
        <v>microSiemens per centimetre</v>
      </c>
      <c r="N515" s="20" t="s">
        <v>7</v>
      </c>
      <c r="O515" s="16" t="str">
        <f>IF(ISBLANK(N515)=TRUE," ",'2. Metadata'!B$62)</f>
        <v>centimetres</v>
      </c>
      <c r="P515" s="20" t="s">
        <v>7</v>
      </c>
      <c r="Q515" s="16" t="str">
        <f>IF(ISBLANK(P515)=TRUE," ",'2. Metadata'!B$74)</f>
        <v>observation</v>
      </c>
      <c r="R515" s="3" t="s">
        <v>7</v>
      </c>
      <c r="S515" s="6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 spans="1:29" x14ac:dyDescent="0.2">
      <c r="A516" s="21">
        <v>43204.321527777778</v>
      </c>
      <c r="B516" s="11" t="s">
        <v>6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49.381230000000002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-117.54724</v>
      </c>
      <c r="E516" s="11" t="s">
        <v>7</v>
      </c>
      <c r="F516" s="11">
        <v>3.8</v>
      </c>
      <c r="G516" s="12" t="str">
        <f>IF(ISBLANK(F516)=TRUE," ",'2. Metadata'!B$14)</f>
        <v>degrees Celsius</v>
      </c>
      <c r="H516" s="11" t="s">
        <v>7</v>
      </c>
      <c r="I516" s="17" t="str">
        <f>IF(ISBLANK(H516)=TRUE," ",'2. Metadata'!B$26)</f>
        <v>degrees Celsius</v>
      </c>
      <c r="J516" s="11" t="s">
        <v>7</v>
      </c>
      <c r="K516" s="17" t="str">
        <f>IF(ISBLANK(J516)=TRUE," ",'2. Metadata'!B$38)</f>
        <v>degrees Celsius</v>
      </c>
      <c r="L516" s="11" t="s">
        <v>7</v>
      </c>
      <c r="M516" s="16" t="str">
        <f>IF(ISBLANK(L516)=TRUE," ",'2. Metadata'!B$50)</f>
        <v>microSiemens per centimetre</v>
      </c>
      <c r="N516" s="11">
        <v>3</v>
      </c>
      <c r="O516" s="16" t="str">
        <f>IF(ISBLANK(N516)=TRUE," ",'2. Metadata'!B$62)</f>
        <v>centimetres</v>
      </c>
      <c r="P516" s="11" t="s">
        <v>24</v>
      </c>
      <c r="Q516" s="16" t="str">
        <f>IF(ISBLANK(P516)=TRUE," ",'2. Metadata'!B$74)</f>
        <v>observation</v>
      </c>
      <c r="R516" s="3" t="s">
        <v>7</v>
      </c>
      <c r="S516" s="6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 spans="1:29" x14ac:dyDescent="0.2">
      <c r="A517" s="21">
        <v>43204.321527777778</v>
      </c>
      <c r="B517" s="11" t="s">
        <v>52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49.393680000000003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-117.5412</v>
      </c>
      <c r="E517" s="11" t="s">
        <v>7</v>
      </c>
      <c r="F517" s="11" t="s">
        <v>7</v>
      </c>
      <c r="G517" s="12" t="str">
        <f>IF(ISBLANK(F517)=TRUE," ",'2. Metadata'!B$14)</f>
        <v>degrees Celsius</v>
      </c>
      <c r="H517" s="11">
        <v>1.3</v>
      </c>
      <c r="I517" s="17" t="str">
        <f>IF(ISBLANK(H517)=TRUE," ",'2. Metadata'!B$26)</f>
        <v>degrees Celsius</v>
      </c>
      <c r="J517" s="11">
        <v>11.8</v>
      </c>
      <c r="K517" s="17" t="str">
        <f>IF(ISBLANK(J517)=TRUE," ",'2. Metadata'!B$38)</f>
        <v>degrees Celsius</v>
      </c>
      <c r="L517" s="11" t="s">
        <v>7</v>
      </c>
      <c r="M517" s="16" t="str">
        <f>IF(ISBLANK(L517)=TRUE," ",'2. Metadata'!B$50)</f>
        <v>microSiemens per centimetre</v>
      </c>
      <c r="N517" s="11" t="s">
        <v>7</v>
      </c>
      <c r="O517" s="16" t="str">
        <f>IF(ISBLANK(N517)=TRUE," ",'2. Metadata'!B$62)</f>
        <v>centimetres</v>
      </c>
      <c r="P517" s="11" t="s">
        <v>7</v>
      </c>
      <c r="Q517" s="16" t="str">
        <f>IF(ISBLANK(P517)=TRUE," ",'2. Metadata'!B$74)</f>
        <v>observation</v>
      </c>
      <c r="R517" s="3" t="s">
        <v>7</v>
      </c>
      <c r="S517" s="6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 spans="1:29" x14ac:dyDescent="0.2">
      <c r="A518" s="22">
        <v>43204.321527777778</v>
      </c>
      <c r="B518" s="20" t="s">
        <v>53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49.379800000000003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-117.54704</v>
      </c>
      <c r="E518" s="11" t="s">
        <v>7</v>
      </c>
      <c r="F518" s="20" t="s">
        <v>7</v>
      </c>
      <c r="G518" s="12" t="str">
        <f>IF(ISBLANK(F518)=TRUE," ",'2. Metadata'!B$14)</f>
        <v>degrees Celsius</v>
      </c>
      <c r="H518" s="20">
        <v>1</v>
      </c>
      <c r="I518" s="17" t="str">
        <f>IF(ISBLANK(H518)=TRUE," ",'2. Metadata'!B$26)</f>
        <v>degrees Celsius</v>
      </c>
      <c r="J518" s="20">
        <v>7.2</v>
      </c>
      <c r="K518" s="17" t="str">
        <f>IF(ISBLANK(J518)=TRUE," ",'2. Metadata'!B$38)</f>
        <v>degrees Celsius</v>
      </c>
      <c r="L518" s="20" t="s">
        <v>7</v>
      </c>
      <c r="M518" s="16" t="str">
        <f>IF(ISBLANK(L518)=TRUE," ",'2. Metadata'!B$50)</f>
        <v>microSiemens per centimetre</v>
      </c>
      <c r="N518" s="20" t="s">
        <v>7</v>
      </c>
      <c r="O518" s="16" t="str">
        <f>IF(ISBLANK(N518)=TRUE," ",'2. Metadata'!B$62)</f>
        <v>centimetres</v>
      </c>
      <c r="P518" s="20" t="s">
        <v>7</v>
      </c>
      <c r="Q518" s="16" t="str">
        <f>IF(ISBLANK(P518)=TRUE," ",'2. Metadata'!B$74)</f>
        <v>observation</v>
      </c>
      <c r="R518" s="3" t="s">
        <v>7</v>
      </c>
      <c r="S518" s="6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 spans="1:29" x14ac:dyDescent="0.2">
      <c r="A519" s="21">
        <v>43205.37777777778</v>
      </c>
      <c r="B519" s="11" t="s">
        <v>6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49.381230000000002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-117.54724</v>
      </c>
      <c r="E519" s="11" t="s">
        <v>7</v>
      </c>
      <c r="F519" s="11">
        <v>4</v>
      </c>
      <c r="G519" s="12" t="str">
        <f>IF(ISBLANK(F519)=TRUE," ",'2. Metadata'!B$14)</f>
        <v>degrees Celsius</v>
      </c>
      <c r="H519" s="11" t="s">
        <v>7</v>
      </c>
      <c r="I519" s="17" t="str">
        <f>IF(ISBLANK(H519)=TRUE," ",'2. Metadata'!B$26)</f>
        <v>degrees Celsius</v>
      </c>
      <c r="J519" s="11" t="s">
        <v>7</v>
      </c>
      <c r="K519" s="17" t="str">
        <f>IF(ISBLANK(J519)=TRUE," ",'2. Metadata'!B$38)</f>
        <v>degrees Celsius</v>
      </c>
      <c r="L519" s="11" t="s">
        <v>7</v>
      </c>
      <c r="M519" s="16" t="str">
        <f>IF(ISBLANK(L519)=TRUE," ",'2. Metadata'!B$50)</f>
        <v>microSiemens per centimetre</v>
      </c>
      <c r="N519" s="11">
        <v>9</v>
      </c>
      <c r="O519" s="16" t="str">
        <f>IF(ISBLANK(N519)=TRUE," ",'2. Metadata'!B$62)</f>
        <v>centimetres</v>
      </c>
      <c r="P519" s="11" t="s">
        <v>24</v>
      </c>
      <c r="Q519" s="16" t="str">
        <f>IF(ISBLANK(P519)=TRUE," ",'2. Metadata'!B$74)</f>
        <v>observation</v>
      </c>
      <c r="R519" s="3" t="s">
        <v>7</v>
      </c>
      <c r="S519" s="6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 spans="1:29" x14ac:dyDescent="0.2">
      <c r="A520" s="21">
        <v>43205.37777777778</v>
      </c>
      <c r="B520" s="11" t="s">
        <v>52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49.393680000000003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-117.5412</v>
      </c>
      <c r="E520" s="11" t="s">
        <v>7</v>
      </c>
      <c r="F520" s="11" t="s">
        <v>7</v>
      </c>
      <c r="G520" s="12" t="str">
        <f>IF(ISBLANK(F520)=TRUE," ",'2. Metadata'!B$14)</f>
        <v>degrees Celsius</v>
      </c>
      <c r="H520" s="11">
        <v>4.3</v>
      </c>
      <c r="I520" s="17" t="str">
        <f>IF(ISBLANK(H520)=TRUE," ",'2. Metadata'!B$26)</f>
        <v>degrees Celsius</v>
      </c>
      <c r="J520" s="11">
        <v>14</v>
      </c>
      <c r="K520" s="17" t="str">
        <f>IF(ISBLANK(J520)=TRUE," ",'2. Metadata'!B$38)</f>
        <v>degrees Celsius</v>
      </c>
      <c r="L520" s="11" t="s">
        <v>7</v>
      </c>
      <c r="M520" s="16" t="str">
        <f>IF(ISBLANK(L520)=TRUE," ",'2. Metadata'!B$50)</f>
        <v>microSiemens per centimetre</v>
      </c>
      <c r="N520" s="11" t="s">
        <v>7</v>
      </c>
      <c r="O520" s="16" t="str">
        <f>IF(ISBLANK(N520)=TRUE," ",'2. Metadata'!B$62)</f>
        <v>centimetres</v>
      </c>
      <c r="P520" s="11" t="s">
        <v>7</v>
      </c>
      <c r="Q520" s="16" t="str">
        <f>IF(ISBLANK(P520)=TRUE," ",'2. Metadata'!B$74)</f>
        <v>observation</v>
      </c>
      <c r="R520" s="3" t="s">
        <v>7</v>
      </c>
      <c r="S520" s="6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 spans="1:29" x14ac:dyDescent="0.2">
      <c r="A521" s="22">
        <v>43205.37777777778</v>
      </c>
      <c r="B521" s="20" t="s">
        <v>53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49.379800000000003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-117.54704</v>
      </c>
      <c r="E521" s="11" t="s">
        <v>7</v>
      </c>
      <c r="F521" s="20" t="s">
        <v>7</v>
      </c>
      <c r="G521" s="12" t="str">
        <f>IF(ISBLANK(F521)=TRUE," ",'2. Metadata'!B$14)</f>
        <v>degrees Celsius</v>
      </c>
      <c r="H521" s="20">
        <v>4</v>
      </c>
      <c r="I521" s="17" t="str">
        <f>IF(ISBLANK(H521)=TRUE," ",'2. Metadata'!B$26)</f>
        <v>degrees Celsius</v>
      </c>
      <c r="J521" s="20">
        <v>9.8000000000000007</v>
      </c>
      <c r="K521" s="17" t="str">
        <f>IF(ISBLANK(J521)=TRUE," ",'2. Metadata'!B$38)</f>
        <v>degrees Celsius</v>
      </c>
      <c r="L521" s="20" t="s">
        <v>7</v>
      </c>
      <c r="M521" s="16" t="str">
        <f>IF(ISBLANK(L521)=TRUE," ",'2. Metadata'!B$50)</f>
        <v>microSiemens per centimetre</v>
      </c>
      <c r="N521" s="20" t="s">
        <v>7</v>
      </c>
      <c r="O521" s="16" t="str">
        <f>IF(ISBLANK(N521)=TRUE," ",'2. Metadata'!B$62)</f>
        <v>centimetres</v>
      </c>
      <c r="P521" s="20" t="s">
        <v>7</v>
      </c>
      <c r="Q521" s="16" t="str">
        <f>IF(ISBLANK(P521)=TRUE," ",'2. Metadata'!B$74)</f>
        <v>observation</v>
      </c>
      <c r="R521" s="3" t="s">
        <v>7</v>
      </c>
      <c r="S521" s="6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 spans="1:29" x14ac:dyDescent="0.2">
      <c r="A522" s="21">
        <v>43206.341666666667</v>
      </c>
      <c r="B522" s="11" t="s">
        <v>6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49.381230000000002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-117.54724</v>
      </c>
      <c r="E522" s="11" t="s">
        <v>7</v>
      </c>
      <c r="F522" s="11">
        <v>4</v>
      </c>
      <c r="G522" s="12" t="str">
        <f>IF(ISBLANK(F522)=TRUE," ",'2. Metadata'!B$14)</f>
        <v>degrees Celsius</v>
      </c>
      <c r="H522" s="11" t="s">
        <v>7</v>
      </c>
      <c r="I522" s="17" t="str">
        <f>IF(ISBLANK(H522)=TRUE," ",'2. Metadata'!B$26)</f>
        <v>degrees Celsius</v>
      </c>
      <c r="J522" s="11" t="s">
        <v>7</v>
      </c>
      <c r="K522" s="17" t="str">
        <f>IF(ISBLANK(J522)=TRUE," ",'2. Metadata'!B$38)</f>
        <v>degrees Celsius</v>
      </c>
      <c r="L522" s="11" t="s">
        <v>7</v>
      </c>
      <c r="M522" s="16" t="str">
        <f>IF(ISBLANK(L522)=TRUE," ",'2. Metadata'!B$50)</f>
        <v>microSiemens per centimetre</v>
      </c>
      <c r="N522" s="11">
        <v>10</v>
      </c>
      <c r="O522" s="16" t="str">
        <f>IF(ISBLANK(N522)=TRUE," ",'2. Metadata'!B$62)</f>
        <v>centimetres</v>
      </c>
      <c r="P522" s="11" t="s">
        <v>24</v>
      </c>
      <c r="Q522" s="16" t="str">
        <f>IF(ISBLANK(P522)=TRUE," ",'2. Metadata'!B$74)</f>
        <v>observation</v>
      </c>
      <c r="R522" s="3" t="s">
        <v>7</v>
      </c>
      <c r="S522" s="6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 spans="1:29" x14ac:dyDescent="0.2">
      <c r="A523" s="21">
        <v>43206.341666666667</v>
      </c>
      <c r="B523" s="11" t="s">
        <v>52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49.393680000000003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-117.5412</v>
      </c>
      <c r="E523" s="11" t="s">
        <v>7</v>
      </c>
      <c r="F523" s="11" t="s">
        <v>7</v>
      </c>
      <c r="G523" s="12" t="str">
        <f>IF(ISBLANK(F523)=TRUE," ",'2. Metadata'!B$14)</f>
        <v>degrees Celsius</v>
      </c>
      <c r="H523" s="11">
        <v>5.9</v>
      </c>
      <c r="I523" s="17" t="str">
        <f>IF(ISBLANK(H523)=TRUE," ",'2. Metadata'!B$26)</f>
        <v>degrees Celsius</v>
      </c>
      <c r="J523" s="11">
        <v>13.9</v>
      </c>
      <c r="K523" s="17" t="str">
        <f>IF(ISBLANK(J523)=TRUE," ",'2. Metadata'!B$38)</f>
        <v>degrees Celsius</v>
      </c>
      <c r="L523" s="11" t="s">
        <v>7</v>
      </c>
      <c r="M523" s="16" t="str">
        <f>IF(ISBLANK(L523)=TRUE," ",'2. Metadata'!B$50)</f>
        <v>microSiemens per centimetre</v>
      </c>
      <c r="N523" s="11" t="s">
        <v>7</v>
      </c>
      <c r="O523" s="16" t="str">
        <f>IF(ISBLANK(N523)=TRUE," ",'2. Metadata'!B$62)</f>
        <v>centimetres</v>
      </c>
      <c r="P523" s="11" t="s">
        <v>7</v>
      </c>
      <c r="Q523" s="16" t="str">
        <f>IF(ISBLANK(P523)=TRUE," ",'2. Metadata'!B$74)</f>
        <v>observation</v>
      </c>
      <c r="R523" s="3" t="s">
        <v>7</v>
      </c>
      <c r="S523" s="6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 spans="1:29" x14ac:dyDescent="0.2">
      <c r="A524" s="22">
        <v>43206.341666666667</v>
      </c>
      <c r="B524" s="20" t="s">
        <v>53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49.379800000000003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-117.54704</v>
      </c>
      <c r="E524" s="11" t="s">
        <v>7</v>
      </c>
      <c r="F524" s="20" t="s">
        <v>7</v>
      </c>
      <c r="G524" s="12" t="str">
        <f>IF(ISBLANK(F524)=TRUE," ",'2. Metadata'!B$14)</f>
        <v>degrees Celsius</v>
      </c>
      <c r="H524" s="20">
        <v>4</v>
      </c>
      <c r="I524" s="17" t="str">
        <f>IF(ISBLANK(H524)=TRUE," ",'2. Metadata'!B$26)</f>
        <v>degrees Celsius</v>
      </c>
      <c r="J524" s="20" t="s">
        <v>7</v>
      </c>
      <c r="K524" s="17" t="str">
        <f>IF(ISBLANK(J524)=TRUE," ",'2. Metadata'!B$38)</f>
        <v>degrees Celsius</v>
      </c>
      <c r="L524" s="20" t="s">
        <v>7</v>
      </c>
      <c r="M524" s="16" t="str">
        <f>IF(ISBLANK(L524)=TRUE," ",'2. Metadata'!B$50)</f>
        <v>microSiemens per centimetre</v>
      </c>
      <c r="N524" s="20" t="s">
        <v>7</v>
      </c>
      <c r="O524" s="16" t="str">
        <f>IF(ISBLANK(N524)=TRUE," ",'2. Metadata'!B$62)</f>
        <v>centimetres</v>
      </c>
      <c r="P524" s="20" t="s">
        <v>7</v>
      </c>
      <c r="Q524" s="16" t="str">
        <f>IF(ISBLANK(P524)=TRUE," ",'2. Metadata'!B$74)</f>
        <v>observation</v>
      </c>
      <c r="R524" s="3" t="s">
        <v>7</v>
      </c>
      <c r="S524" s="6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 spans="1:29" x14ac:dyDescent="0.2">
      <c r="A525" s="21">
        <v>43207.340277777781</v>
      </c>
      <c r="B525" s="11" t="s">
        <v>6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49.381230000000002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-117.54724</v>
      </c>
      <c r="E525" s="11" t="s">
        <v>7</v>
      </c>
      <c r="F525" s="11">
        <v>4.2</v>
      </c>
      <c r="G525" s="12" t="str">
        <f>IF(ISBLANK(F525)=TRUE," ",'2. Metadata'!B$14)</f>
        <v>degrees Celsius</v>
      </c>
      <c r="H525" s="11" t="s">
        <v>7</v>
      </c>
      <c r="I525" s="17" t="str">
        <f>IF(ISBLANK(H525)=TRUE," ",'2. Metadata'!B$26)</f>
        <v>degrees Celsius</v>
      </c>
      <c r="J525" s="11" t="s">
        <v>7</v>
      </c>
      <c r="K525" s="17" t="str">
        <f>IF(ISBLANK(J525)=TRUE," ",'2. Metadata'!B$38)</f>
        <v>degrees Celsius</v>
      </c>
      <c r="L525" s="11" t="s">
        <v>7</v>
      </c>
      <c r="M525" s="16" t="str">
        <f>IF(ISBLANK(L525)=TRUE," ",'2. Metadata'!B$50)</f>
        <v>microSiemens per centimetre</v>
      </c>
      <c r="N525" s="11">
        <v>6</v>
      </c>
      <c r="O525" s="16" t="str">
        <f>IF(ISBLANK(N525)=TRUE," ",'2. Metadata'!B$62)</f>
        <v>centimetres</v>
      </c>
      <c r="P525" s="11" t="s">
        <v>24</v>
      </c>
      <c r="Q525" s="16" t="str">
        <f>IF(ISBLANK(P525)=TRUE," ",'2. Metadata'!B$74)</f>
        <v>observation</v>
      </c>
      <c r="R525" s="3" t="s">
        <v>7</v>
      </c>
      <c r="S525" s="6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 spans="1:29" x14ac:dyDescent="0.2">
      <c r="A526" s="21">
        <v>43207.340277777781</v>
      </c>
      <c r="B526" s="11" t="s">
        <v>52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49.393680000000003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-117.5412</v>
      </c>
      <c r="E526" s="11" t="s">
        <v>7</v>
      </c>
      <c r="F526" s="11" t="s">
        <v>7</v>
      </c>
      <c r="G526" s="12" t="str">
        <f>IF(ISBLANK(F526)=TRUE," ",'2. Metadata'!B$14)</f>
        <v>degrees Celsius</v>
      </c>
      <c r="H526" s="11">
        <v>3.8</v>
      </c>
      <c r="I526" s="17" t="str">
        <f>IF(ISBLANK(H526)=TRUE," ",'2. Metadata'!B$26)</f>
        <v>degrees Celsius</v>
      </c>
      <c r="J526" s="11">
        <v>11.9</v>
      </c>
      <c r="K526" s="17" t="str">
        <f>IF(ISBLANK(J526)=TRUE," ",'2. Metadata'!B$38)</f>
        <v>degrees Celsius</v>
      </c>
      <c r="L526" s="11" t="s">
        <v>7</v>
      </c>
      <c r="M526" s="16" t="str">
        <f>IF(ISBLANK(L526)=TRUE," ",'2. Metadata'!B$50)</f>
        <v>microSiemens per centimetre</v>
      </c>
      <c r="N526" s="11" t="s">
        <v>7</v>
      </c>
      <c r="O526" s="16" t="str">
        <f>IF(ISBLANK(N526)=TRUE," ",'2. Metadata'!B$62)</f>
        <v>centimetres</v>
      </c>
      <c r="P526" s="11" t="s">
        <v>7</v>
      </c>
      <c r="Q526" s="16" t="str">
        <f>IF(ISBLANK(P526)=TRUE," ",'2. Metadata'!B$74)</f>
        <v>observation</v>
      </c>
      <c r="R526" s="3" t="s">
        <v>7</v>
      </c>
      <c r="S526" s="6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 spans="1:29" x14ac:dyDescent="0.2">
      <c r="A527" s="22">
        <v>43207.340277777781</v>
      </c>
      <c r="B527" s="20" t="s">
        <v>53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49.379800000000003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-117.54704</v>
      </c>
      <c r="E527" s="11" t="s">
        <v>7</v>
      </c>
      <c r="F527" s="20" t="s">
        <v>7</v>
      </c>
      <c r="G527" s="12" t="str">
        <f>IF(ISBLANK(F527)=TRUE," ",'2. Metadata'!B$14)</f>
        <v>degrees Celsius</v>
      </c>
      <c r="H527" s="20">
        <v>3</v>
      </c>
      <c r="I527" s="17" t="str">
        <f>IF(ISBLANK(H527)=TRUE," ",'2. Metadata'!B$26)</f>
        <v>degrees Celsius</v>
      </c>
      <c r="J527" s="20">
        <v>7.8</v>
      </c>
      <c r="K527" s="17" t="str">
        <f>IF(ISBLANK(J527)=TRUE," ",'2. Metadata'!B$38)</f>
        <v>degrees Celsius</v>
      </c>
      <c r="L527" s="20" t="s">
        <v>7</v>
      </c>
      <c r="M527" s="16" t="str">
        <f>IF(ISBLANK(L527)=TRUE," ",'2. Metadata'!B$50)</f>
        <v>microSiemens per centimetre</v>
      </c>
      <c r="N527" s="20" t="s">
        <v>7</v>
      </c>
      <c r="O527" s="16" t="str">
        <f>IF(ISBLANK(N527)=TRUE," ",'2. Metadata'!B$62)</f>
        <v>centimetres</v>
      </c>
      <c r="P527" s="20" t="s">
        <v>7</v>
      </c>
      <c r="Q527" s="16" t="str">
        <f>IF(ISBLANK(P527)=TRUE," ",'2. Metadata'!B$74)</f>
        <v>observation</v>
      </c>
      <c r="R527" s="3" t="s">
        <v>7</v>
      </c>
      <c r="S527" s="6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 spans="1:29" x14ac:dyDescent="0.2">
      <c r="A528" s="21">
        <v>43208.334722222222</v>
      </c>
      <c r="B528" s="11" t="s">
        <v>6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49.381230000000002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-117.54724</v>
      </c>
      <c r="E528" s="11" t="s">
        <v>7</v>
      </c>
      <c r="F528" s="11">
        <v>3.5</v>
      </c>
      <c r="G528" s="12" t="str">
        <f>IF(ISBLANK(F528)=TRUE," ",'2. Metadata'!B$14)</f>
        <v>degrees Celsius</v>
      </c>
      <c r="H528" s="11" t="s">
        <v>7</v>
      </c>
      <c r="I528" s="17" t="str">
        <f>IF(ISBLANK(H528)=TRUE," ",'2. Metadata'!B$26)</f>
        <v>degrees Celsius</v>
      </c>
      <c r="J528" s="11" t="s">
        <v>7</v>
      </c>
      <c r="K528" s="17" t="str">
        <f>IF(ISBLANK(J528)=TRUE," ",'2. Metadata'!B$38)</f>
        <v>degrees Celsius</v>
      </c>
      <c r="L528" s="11" t="s">
        <v>7</v>
      </c>
      <c r="M528" s="16" t="str">
        <f>IF(ISBLANK(L528)=TRUE," ",'2. Metadata'!B$50)</f>
        <v>microSiemens per centimetre</v>
      </c>
      <c r="N528" s="11">
        <v>1</v>
      </c>
      <c r="O528" s="16" t="str">
        <f>IF(ISBLANK(N528)=TRUE," ",'2. Metadata'!B$62)</f>
        <v>centimetres</v>
      </c>
      <c r="P528" s="11" t="s">
        <v>7</v>
      </c>
      <c r="Q528" s="16" t="str">
        <f>IF(ISBLANK(P528)=TRUE," ",'2. Metadata'!B$74)</f>
        <v>observation</v>
      </c>
      <c r="R528" s="3" t="s">
        <v>7</v>
      </c>
      <c r="S528" s="6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 spans="1:29" x14ac:dyDescent="0.2">
      <c r="A529" s="21">
        <v>43208.334722222222</v>
      </c>
      <c r="B529" s="11" t="s">
        <v>52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49.393680000000003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-117.5412</v>
      </c>
      <c r="E529" s="11" t="s">
        <v>7</v>
      </c>
      <c r="F529" s="11" t="s">
        <v>7</v>
      </c>
      <c r="G529" s="12" t="str">
        <f>IF(ISBLANK(F529)=TRUE," ",'2. Metadata'!B$14)</f>
        <v>degrees Celsius</v>
      </c>
      <c r="H529" s="11">
        <v>0.3</v>
      </c>
      <c r="I529" s="17" t="str">
        <f>IF(ISBLANK(H529)=TRUE," ",'2. Metadata'!B$26)</f>
        <v>degrees Celsius</v>
      </c>
      <c r="J529" s="11">
        <v>14.8</v>
      </c>
      <c r="K529" s="17" t="str">
        <f>IF(ISBLANK(J529)=TRUE," ",'2. Metadata'!B$38)</f>
        <v>degrees Celsius</v>
      </c>
      <c r="L529" s="11" t="s">
        <v>7</v>
      </c>
      <c r="M529" s="16" t="str">
        <f>IF(ISBLANK(L529)=TRUE," ",'2. Metadata'!B$50)</f>
        <v>microSiemens per centimetre</v>
      </c>
      <c r="N529" s="11" t="s">
        <v>7</v>
      </c>
      <c r="O529" s="16" t="str">
        <f>IF(ISBLANK(N529)=TRUE," ",'2. Metadata'!B$62)</f>
        <v>centimetres</v>
      </c>
      <c r="P529" s="11" t="s">
        <v>7</v>
      </c>
      <c r="Q529" s="16" t="str">
        <f>IF(ISBLANK(P529)=TRUE," ",'2. Metadata'!B$74)</f>
        <v>observation</v>
      </c>
      <c r="R529" s="3" t="s">
        <v>7</v>
      </c>
      <c r="S529" s="6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 spans="1:29" x14ac:dyDescent="0.2">
      <c r="A530" s="22">
        <v>43208.334722222222</v>
      </c>
      <c r="B530" s="20" t="s">
        <v>53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49.379800000000003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-117.54704</v>
      </c>
      <c r="E530" s="11" t="s">
        <v>7</v>
      </c>
      <c r="F530" s="20" t="s">
        <v>7</v>
      </c>
      <c r="G530" s="12" t="str">
        <f>IF(ISBLANK(F530)=TRUE," ",'2. Metadata'!B$14)</f>
        <v>degrees Celsius</v>
      </c>
      <c r="H530" s="20">
        <v>1</v>
      </c>
      <c r="I530" s="17" t="str">
        <f>IF(ISBLANK(H530)=TRUE," ",'2. Metadata'!B$26)</f>
        <v>degrees Celsius</v>
      </c>
      <c r="J530" s="20">
        <v>9.1</v>
      </c>
      <c r="K530" s="17" t="str">
        <f>IF(ISBLANK(J530)=TRUE," ",'2. Metadata'!B$38)</f>
        <v>degrees Celsius</v>
      </c>
      <c r="L530" s="20" t="s">
        <v>7</v>
      </c>
      <c r="M530" s="16" t="str">
        <f>IF(ISBLANK(L530)=TRUE," ",'2. Metadata'!B$50)</f>
        <v>microSiemens per centimetre</v>
      </c>
      <c r="N530" s="20" t="s">
        <v>7</v>
      </c>
      <c r="O530" s="16" t="str">
        <f>IF(ISBLANK(N530)=TRUE," ",'2. Metadata'!B$62)</f>
        <v>centimetres</v>
      </c>
      <c r="P530" s="20" t="s">
        <v>7</v>
      </c>
      <c r="Q530" s="16" t="str">
        <f>IF(ISBLANK(P530)=TRUE," ",'2. Metadata'!B$74)</f>
        <v>observation</v>
      </c>
      <c r="R530" s="3" t="s">
        <v>7</v>
      </c>
      <c r="S530" s="6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 spans="1:29" x14ac:dyDescent="0.2">
      <c r="A531" s="21">
        <v>43209.326388888891</v>
      </c>
      <c r="B531" s="11" t="s">
        <v>6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49.381230000000002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-117.54724</v>
      </c>
      <c r="E531" s="11" t="s">
        <v>7</v>
      </c>
      <c r="F531" s="11">
        <v>3.2</v>
      </c>
      <c r="G531" s="12" t="str">
        <f>IF(ISBLANK(F531)=TRUE," ",'2. Metadata'!B$14)</f>
        <v>degrees Celsius</v>
      </c>
      <c r="H531" s="11" t="s">
        <v>7</v>
      </c>
      <c r="I531" s="17" t="str">
        <f>IF(ISBLANK(H531)=TRUE," ",'2. Metadata'!B$26)</f>
        <v>degrees Celsius</v>
      </c>
      <c r="J531" s="11" t="s">
        <v>7</v>
      </c>
      <c r="K531" s="17" t="str">
        <f>IF(ISBLANK(J531)=TRUE," ",'2. Metadata'!B$38)</f>
        <v>degrees Celsius</v>
      </c>
      <c r="L531" s="11" t="s">
        <v>7</v>
      </c>
      <c r="M531" s="16" t="str">
        <f>IF(ISBLANK(L531)=TRUE," ",'2. Metadata'!B$50)</f>
        <v>microSiemens per centimetre</v>
      </c>
      <c r="N531" s="11" t="s">
        <v>7</v>
      </c>
      <c r="O531" s="16" t="str">
        <f>IF(ISBLANK(N531)=TRUE," ",'2. Metadata'!B$62)</f>
        <v>centimetres</v>
      </c>
      <c r="P531" s="11" t="s">
        <v>7</v>
      </c>
      <c r="Q531" s="16" t="str">
        <f>IF(ISBLANK(P531)=TRUE," ",'2. Metadata'!B$74)</f>
        <v>observation</v>
      </c>
      <c r="R531" s="3" t="s">
        <v>7</v>
      </c>
      <c r="S531" s="6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 spans="1:29" x14ac:dyDescent="0.2">
      <c r="A532" s="21">
        <v>43209.326388888891</v>
      </c>
      <c r="B532" s="11" t="s">
        <v>52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49.393680000000003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-117.5412</v>
      </c>
      <c r="E532" s="11" t="s">
        <v>7</v>
      </c>
      <c r="F532" s="11" t="s">
        <v>7</v>
      </c>
      <c r="G532" s="12" t="str">
        <f>IF(ISBLANK(F532)=TRUE," ",'2. Metadata'!B$14)</f>
        <v>degrees Celsius</v>
      </c>
      <c r="H532" s="11">
        <v>-1</v>
      </c>
      <c r="I532" s="17" t="str">
        <f>IF(ISBLANK(H532)=TRUE," ",'2. Metadata'!B$26)</f>
        <v>degrees Celsius</v>
      </c>
      <c r="J532" s="11">
        <v>14.2</v>
      </c>
      <c r="K532" s="17" t="str">
        <f>IF(ISBLANK(J532)=TRUE," ",'2. Metadata'!B$38)</f>
        <v>degrees Celsius</v>
      </c>
      <c r="L532" s="11" t="s">
        <v>7</v>
      </c>
      <c r="M532" s="16" t="str">
        <f>IF(ISBLANK(L532)=TRUE," ",'2. Metadata'!B$50)</f>
        <v>microSiemens per centimetre</v>
      </c>
      <c r="N532" s="11" t="s">
        <v>7</v>
      </c>
      <c r="O532" s="16" t="str">
        <f>IF(ISBLANK(N532)=TRUE," ",'2. Metadata'!B$62)</f>
        <v>centimetres</v>
      </c>
      <c r="P532" s="11" t="s">
        <v>7</v>
      </c>
      <c r="Q532" s="16" t="str">
        <f>IF(ISBLANK(P532)=TRUE," ",'2. Metadata'!B$74)</f>
        <v>observation</v>
      </c>
      <c r="R532" s="3" t="s">
        <v>7</v>
      </c>
      <c r="S532" s="6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 spans="1:29" x14ac:dyDescent="0.2">
      <c r="A533" s="22">
        <v>43209.326388888891</v>
      </c>
      <c r="B533" s="20" t="s">
        <v>53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49.379800000000003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-117.54704</v>
      </c>
      <c r="E533" s="11" t="s">
        <v>7</v>
      </c>
      <c r="F533" s="20" t="s">
        <v>7</v>
      </c>
      <c r="G533" s="12" t="str">
        <f>IF(ISBLANK(F533)=TRUE," ",'2. Metadata'!B$14)</f>
        <v>degrees Celsius</v>
      </c>
      <c r="H533" s="20">
        <v>1</v>
      </c>
      <c r="I533" s="17" t="str">
        <f>IF(ISBLANK(H533)=TRUE," ",'2. Metadata'!B$26)</f>
        <v>degrees Celsius</v>
      </c>
      <c r="J533" s="20">
        <v>9.8000000000000007</v>
      </c>
      <c r="K533" s="17" t="str">
        <f>IF(ISBLANK(J533)=TRUE," ",'2. Metadata'!B$38)</f>
        <v>degrees Celsius</v>
      </c>
      <c r="L533" s="20" t="s">
        <v>7</v>
      </c>
      <c r="M533" s="16" t="str">
        <f>IF(ISBLANK(L533)=TRUE," ",'2. Metadata'!B$50)</f>
        <v>microSiemens per centimetre</v>
      </c>
      <c r="N533" s="20" t="s">
        <v>7</v>
      </c>
      <c r="O533" s="16" t="str">
        <f>IF(ISBLANK(N533)=TRUE," ",'2. Metadata'!B$62)</f>
        <v>centimetres</v>
      </c>
      <c r="P533" s="20" t="s">
        <v>7</v>
      </c>
      <c r="Q533" s="16" t="str">
        <f>IF(ISBLANK(P533)=TRUE," ",'2. Metadata'!B$74)</f>
        <v>observation</v>
      </c>
      <c r="R533" s="3" t="s">
        <v>7</v>
      </c>
      <c r="S533" s="6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 spans="1:29" x14ac:dyDescent="0.2">
      <c r="A534" s="21">
        <v>43210.344444444447</v>
      </c>
      <c r="B534" s="11" t="s">
        <v>6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49.381230000000002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-117.54724</v>
      </c>
      <c r="E534" s="11" t="s">
        <v>7</v>
      </c>
      <c r="F534" s="11">
        <v>3.6</v>
      </c>
      <c r="G534" s="12" t="str">
        <f>IF(ISBLANK(F534)=TRUE," ",'2. Metadata'!B$14)</f>
        <v>degrees Celsius</v>
      </c>
      <c r="H534" s="11" t="s">
        <v>7</v>
      </c>
      <c r="I534" s="17" t="str">
        <f>IF(ISBLANK(H534)=TRUE," ",'2. Metadata'!B$26)</f>
        <v>degrees Celsius</v>
      </c>
      <c r="J534" s="11" t="s">
        <v>7</v>
      </c>
      <c r="K534" s="17" t="str">
        <f>IF(ISBLANK(J534)=TRUE," ",'2. Metadata'!B$38)</f>
        <v>degrees Celsius</v>
      </c>
      <c r="L534" s="11" t="s">
        <v>7</v>
      </c>
      <c r="M534" s="16" t="str">
        <f>IF(ISBLANK(L534)=TRUE," ",'2. Metadata'!B$50)</f>
        <v>microSiemens per centimetre</v>
      </c>
      <c r="N534" s="11" t="s">
        <v>7</v>
      </c>
      <c r="O534" s="16" t="str">
        <f>IF(ISBLANK(N534)=TRUE," ",'2. Metadata'!B$62)</f>
        <v>centimetres</v>
      </c>
      <c r="P534" s="11" t="s">
        <v>7</v>
      </c>
      <c r="Q534" s="16" t="str">
        <f>IF(ISBLANK(P534)=TRUE," ",'2. Metadata'!B$74)</f>
        <v>observation</v>
      </c>
      <c r="R534" s="3" t="s">
        <v>7</v>
      </c>
      <c r="S534" s="6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 spans="1:29" x14ac:dyDescent="0.2">
      <c r="A535" s="21">
        <v>43210.344444444447</v>
      </c>
      <c r="B535" s="11" t="s">
        <v>52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49.393680000000003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-117.5412</v>
      </c>
      <c r="E535" s="11" t="s">
        <v>7</v>
      </c>
      <c r="F535" s="11" t="s">
        <v>7</v>
      </c>
      <c r="G535" s="12" t="str">
        <f>IF(ISBLANK(F535)=TRUE," ",'2. Metadata'!B$14)</f>
        <v>degrees Celsius</v>
      </c>
      <c r="H535" s="11">
        <v>-0.8</v>
      </c>
      <c r="I535" s="17" t="str">
        <f>IF(ISBLANK(H535)=TRUE," ",'2. Metadata'!B$26)</f>
        <v>degrees Celsius</v>
      </c>
      <c r="J535" s="11">
        <v>19.2</v>
      </c>
      <c r="K535" s="17" t="str">
        <f>IF(ISBLANK(J535)=TRUE," ",'2. Metadata'!B$38)</f>
        <v>degrees Celsius</v>
      </c>
      <c r="L535" s="11" t="s">
        <v>7</v>
      </c>
      <c r="M535" s="16" t="str">
        <f>IF(ISBLANK(L535)=TRUE," ",'2. Metadata'!B$50)</f>
        <v>microSiemens per centimetre</v>
      </c>
      <c r="N535" s="11" t="s">
        <v>7</v>
      </c>
      <c r="O535" s="16" t="str">
        <f>IF(ISBLANK(N535)=TRUE," ",'2. Metadata'!B$62)</f>
        <v>centimetres</v>
      </c>
      <c r="P535" s="11" t="s">
        <v>7</v>
      </c>
      <c r="Q535" s="16" t="str">
        <f>IF(ISBLANK(P535)=TRUE," ",'2. Metadata'!B$74)</f>
        <v>observation</v>
      </c>
      <c r="R535" s="3" t="s">
        <v>7</v>
      </c>
      <c r="S535" s="6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 spans="1:29" x14ac:dyDescent="0.2">
      <c r="A536" s="22">
        <v>43210.344444444447</v>
      </c>
      <c r="B536" s="20" t="s">
        <v>53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49.379800000000003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-117.54704</v>
      </c>
      <c r="E536" s="11" t="s">
        <v>7</v>
      </c>
      <c r="F536" s="20" t="s">
        <v>7</v>
      </c>
      <c r="G536" s="12" t="str">
        <f>IF(ISBLANK(F536)=TRUE," ",'2. Metadata'!B$14)</f>
        <v>degrees Celsius</v>
      </c>
      <c r="H536" s="20">
        <v>1</v>
      </c>
      <c r="I536" s="17" t="str">
        <f>IF(ISBLANK(H536)=TRUE," ",'2. Metadata'!B$26)</f>
        <v>degrees Celsius</v>
      </c>
      <c r="J536" s="20" t="s">
        <v>7</v>
      </c>
      <c r="K536" s="17" t="str">
        <f>IF(ISBLANK(J536)=TRUE," ",'2. Metadata'!B$38)</f>
        <v>degrees Celsius</v>
      </c>
      <c r="L536" s="20" t="s">
        <v>7</v>
      </c>
      <c r="M536" s="16" t="str">
        <f>IF(ISBLANK(L536)=TRUE," ",'2. Metadata'!B$50)</f>
        <v>microSiemens per centimetre</v>
      </c>
      <c r="N536" s="20" t="s">
        <v>7</v>
      </c>
      <c r="O536" s="16" t="str">
        <f>IF(ISBLANK(N536)=TRUE," ",'2. Metadata'!B$62)</f>
        <v>centimetres</v>
      </c>
      <c r="P536" s="20" t="s">
        <v>7</v>
      </c>
      <c r="Q536" s="16" t="str">
        <f>IF(ISBLANK(P536)=TRUE," ",'2. Metadata'!B$74)</f>
        <v>observation</v>
      </c>
      <c r="R536" s="3" t="s">
        <v>7</v>
      </c>
      <c r="S536" s="6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 spans="1:29" x14ac:dyDescent="0.2">
      <c r="A537" s="21">
        <v>43211.353472222225</v>
      </c>
      <c r="B537" s="11" t="s">
        <v>6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49.381230000000002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-117.54724</v>
      </c>
      <c r="E537" s="11" t="s">
        <v>7</v>
      </c>
      <c r="F537" s="11">
        <v>4.2</v>
      </c>
      <c r="G537" s="12" t="str">
        <f>IF(ISBLANK(F537)=TRUE," ",'2. Metadata'!B$14)</f>
        <v>degrees Celsius</v>
      </c>
      <c r="H537" s="11" t="s">
        <v>7</v>
      </c>
      <c r="I537" s="17" t="str">
        <f>IF(ISBLANK(H537)=TRUE," ",'2. Metadata'!B$26)</f>
        <v>degrees Celsius</v>
      </c>
      <c r="J537" s="11" t="s">
        <v>7</v>
      </c>
      <c r="K537" s="17" t="str">
        <f>IF(ISBLANK(J537)=TRUE," ",'2. Metadata'!B$38)</f>
        <v>degrees Celsius</v>
      </c>
      <c r="L537" s="11" t="s">
        <v>7</v>
      </c>
      <c r="M537" s="16" t="str">
        <f>IF(ISBLANK(L537)=TRUE," ",'2. Metadata'!B$50)</f>
        <v>microSiemens per centimetre</v>
      </c>
      <c r="N537" s="11">
        <v>1</v>
      </c>
      <c r="O537" s="16" t="str">
        <f>IF(ISBLANK(N537)=TRUE," ",'2. Metadata'!B$62)</f>
        <v>centimetres</v>
      </c>
      <c r="P537" s="11" t="s">
        <v>7</v>
      </c>
      <c r="Q537" s="16" t="str">
        <f>IF(ISBLANK(P537)=TRUE," ",'2. Metadata'!B$74)</f>
        <v>observation</v>
      </c>
      <c r="R537" s="3" t="s">
        <v>7</v>
      </c>
      <c r="S537" s="6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 spans="1:29" x14ac:dyDescent="0.2">
      <c r="A538" s="21">
        <v>43211.353472222225</v>
      </c>
      <c r="B538" s="11" t="s">
        <v>52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49.393680000000003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-117.5412</v>
      </c>
      <c r="E538" s="11" t="s">
        <v>7</v>
      </c>
      <c r="F538" s="11" t="s">
        <v>7</v>
      </c>
      <c r="G538" s="12" t="str">
        <f>IF(ISBLANK(F538)=TRUE," ",'2. Metadata'!B$14)</f>
        <v>degrees Celsius</v>
      </c>
      <c r="H538" s="11">
        <v>2</v>
      </c>
      <c r="I538" s="17" t="str">
        <f>IF(ISBLANK(H538)=TRUE," ",'2. Metadata'!B$26)</f>
        <v>degrees Celsius</v>
      </c>
      <c r="J538" s="11">
        <v>20.2</v>
      </c>
      <c r="K538" s="17" t="str">
        <f>IF(ISBLANK(J538)=TRUE," ",'2. Metadata'!B$38)</f>
        <v>degrees Celsius</v>
      </c>
      <c r="L538" s="11" t="s">
        <v>7</v>
      </c>
      <c r="M538" s="16" t="str">
        <f>IF(ISBLANK(L538)=TRUE," ",'2. Metadata'!B$50)</f>
        <v>microSiemens per centimetre</v>
      </c>
      <c r="N538" s="11" t="s">
        <v>7</v>
      </c>
      <c r="O538" s="16" t="str">
        <f>IF(ISBLANK(N538)=TRUE," ",'2. Metadata'!B$62)</f>
        <v>centimetres</v>
      </c>
      <c r="P538" s="11" t="s">
        <v>7</v>
      </c>
      <c r="Q538" s="16" t="str">
        <f>IF(ISBLANK(P538)=TRUE," ",'2. Metadata'!B$74)</f>
        <v>observation</v>
      </c>
      <c r="R538" s="3" t="s">
        <v>7</v>
      </c>
      <c r="S538" s="6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 spans="1:29" x14ac:dyDescent="0.2">
      <c r="A539" s="22">
        <v>43211.353472222225</v>
      </c>
      <c r="B539" s="20" t="s">
        <v>53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49.379800000000003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-117.54704</v>
      </c>
      <c r="E539" s="11" t="s">
        <v>7</v>
      </c>
      <c r="F539" s="20" t="s">
        <v>7</v>
      </c>
      <c r="G539" s="12" t="str">
        <f>IF(ISBLANK(F539)=TRUE," ",'2. Metadata'!B$14)</f>
        <v>degrees Celsius</v>
      </c>
      <c r="H539" s="20">
        <v>2</v>
      </c>
      <c r="I539" s="17" t="str">
        <f>IF(ISBLANK(H539)=TRUE," ",'2. Metadata'!B$26)</f>
        <v>degrees Celsius</v>
      </c>
      <c r="J539" s="20" t="s">
        <v>7</v>
      </c>
      <c r="K539" s="17" t="str">
        <f>IF(ISBLANK(J539)=TRUE," ",'2. Metadata'!B$38)</f>
        <v>degrees Celsius</v>
      </c>
      <c r="L539" s="20" t="s">
        <v>7</v>
      </c>
      <c r="M539" s="16" t="str">
        <f>IF(ISBLANK(L539)=TRUE," ",'2. Metadata'!B$50)</f>
        <v>microSiemens per centimetre</v>
      </c>
      <c r="N539" s="20" t="s">
        <v>7</v>
      </c>
      <c r="O539" s="16" t="str">
        <f>IF(ISBLANK(N539)=TRUE," ",'2. Metadata'!B$62)</f>
        <v>centimetres</v>
      </c>
      <c r="P539" s="20" t="s">
        <v>7</v>
      </c>
      <c r="Q539" s="16" t="str">
        <f>IF(ISBLANK(P539)=TRUE," ",'2. Metadata'!B$74)</f>
        <v>observation</v>
      </c>
      <c r="R539" s="3" t="s">
        <v>7</v>
      </c>
      <c r="S539" s="6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 spans="1:29" x14ac:dyDescent="0.2">
      <c r="A540" s="21">
        <v>43212.336111111108</v>
      </c>
      <c r="B540" s="11" t="s">
        <v>6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49.381230000000002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-117.54724</v>
      </c>
      <c r="E540" s="11" t="s">
        <v>7</v>
      </c>
      <c r="F540" s="11">
        <v>3.5</v>
      </c>
      <c r="G540" s="12" t="str">
        <f>IF(ISBLANK(F540)=TRUE," ",'2. Metadata'!B$14)</f>
        <v>degrees Celsius</v>
      </c>
      <c r="H540" s="11" t="s">
        <v>7</v>
      </c>
      <c r="I540" s="17" t="str">
        <f>IF(ISBLANK(H540)=TRUE," ",'2. Metadata'!B$26)</f>
        <v>degrees Celsius</v>
      </c>
      <c r="J540" s="11" t="s">
        <v>7</v>
      </c>
      <c r="K540" s="17" t="str">
        <f>IF(ISBLANK(J540)=TRUE," ",'2. Metadata'!B$38)</f>
        <v>degrees Celsius</v>
      </c>
      <c r="L540" s="11" t="s">
        <v>7</v>
      </c>
      <c r="M540" s="16" t="str">
        <f>IF(ISBLANK(L540)=TRUE," ",'2. Metadata'!B$50)</f>
        <v>microSiemens per centimetre</v>
      </c>
      <c r="N540" s="11">
        <v>10</v>
      </c>
      <c r="O540" s="16" t="str">
        <f>IF(ISBLANK(N540)=TRUE," ",'2. Metadata'!B$62)</f>
        <v>centimetres</v>
      </c>
      <c r="P540" s="11" t="s">
        <v>7</v>
      </c>
      <c r="Q540" s="16" t="str">
        <f>IF(ISBLANK(P540)=TRUE," ",'2. Metadata'!B$74)</f>
        <v>observation</v>
      </c>
      <c r="R540" s="3" t="s">
        <v>7</v>
      </c>
      <c r="S540" s="6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 spans="1:29" x14ac:dyDescent="0.2">
      <c r="A541" s="21">
        <v>43212.336111111108</v>
      </c>
      <c r="B541" s="11" t="s">
        <v>52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49.393680000000003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-117.5412</v>
      </c>
      <c r="E541" s="11" t="s">
        <v>7</v>
      </c>
      <c r="F541" s="11" t="s">
        <v>7</v>
      </c>
      <c r="G541" s="12" t="str">
        <f>IF(ISBLANK(F541)=TRUE," ",'2. Metadata'!B$14)</f>
        <v>degrees Celsius</v>
      </c>
      <c r="H541" s="11">
        <v>-0.7</v>
      </c>
      <c r="I541" s="17" t="str">
        <f>IF(ISBLANK(H541)=TRUE," ",'2. Metadata'!B$26)</f>
        <v>degrees Celsius</v>
      </c>
      <c r="J541" s="11">
        <v>21.5</v>
      </c>
      <c r="K541" s="17" t="str">
        <f>IF(ISBLANK(J541)=TRUE," ",'2. Metadata'!B$38)</f>
        <v>degrees Celsius</v>
      </c>
      <c r="L541" s="11" t="s">
        <v>7</v>
      </c>
      <c r="M541" s="16" t="str">
        <f>IF(ISBLANK(L541)=TRUE," ",'2. Metadata'!B$50)</f>
        <v>microSiemens per centimetre</v>
      </c>
      <c r="N541" s="11" t="s">
        <v>7</v>
      </c>
      <c r="O541" s="16" t="str">
        <f>IF(ISBLANK(N541)=TRUE," ",'2. Metadata'!B$62)</f>
        <v>centimetres</v>
      </c>
      <c r="P541" s="11" t="s">
        <v>7</v>
      </c>
      <c r="Q541" s="16" t="str">
        <f>IF(ISBLANK(P541)=TRUE," ",'2. Metadata'!B$74)</f>
        <v>observation</v>
      </c>
      <c r="R541" s="3" t="s">
        <v>7</v>
      </c>
      <c r="S541" s="6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 spans="1:29" x14ac:dyDescent="0.2">
      <c r="A542" s="22">
        <v>43212.336111111108</v>
      </c>
      <c r="B542" s="20" t="s">
        <v>53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49.379800000000003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-117.54704</v>
      </c>
      <c r="E542" s="11" t="s">
        <v>7</v>
      </c>
      <c r="F542" s="20" t="s">
        <v>7</v>
      </c>
      <c r="G542" s="12" t="str">
        <f>IF(ISBLANK(F542)=TRUE," ",'2. Metadata'!B$14)</f>
        <v>degrees Celsius</v>
      </c>
      <c r="H542" s="20" t="s">
        <v>7</v>
      </c>
      <c r="I542" s="17" t="str">
        <f>IF(ISBLANK(H542)=TRUE," ",'2. Metadata'!B$26)</f>
        <v>degrees Celsius</v>
      </c>
      <c r="J542" s="20" t="s">
        <v>7</v>
      </c>
      <c r="K542" s="17" t="str">
        <f>IF(ISBLANK(J542)=TRUE," ",'2. Metadata'!B$38)</f>
        <v>degrees Celsius</v>
      </c>
      <c r="L542" s="20" t="s">
        <v>7</v>
      </c>
      <c r="M542" s="16" t="str">
        <f>IF(ISBLANK(L542)=TRUE," ",'2. Metadata'!B$50)</f>
        <v>microSiemens per centimetre</v>
      </c>
      <c r="N542" s="20" t="s">
        <v>7</v>
      </c>
      <c r="O542" s="16" t="str">
        <f>IF(ISBLANK(N542)=TRUE," ",'2. Metadata'!B$62)</f>
        <v>centimetres</v>
      </c>
      <c r="P542" s="20" t="s">
        <v>7</v>
      </c>
      <c r="Q542" s="16" t="str">
        <f>IF(ISBLANK(P542)=TRUE," ",'2. Metadata'!B$74)</f>
        <v>observation</v>
      </c>
      <c r="R542" s="3" t="s">
        <v>7</v>
      </c>
      <c r="S542" s="6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 spans="1:29" x14ac:dyDescent="0.2">
      <c r="A543" s="21">
        <v>43213.345833333333</v>
      </c>
      <c r="B543" s="11" t="s">
        <v>6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49.381230000000002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-117.54724</v>
      </c>
      <c r="E543" s="11" t="s">
        <v>7</v>
      </c>
      <c r="F543" s="11">
        <v>3.2</v>
      </c>
      <c r="G543" s="12" t="str">
        <f>IF(ISBLANK(F543)=TRUE," ",'2. Metadata'!B$14)</f>
        <v>degrees Celsius</v>
      </c>
      <c r="H543" s="11" t="s">
        <v>7</v>
      </c>
      <c r="I543" s="17" t="str">
        <f>IF(ISBLANK(H543)=TRUE," ",'2. Metadata'!B$26)</f>
        <v>degrees Celsius</v>
      </c>
      <c r="J543" s="11" t="s">
        <v>7</v>
      </c>
      <c r="K543" s="17" t="str">
        <f>IF(ISBLANK(J543)=TRUE," ",'2. Metadata'!B$38)</f>
        <v>degrees Celsius</v>
      </c>
      <c r="L543" s="11" t="s">
        <v>7</v>
      </c>
      <c r="M543" s="16" t="str">
        <f>IF(ISBLANK(L543)=TRUE," ",'2. Metadata'!B$50)</f>
        <v>microSiemens per centimetre</v>
      </c>
      <c r="N543" s="11" t="s">
        <v>7</v>
      </c>
      <c r="O543" s="16" t="str">
        <f>IF(ISBLANK(N543)=TRUE," ",'2. Metadata'!B$62)</f>
        <v>centimetres</v>
      </c>
      <c r="P543" s="11" t="s">
        <v>7</v>
      </c>
      <c r="Q543" s="16" t="str">
        <f>IF(ISBLANK(P543)=TRUE," ",'2. Metadata'!B$74)</f>
        <v>observation</v>
      </c>
      <c r="R543" s="3" t="s">
        <v>7</v>
      </c>
      <c r="S543" s="6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 spans="1:29" x14ac:dyDescent="0.2">
      <c r="A544" s="21">
        <v>43213.345833333333</v>
      </c>
      <c r="B544" s="11" t="s">
        <v>52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49.393680000000003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-117.5412</v>
      </c>
      <c r="E544" s="11" t="s">
        <v>7</v>
      </c>
      <c r="F544" s="11" t="s">
        <v>7</v>
      </c>
      <c r="G544" s="12" t="str">
        <f>IF(ISBLANK(F544)=TRUE," ",'2. Metadata'!B$14)</f>
        <v>degrees Celsius</v>
      </c>
      <c r="H544" s="11">
        <v>-1.9</v>
      </c>
      <c r="I544" s="17" t="str">
        <f>IF(ISBLANK(H544)=TRUE," ",'2. Metadata'!B$26)</f>
        <v>degrees Celsius</v>
      </c>
      <c r="J544" s="11">
        <v>17.399999999999999</v>
      </c>
      <c r="K544" s="17" t="str">
        <f>IF(ISBLANK(J544)=TRUE," ",'2. Metadata'!B$38)</f>
        <v>degrees Celsius</v>
      </c>
      <c r="L544" s="11" t="s">
        <v>7</v>
      </c>
      <c r="M544" s="16" t="str">
        <f>IF(ISBLANK(L544)=TRUE," ",'2. Metadata'!B$50)</f>
        <v>microSiemens per centimetre</v>
      </c>
      <c r="N544" s="11" t="s">
        <v>7</v>
      </c>
      <c r="O544" s="16" t="str">
        <f>IF(ISBLANK(N544)=TRUE," ",'2. Metadata'!B$62)</f>
        <v>centimetres</v>
      </c>
      <c r="P544" s="11" t="s">
        <v>7</v>
      </c>
      <c r="Q544" s="16" t="str">
        <f>IF(ISBLANK(P544)=TRUE," ",'2. Metadata'!B$74)</f>
        <v>observation</v>
      </c>
      <c r="R544" s="3" t="s">
        <v>7</v>
      </c>
      <c r="S544" s="6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 spans="1:29" x14ac:dyDescent="0.2">
      <c r="A545" s="22">
        <v>43213.345833333333</v>
      </c>
      <c r="B545" s="20" t="s">
        <v>53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49.379800000000003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-117.54704</v>
      </c>
      <c r="E545" s="11" t="s">
        <v>7</v>
      </c>
      <c r="F545" s="20" t="s">
        <v>7</v>
      </c>
      <c r="G545" s="12" t="str">
        <f>IF(ISBLANK(F545)=TRUE," ",'2. Metadata'!B$14)</f>
        <v>degrees Celsius</v>
      </c>
      <c r="H545" s="20" t="s">
        <v>7</v>
      </c>
      <c r="I545" s="17" t="str">
        <f>IF(ISBLANK(H545)=TRUE," ",'2. Metadata'!B$26)</f>
        <v>degrees Celsius</v>
      </c>
      <c r="J545" s="20" t="s">
        <v>7</v>
      </c>
      <c r="K545" s="17" t="str">
        <f>IF(ISBLANK(J545)=TRUE," ",'2. Metadata'!B$38)</f>
        <v>degrees Celsius</v>
      </c>
      <c r="L545" s="20" t="s">
        <v>7</v>
      </c>
      <c r="M545" s="16" t="str">
        <f>IF(ISBLANK(L545)=TRUE," ",'2. Metadata'!B$50)</f>
        <v>microSiemens per centimetre</v>
      </c>
      <c r="N545" s="20" t="s">
        <v>7</v>
      </c>
      <c r="O545" s="16" t="str">
        <f>IF(ISBLANK(N545)=TRUE," ",'2. Metadata'!B$62)</f>
        <v>centimetres</v>
      </c>
      <c r="P545" s="20" t="s">
        <v>7</v>
      </c>
      <c r="Q545" s="16" t="str">
        <f>IF(ISBLANK(P545)=TRUE," ",'2. Metadata'!B$74)</f>
        <v>observation</v>
      </c>
      <c r="R545" s="3" t="s">
        <v>7</v>
      </c>
      <c r="S545" s="6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 spans="1:29" x14ac:dyDescent="0.2">
      <c r="A546" s="21">
        <v>43214.324305555558</v>
      </c>
      <c r="B546" s="11" t="s">
        <v>6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49.381230000000002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-117.54724</v>
      </c>
      <c r="E546" s="11" t="s">
        <v>7</v>
      </c>
      <c r="F546" s="11">
        <v>3.5</v>
      </c>
      <c r="G546" s="12" t="str">
        <f>IF(ISBLANK(F546)=TRUE," ",'2. Metadata'!B$14)</f>
        <v>degrees Celsius</v>
      </c>
      <c r="H546" s="11" t="s">
        <v>7</v>
      </c>
      <c r="I546" s="17" t="str">
        <f>IF(ISBLANK(H546)=TRUE," ",'2. Metadata'!B$26)</f>
        <v>degrees Celsius</v>
      </c>
      <c r="J546" s="11" t="s">
        <v>7</v>
      </c>
      <c r="K546" s="17" t="str">
        <f>IF(ISBLANK(J546)=TRUE," ",'2. Metadata'!B$38)</f>
        <v>degrees Celsius</v>
      </c>
      <c r="L546" s="11" t="s">
        <v>7</v>
      </c>
      <c r="M546" s="16" t="str">
        <f>IF(ISBLANK(L546)=TRUE," ",'2. Metadata'!B$50)</f>
        <v>microSiemens per centimetre</v>
      </c>
      <c r="N546" s="11" t="s">
        <v>7</v>
      </c>
      <c r="O546" s="16" t="str">
        <f>IF(ISBLANK(N546)=TRUE," ",'2. Metadata'!B$62)</f>
        <v>centimetres</v>
      </c>
      <c r="P546" s="11" t="s">
        <v>7</v>
      </c>
      <c r="Q546" s="16" t="str">
        <f>IF(ISBLANK(P546)=TRUE," ",'2. Metadata'!B$74)</f>
        <v>observation</v>
      </c>
      <c r="R546" s="3" t="s">
        <v>7</v>
      </c>
      <c r="S546" s="6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 spans="1:29" x14ac:dyDescent="0.2">
      <c r="A547" s="21">
        <v>43214.324305555558</v>
      </c>
      <c r="B547" s="11" t="s">
        <v>52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49.393680000000003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-117.5412</v>
      </c>
      <c r="E547" s="11" t="s">
        <v>7</v>
      </c>
      <c r="F547" s="11" t="s">
        <v>7</v>
      </c>
      <c r="G547" s="12" t="str">
        <f>IF(ISBLANK(F547)=TRUE," ",'2. Metadata'!B$14)</f>
        <v>degrees Celsius</v>
      </c>
      <c r="H547" s="11">
        <v>-1.2</v>
      </c>
      <c r="I547" s="17" t="str">
        <f>IF(ISBLANK(H547)=TRUE," ",'2. Metadata'!B$26)</f>
        <v>degrees Celsius</v>
      </c>
      <c r="J547" s="11">
        <v>20.5</v>
      </c>
      <c r="K547" s="17" t="str">
        <f>IF(ISBLANK(J547)=TRUE," ",'2. Metadata'!B$38)</f>
        <v>degrees Celsius</v>
      </c>
      <c r="L547" s="11" t="s">
        <v>7</v>
      </c>
      <c r="M547" s="16" t="str">
        <f>IF(ISBLANK(L547)=TRUE," ",'2. Metadata'!B$50)</f>
        <v>microSiemens per centimetre</v>
      </c>
      <c r="N547" s="11" t="s">
        <v>7</v>
      </c>
      <c r="O547" s="16" t="str">
        <f>IF(ISBLANK(N547)=TRUE," ",'2. Metadata'!B$62)</f>
        <v>centimetres</v>
      </c>
      <c r="P547" s="11" t="s">
        <v>7</v>
      </c>
      <c r="Q547" s="16" t="str">
        <f>IF(ISBLANK(P547)=TRUE," ",'2. Metadata'!B$74)</f>
        <v>observation</v>
      </c>
      <c r="R547" s="3" t="s">
        <v>7</v>
      </c>
      <c r="S547" s="6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 spans="1:29" x14ac:dyDescent="0.2">
      <c r="A548" s="22">
        <v>43214.324305555558</v>
      </c>
      <c r="B548" s="20" t="s">
        <v>53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49.379800000000003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-117.54704</v>
      </c>
      <c r="E548" s="11" t="s">
        <v>7</v>
      </c>
      <c r="F548" s="20" t="s">
        <v>7</v>
      </c>
      <c r="G548" s="12" t="str">
        <f>IF(ISBLANK(F548)=TRUE," ",'2. Metadata'!B$14)</f>
        <v>degrees Celsius</v>
      </c>
      <c r="H548" s="20" t="s">
        <v>7</v>
      </c>
      <c r="I548" s="17" t="str">
        <f>IF(ISBLANK(H548)=TRUE," ",'2. Metadata'!B$26)</f>
        <v>degrees Celsius</v>
      </c>
      <c r="J548" s="20" t="s">
        <v>7</v>
      </c>
      <c r="K548" s="17" t="str">
        <f>IF(ISBLANK(J548)=TRUE," ",'2. Metadata'!B$38)</f>
        <v>degrees Celsius</v>
      </c>
      <c r="L548" s="20" t="s">
        <v>7</v>
      </c>
      <c r="M548" s="16" t="str">
        <f>IF(ISBLANK(L548)=TRUE," ",'2. Metadata'!B$50)</f>
        <v>microSiemens per centimetre</v>
      </c>
      <c r="N548" s="20" t="s">
        <v>7</v>
      </c>
      <c r="O548" s="16" t="str">
        <f>IF(ISBLANK(N548)=TRUE," ",'2. Metadata'!B$62)</f>
        <v>centimetres</v>
      </c>
      <c r="P548" s="20" t="s">
        <v>7</v>
      </c>
      <c r="Q548" s="16" t="str">
        <f>IF(ISBLANK(P548)=TRUE," ",'2. Metadata'!B$74)</f>
        <v>observation</v>
      </c>
      <c r="R548" s="3" t="s">
        <v>7</v>
      </c>
      <c r="S548" s="6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 spans="1:29" x14ac:dyDescent="0.2">
      <c r="A549" s="21">
        <v>43215.348611111112</v>
      </c>
      <c r="B549" s="11" t="s">
        <v>6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49.381230000000002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-117.54724</v>
      </c>
      <c r="E549" s="11" t="s">
        <v>7</v>
      </c>
      <c r="F549" s="11">
        <v>4</v>
      </c>
      <c r="G549" s="12" t="str">
        <f>IF(ISBLANK(F549)=TRUE," ",'2. Metadata'!B$14)</f>
        <v>degrees Celsius</v>
      </c>
      <c r="H549" s="11" t="s">
        <v>7</v>
      </c>
      <c r="I549" s="17" t="str">
        <f>IF(ISBLANK(H549)=TRUE," ",'2. Metadata'!B$26)</f>
        <v>degrees Celsius</v>
      </c>
      <c r="J549" s="11" t="s">
        <v>7</v>
      </c>
      <c r="K549" s="17" t="str">
        <f>IF(ISBLANK(J549)=TRUE," ",'2. Metadata'!B$38)</f>
        <v>degrees Celsius</v>
      </c>
      <c r="L549" s="11" t="s">
        <v>7</v>
      </c>
      <c r="M549" s="16" t="str">
        <f>IF(ISBLANK(L549)=TRUE," ",'2. Metadata'!B$50)</f>
        <v>microSiemens per centimetre</v>
      </c>
      <c r="N549" s="11" t="s">
        <v>7</v>
      </c>
      <c r="O549" s="16" t="str">
        <f>IF(ISBLANK(N549)=TRUE," ",'2. Metadata'!B$62)</f>
        <v>centimetres</v>
      </c>
      <c r="P549" s="11" t="s">
        <v>7</v>
      </c>
      <c r="Q549" s="16" t="str">
        <f>IF(ISBLANK(P549)=TRUE," ",'2. Metadata'!B$74)</f>
        <v>observation</v>
      </c>
      <c r="R549" s="3" t="s">
        <v>7</v>
      </c>
      <c r="S549" s="6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 spans="1:29" x14ac:dyDescent="0.2">
      <c r="A550" s="21">
        <v>43215.348611111112</v>
      </c>
      <c r="B550" s="11" t="s">
        <v>52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49.393680000000003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-117.5412</v>
      </c>
      <c r="E550" s="11" t="s">
        <v>7</v>
      </c>
      <c r="F550" s="11" t="s">
        <v>7</v>
      </c>
      <c r="G550" s="12" t="str">
        <f>IF(ISBLANK(F550)=TRUE," ",'2. Metadata'!B$14)</f>
        <v>degrees Celsius</v>
      </c>
      <c r="H550" s="11">
        <v>0.2</v>
      </c>
      <c r="I550" s="17" t="str">
        <f>IF(ISBLANK(H550)=TRUE," ",'2. Metadata'!B$26)</f>
        <v>degrees Celsius</v>
      </c>
      <c r="J550" s="11">
        <v>23.6</v>
      </c>
      <c r="K550" s="17" t="str">
        <f>IF(ISBLANK(J550)=TRUE," ",'2. Metadata'!B$38)</f>
        <v>degrees Celsius</v>
      </c>
      <c r="L550" s="11" t="s">
        <v>7</v>
      </c>
      <c r="M550" s="16" t="str">
        <f>IF(ISBLANK(L550)=TRUE," ",'2. Metadata'!B$50)</f>
        <v>microSiemens per centimetre</v>
      </c>
      <c r="N550" s="11" t="s">
        <v>7</v>
      </c>
      <c r="O550" s="16" t="str">
        <f>IF(ISBLANK(N550)=TRUE," ",'2. Metadata'!B$62)</f>
        <v>centimetres</v>
      </c>
      <c r="P550" s="11" t="s">
        <v>7</v>
      </c>
      <c r="Q550" s="16" t="str">
        <f>IF(ISBLANK(P550)=TRUE," ",'2. Metadata'!B$74)</f>
        <v>observation</v>
      </c>
      <c r="R550" s="3" t="s">
        <v>7</v>
      </c>
      <c r="S550" s="6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 spans="1:29" x14ac:dyDescent="0.2">
      <c r="A551" s="22">
        <v>43215.348611111112</v>
      </c>
      <c r="B551" s="20" t="s">
        <v>53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49.379800000000003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-117.54704</v>
      </c>
      <c r="E551" s="11" t="s">
        <v>7</v>
      </c>
      <c r="F551" s="20" t="s">
        <v>7</v>
      </c>
      <c r="G551" s="12" t="str">
        <f>IF(ISBLANK(F551)=TRUE," ",'2. Metadata'!B$14)</f>
        <v>degrees Celsius</v>
      </c>
      <c r="H551" s="20" t="s">
        <v>7</v>
      </c>
      <c r="I551" s="17" t="str">
        <f>IF(ISBLANK(H551)=TRUE," ",'2. Metadata'!B$26)</f>
        <v>degrees Celsius</v>
      </c>
      <c r="J551" s="20" t="s">
        <v>7</v>
      </c>
      <c r="K551" s="17" t="str">
        <f>IF(ISBLANK(J551)=TRUE," ",'2. Metadata'!B$38)</f>
        <v>degrees Celsius</v>
      </c>
      <c r="L551" s="20" t="s">
        <v>7</v>
      </c>
      <c r="M551" s="16" t="str">
        <f>IF(ISBLANK(L551)=TRUE," ",'2. Metadata'!B$50)</f>
        <v>microSiemens per centimetre</v>
      </c>
      <c r="N551" s="20" t="s">
        <v>7</v>
      </c>
      <c r="O551" s="16" t="str">
        <f>IF(ISBLANK(N551)=TRUE," ",'2. Metadata'!B$62)</f>
        <v>centimetres</v>
      </c>
      <c r="P551" s="20" t="s">
        <v>7</v>
      </c>
      <c r="Q551" s="16" t="str">
        <f>IF(ISBLANK(P551)=TRUE," ",'2. Metadata'!B$74)</f>
        <v>observation</v>
      </c>
      <c r="R551" s="3" t="s">
        <v>7</v>
      </c>
      <c r="S551" s="6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 spans="1:29" x14ac:dyDescent="0.2">
      <c r="A552" s="21">
        <v>43216.338888888888</v>
      </c>
      <c r="B552" s="11" t="s">
        <v>6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49.381230000000002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-117.54724</v>
      </c>
      <c r="E552" s="11" t="s">
        <v>7</v>
      </c>
      <c r="F552" s="11">
        <v>3.8</v>
      </c>
      <c r="G552" s="12" t="str">
        <f>IF(ISBLANK(F552)=TRUE," ",'2. Metadata'!B$14)</f>
        <v>degrees Celsius</v>
      </c>
      <c r="H552" s="11" t="s">
        <v>7</v>
      </c>
      <c r="I552" s="17" t="str">
        <f>IF(ISBLANK(H552)=TRUE," ",'2. Metadata'!B$26)</f>
        <v>degrees Celsius</v>
      </c>
      <c r="J552" s="11" t="s">
        <v>7</v>
      </c>
      <c r="K552" s="17" t="str">
        <f>IF(ISBLANK(J552)=TRUE," ",'2. Metadata'!B$38)</f>
        <v>degrees Celsius</v>
      </c>
      <c r="L552" s="11" t="s">
        <v>7</v>
      </c>
      <c r="M552" s="16" t="str">
        <f>IF(ISBLANK(L552)=TRUE," ",'2. Metadata'!B$50)</f>
        <v>microSiemens per centimetre</v>
      </c>
      <c r="N552" s="11" t="s">
        <v>7</v>
      </c>
      <c r="O552" s="16" t="str">
        <f>IF(ISBLANK(N552)=TRUE," ",'2. Metadata'!B$62)</f>
        <v>centimetres</v>
      </c>
      <c r="P552" s="11" t="s">
        <v>7</v>
      </c>
      <c r="Q552" s="16" t="str">
        <f>IF(ISBLANK(P552)=TRUE," ",'2. Metadata'!B$74)</f>
        <v>observation</v>
      </c>
      <c r="R552" s="3" t="s">
        <v>7</v>
      </c>
      <c r="S552" s="6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 spans="1:29" x14ac:dyDescent="0.2">
      <c r="A553" s="21">
        <v>43216.338888888888</v>
      </c>
      <c r="B553" s="11" t="s">
        <v>52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49.393680000000003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-117.5412</v>
      </c>
      <c r="E553" s="11" t="s">
        <v>7</v>
      </c>
      <c r="F553" s="11" t="s">
        <v>7</v>
      </c>
      <c r="G553" s="12" t="str">
        <f>IF(ISBLANK(F553)=TRUE," ",'2. Metadata'!B$14)</f>
        <v>degrees Celsius</v>
      </c>
      <c r="H553" s="11">
        <v>1.2</v>
      </c>
      <c r="I553" s="17" t="str">
        <f>IF(ISBLANK(H553)=TRUE," ",'2. Metadata'!B$26)</f>
        <v>degrees Celsius</v>
      </c>
      <c r="J553" s="11">
        <v>24.9</v>
      </c>
      <c r="K553" s="17" t="str">
        <f>IF(ISBLANK(J553)=TRUE," ",'2. Metadata'!B$38)</f>
        <v>degrees Celsius</v>
      </c>
      <c r="L553" s="11" t="s">
        <v>7</v>
      </c>
      <c r="M553" s="16" t="str">
        <f>IF(ISBLANK(L553)=TRUE," ",'2. Metadata'!B$50)</f>
        <v>microSiemens per centimetre</v>
      </c>
      <c r="N553" s="11" t="s">
        <v>7</v>
      </c>
      <c r="O553" s="16" t="str">
        <f>IF(ISBLANK(N553)=TRUE," ",'2. Metadata'!B$62)</f>
        <v>centimetres</v>
      </c>
      <c r="P553" s="11" t="s">
        <v>7</v>
      </c>
      <c r="Q553" s="16" t="str">
        <f>IF(ISBLANK(P553)=TRUE," ",'2. Metadata'!B$74)</f>
        <v>observation</v>
      </c>
      <c r="R553" s="3" t="s">
        <v>7</v>
      </c>
      <c r="S553" s="6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 spans="1:29" x14ac:dyDescent="0.2">
      <c r="A554" s="22">
        <v>43216.338888888888</v>
      </c>
      <c r="B554" s="20" t="s">
        <v>53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49.379800000000003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-117.54704</v>
      </c>
      <c r="E554" s="11" t="s">
        <v>7</v>
      </c>
      <c r="F554" s="20" t="s">
        <v>7</v>
      </c>
      <c r="G554" s="12" t="str">
        <f>IF(ISBLANK(F554)=TRUE," ",'2. Metadata'!B$14)</f>
        <v>degrees Celsius</v>
      </c>
      <c r="H554" s="20" t="s">
        <v>7</v>
      </c>
      <c r="I554" s="17" t="str">
        <f>IF(ISBLANK(H554)=TRUE," ",'2. Metadata'!B$26)</f>
        <v>degrees Celsius</v>
      </c>
      <c r="J554" s="20" t="s">
        <v>7</v>
      </c>
      <c r="K554" s="17" t="str">
        <f>IF(ISBLANK(J554)=TRUE," ",'2. Metadata'!B$38)</f>
        <v>degrees Celsius</v>
      </c>
      <c r="L554" s="20" t="s">
        <v>7</v>
      </c>
      <c r="M554" s="16" t="str">
        <f>IF(ISBLANK(L554)=TRUE," ",'2. Metadata'!B$50)</f>
        <v>microSiemens per centimetre</v>
      </c>
      <c r="N554" s="20" t="s">
        <v>7</v>
      </c>
      <c r="O554" s="16" t="str">
        <f>IF(ISBLANK(N554)=TRUE," ",'2. Metadata'!B$62)</f>
        <v>centimetres</v>
      </c>
      <c r="P554" s="20" t="s">
        <v>7</v>
      </c>
      <c r="Q554" s="16" t="str">
        <f>IF(ISBLANK(P554)=TRUE," ",'2. Metadata'!B$74)</f>
        <v>observation</v>
      </c>
      <c r="R554" s="3" t="s">
        <v>7</v>
      </c>
      <c r="S554" s="6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 spans="1:29" x14ac:dyDescent="0.2">
      <c r="A555" s="21">
        <v>43217.32708333333</v>
      </c>
      <c r="B555" s="11" t="s">
        <v>6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49.381230000000002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-117.54724</v>
      </c>
      <c r="E555" s="11" t="s">
        <v>7</v>
      </c>
      <c r="F555" s="11">
        <v>3.8</v>
      </c>
      <c r="G555" s="12" t="str">
        <f>IF(ISBLANK(F555)=TRUE," ",'2. Metadata'!B$14)</f>
        <v>degrees Celsius</v>
      </c>
      <c r="H555" s="11" t="s">
        <v>7</v>
      </c>
      <c r="I555" s="17" t="str">
        <f>IF(ISBLANK(H555)=TRUE," ",'2. Metadata'!B$26)</f>
        <v>degrees Celsius</v>
      </c>
      <c r="J555" s="11" t="s">
        <v>7</v>
      </c>
      <c r="K555" s="17" t="str">
        <f>IF(ISBLANK(J555)=TRUE," ",'2. Metadata'!B$38)</f>
        <v>degrees Celsius</v>
      </c>
      <c r="L555" s="11" t="s">
        <v>7</v>
      </c>
      <c r="M555" s="16" t="str">
        <f>IF(ISBLANK(L555)=TRUE," ",'2. Metadata'!B$50)</f>
        <v>microSiemens per centimetre</v>
      </c>
      <c r="N555" s="11" t="s">
        <v>7</v>
      </c>
      <c r="O555" s="16" t="str">
        <f>IF(ISBLANK(N555)=TRUE," ",'2. Metadata'!B$62)</f>
        <v>centimetres</v>
      </c>
      <c r="P555" s="11" t="s">
        <v>7</v>
      </c>
      <c r="Q555" s="16" t="str">
        <f>IF(ISBLANK(P555)=TRUE," ",'2. Metadata'!B$74)</f>
        <v>observation</v>
      </c>
      <c r="R555" s="3" t="s">
        <v>7</v>
      </c>
      <c r="S555" s="6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 spans="1:29" x14ac:dyDescent="0.2">
      <c r="A556" s="21">
        <v>43217.32708333333</v>
      </c>
      <c r="B556" s="11" t="s">
        <v>52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49.393680000000003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-117.5412</v>
      </c>
      <c r="E556" s="11" t="s">
        <v>7</v>
      </c>
      <c r="F556" s="11" t="s">
        <v>7</v>
      </c>
      <c r="G556" s="12" t="str">
        <f>IF(ISBLANK(F556)=TRUE," ",'2. Metadata'!B$14)</f>
        <v>degrees Celsius</v>
      </c>
      <c r="H556" s="11">
        <v>1.9</v>
      </c>
      <c r="I556" s="17" t="str">
        <f>IF(ISBLANK(H556)=TRUE," ",'2. Metadata'!B$26)</f>
        <v>degrees Celsius</v>
      </c>
      <c r="J556" s="11">
        <v>25.9</v>
      </c>
      <c r="K556" s="17" t="str">
        <f>IF(ISBLANK(J556)=TRUE," ",'2. Metadata'!B$38)</f>
        <v>degrees Celsius</v>
      </c>
      <c r="L556" s="11" t="s">
        <v>7</v>
      </c>
      <c r="M556" s="16" t="str">
        <f>IF(ISBLANK(L556)=TRUE," ",'2. Metadata'!B$50)</f>
        <v>microSiemens per centimetre</v>
      </c>
      <c r="N556" s="11" t="s">
        <v>7</v>
      </c>
      <c r="O556" s="16" t="str">
        <f>IF(ISBLANK(N556)=TRUE," ",'2. Metadata'!B$62)</f>
        <v>centimetres</v>
      </c>
      <c r="P556" s="11" t="s">
        <v>7</v>
      </c>
      <c r="Q556" s="16" t="str">
        <f>IF(ISBLANK(P556)=TRUE," ",'2. Metadata'!B$74)</f>
        <v>observation</v>
      </c>
      <c r="R556" s="3" t="s">
        <v>7</v>
      </c>
      <c r="S556" s="6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 spans="1:29" x14ac:dyDescent="0.2">
      <c r="A557" s="22">
        <v>43217.32708333333</v>
      </c>
      <c r="B557" s="20" t="s">
        <v>53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49.379800000000003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-117.54704</v>
      </c>
      <c r="E557" s="11" t="s">
        <v>7</v>
      </c>
      <c r="F557" s="20" t="s">
        <v>7</v>
      </c>
      <c r="G557" s="12" t="str">
        <f>IF(ISBLANK(F557)=TRUE," ",'2. Metadata'!B$14)</f>
        <v>degrees Celsius</v>
      </c>
      <c r="H557" s="20" t="s">
        <v>7</v>
      </c>
      <c r="I557" s="17" t="str">
        <f>IF(ISBLANK(H557)=TRUE," ",'2. Metadata'!B$26)</f>
        <v>degrees Celsius</v>
      </c>
      <c r="J557" s="20" t="s">
        <v>7</v>
      </c>
      <c r="K557" s="17" t="str">
        <f>IF(ISBLANK(J557)=TRUE," ",'2. Metadata'!B$38)</f>
        <v>degrees Celsius</v>
      </c>
      <c r="L557" s="20" t="s">
        <v>7</v>
      </c>
      <c r="M557" s="16" t="str">
        <f>IF(ISBLANK(L557)=TRUE," ",'2. Metadata'!B$50)</f>
        <v>microSiemens per centimetre</v>
      </c>
      <c r="N557" s="20" t="s">
        <v>7</v>
      </c>
      <c r="O557" s="16" t="str">
        <f>IF(ISBLANK(N557)=TRUE," ",'2. Metadata'!B$62)</f>
        <v>centimetres</v>
      </c>
      <c r="P557" s="20" t="s">
        <v>7</v>
      </c>
      <c r="Q557" s="16" t="str">
        <f>IF(ISBLANK(P557)=TRUE," ",'2. Metadata'!B$74)</f>
        <v>observation</v>
      </c>
      <c r="R557" s="3" t="s">
        <v>7</v>
      </c>
      <c r="S557" s="6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 spans="1:29" x14ac:dyDescent="0.2">
      <c r="A558" s="21">
        <v>43218.318749999999</v>
      </c>
      <c r="B558" s="11" t="s">
        <v>6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49.381230000000002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-117.54724</v>
      </c>
      <c r="E558" s="11" t="s">
        <v>7</v>
      </c>
      <c r="F558" s="11">
        <v>4.2</v>
      </c>
      <c r="G558" s="12" t="str">
        <f>IF(ISBLANK(F558)=TRUE," ",'2. Metadata'!B$14)</f>
        <v>degrees Celsius</v>
      </c>
      <c r="H558" s="11" t="s">
        <v>7</v>
      </c>
      <c r="I558" s="17" t="str">
        <f>IF(ISBLANK(H558)=TRUE," ",'2. Metadata'!B$26)</f>
        <v>degrees Celsius</v>
      </c>
      <c r="J558" s="11" t="s">
        <v>7</v>
      </c>
      <c r="K558" s="17" t="str">
        <f>IF(ISBLANK(J558)=TRUE," ",'2. Metadata'!B$38)</f>
        <v>degrees Celsius</v>
      </c>
      <c r="L558" s="11" t="s">
        <v>7</v>
      </c>
      <c r="M558" s="16" t="str">
        <f>IF(ISBLANK(L558)=TRUE," ",'2. Metadata'!B$50)</f>
        <v>microSiemens per centimetre</v>
      </c>
      <c r="N558" s="11" t="s">
        <v>7</v>
      </c>
      <c r="O558" s="16" t="str">
        <f>IF(ISBLANK(N558)=TRUE," ",'2. Metadata'!B$62)</f>
        <v>centimetres</v>
      </c>
      <c r="P558" s="11" t="s">
        <v>7</v>
      </c>
      <c r="Q558" s="16" t="str">
        <f>IF(ISBLANK(P558)=TRUE," ",'2. Metadata'!B$74)</f>
        <v>observation</v>
      </c>
      <c r="R558" s="3" t="s">
        <v>7</v>
      </c>
      <c r="S558" s="6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 spans="1:29" x14ac:dyDescent="0.2">
      <c r="A559" s="21">
        <v>43218.318749999999</v>
      </c>
      <c r="B559" s="11" t="s">
        <v>52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49.393680000000003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-117.5412</v>
      </c>
      <c r="E559" s="11" t="s">
        <v>7</v>
      </c>
      <c r="F559" s="11" t="s">
        <v>7</v>
      </c>
      <c r="G559" s="12" t="str">
        <f>IF(ISBLANK(F559)=TRUE," ",'2. Metadata'!B$14)</f>
        <v>degrees Celsius</v>
      </c>
      <c r="H559" s="11">
        <v>3.3</v>
      </c>
      <c r="I559" s="17" t="str">
        <f>IF(ISBLANK(H559)=TRUE," ",'2. Metadata'!B$26)</f>
        <v>degrees Celsius</v>
      </c>
      <c r="J559" s="11">
        <v>26.5</v>
      </c>
      <c r="K559" s="17" t="str">
        <f>IF(ISBLANK(J559)=TRUE," ",'2. Metadata'!B$38)</f>
        <v>degrees Celsius</v>
      </c>
      <c r="L559" s="11" t="s">
        <v>7</v>
      </c>
      <c r="M559" s="16" t="str">
        <f>IF(ISBLANK(L559)=TRUE," ",'2. Metadata'!B$50)</f>
        <v>microSiemens per centimetre</v>
      </c>
      <c r="N559" s="11" t="s">
        <v>7</v>
      </c>
      <c r="O559" s="16" t="str">
        <f>IF(ISBLANK(N559)=TRUE," ",'2. Metadata'!B$62)</f>
        <v>centimetres</v>
      </c>
      <c r="P559" s="11" t="s">
        <v>7</v>
      </c>
      <c r="Q559" s="16" t="str">
        <f>IF(ISBLANK(P559)=TRUE," ",'2. Metadata'!B$74)</f>
        <v>observation</v>
      </c>
      <c r="R559" s="3" t="s">
        <v>7</v>
      </c>
      <c r="S559" s="6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 spans="1:29" x14ac:dyDescent="0.2">
      <c r="A560" s="22">
        <v>43218.318749999999</v>
      </c>
      <c r="B560" s="20" t="s">
        <v>53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49.379800000000003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-117.54704</v>
      </c>
      <c r="E560" s="11" t="s">
        <v>7</v>
      </c>
      <c r="F560" s="20" t="s">
        <v>7</v>
      </c>
      <c r="G560" s="12" t="str">
        <f>IF(ISBLANK(F560)=TRUE," ",'2. Metadata'!B$14)</f>
        <v>degrees Celsius</v>
      </c>
      <c r="H560" s="20" t="s">
        <v>7</v>
      </c>
      <c r="I560" s="17" t="str">
        <f>IF(ISBLANK(H560)=TRUE," ",'2. Metadata'!B$26)</f>
        <v>degrees Celsius</v>
      </c>
      <c r="J560" s="20" t="s">
        <v>7</v>
      </c>
      <c r="K560" s="17" t="str">
        <f>IF(ISBLANK(J560)=TRUE," ",'2. Metadata'!B$38)</f>
        <v>degrees Celsius</v>
      </c>
      <c r="L560" s="20" t="s">
        <v>7</v>
      </c>
      <c r="M560" s="16" t="str">
        <f>IF(ISBLANK(L560)=TRUE," ",'2. Metadata'!B$50)</f>
        <v>microSiemens per centimetre</v>
      </c>
      <c r="N560" s="20" t="s">
        <v>7</v>
      </c>
      <c r="O560" s="16" t="str">
        <f>IF(ISBLANK(N560)=TRUE," ",'2. Metadata'!B$62)</f>
        <v>centimetres</v>
      </c>
      <c r="P560" s="20" t="s">
        <v>7</v>
      </c>
      <c r="Q560" s="16" t="str">
        <f>IF(ISBLANK(P560)=TRUE," ",'2. Metadata'!B$74)</f>
        <v>observation</v>
      </c>
      <c r="R560" s="3" t="s">
        <v>7</v>
      </c>
      <c r="S560" s="6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 spans="1:29" x14ac:dyDescent="0.2">
      <c r="A561" s="21">
        <v>43219.332638888889</v>
      </c>
      <c r="B561" s="11" t="s">
        <v>6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49.381230000000002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-117.54724</v>
      </c>
      <c r="E561" s="11" t="s">
        <v>7</v>
      </c>
      <c r="F561" s="11">
        <v>4.4000000000000004</v>
      </c>
      <c r="G561" s="12" t="str">
        <f>IF(ISBLANK(F561)=TRUE," ",'2. Metadata'!B$14)</f>
        <v>degrees Celsius</v>
      </c>
      <c r="H561" s="11" t="s">
        <v>7</v>
      </c>
      <c r="I561" s="17" t="str">
        <f>IF(ISBLANK(H561)=TRUE," ",'2. Metadata'!B$26)</f>
        <v>degrees Celsius</v>
      </c>
      <c r="J561" s="11" t="s">
        <v>7</v>
      </c>
      <c r="K561" s="17" t="str">
        <f>IF(ISBLANK(J561)=TRUE," ",'2. Metadata'!B$38)</f>
        <v>degrees Celsius</v>
      </c>
      <c r="L561" s="11" t="s">
        <v>7</v>
      </c>
      <c r="M561" s="16" t="str">
        <f>IF(ISBLANK(L561)=TRUE," ",'2. Metadata'!B$50)</f>
        <v>microSiemens per centimetre</v>
      </c>
      <c r="N561" s="11">
        <v>3</v>
      </c>
      <c r="O561" s="16" t="str">
        <f>IF(ISBLANK(N561)=TRUE," ",'2. Metadata'!B$62)</f>
        <v>centimetres</v>
      </c>
      <c r="P561" s="11" t="s">
        <v>7</v>
      </c>
      <c r="Q561" s="16" t="str">
        <f>IF(ISBLANK(P561)=TRUE," ",'2. Metadata'!B$74)</f>
        <v>observation</v>
      </c>
      <c r="R561" s="3" t="s">
        <v>7</v>
      </c>
      <c r="S561" s="6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 spans="1:29" x14ac:dyDescent="0.2">
      <c r="A562" s="21">
        <v>43219.332638888889</v>
      </c>
      <c r="B562" s="11" t="s">
        <v>52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49.393680000000003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-117.5412</v>
      </c>
      <c r="E562" s="11" t="s">
        <v>7</v>
      </c>
      <c r="F562" s="11" t="s">
        <v>7</v>
      </c>
      <c r="G562" s="12" t="str">
        <f>IF(ISBLANK(F562)=TRUE," ",'2. Metadata'!B$14)</f>
        <v>degrees Celsius</v>
      </c>
      <c r="H562" s="11">
        <v>5.8</v>
      </c>
      <c r="I562" s="17" t="str">
        <f>IF(ISBLANK(H562)=TRUE," ",'2. Metadata'!B$26)</f>
        <v>degrees Celsius</v>
      </c>
      <c r="J562" s="11">
        <v>16.7</v>
      </c>
      <c r="K562" s="17" t="str">
        <f>IF(ISBLANK(J562)=TRUE," ",'2. Metadata'!B$38)</f>
        <v>degrees Celsius</v>
      </c>
      <c r="L562" s="11" t="s">
        <v>7</v>
      </c>
      <c r="M562" s="16" t="str">
        <f>IF(ISBLANK(L562)=TRUE," ",'2. Metadata'!B$50)</f>
        <v>microSiemens per centimetre</v>
      </c>
      <c r="N562" s="11" t="s">
        <v>7</v>
      </c>
      <c r="O562" s="16" t="str">
        <f>IF(ISBLANK(N562)=TRUE," ",'2. Metadata'!B$62)</f>
        <v>centimetres</v>
      </c>
      <c r="P562" s="11" t="s">
        <v>7</v>
      </c>
      <c r="Q562" s="16" t="str">
        <f>IF(ISBLANK(P562)=TRUE," ",'2. Metadata'!B$74)</f>
        <v>observation</v>
      </c>
      <c r="R562" s="3" t="s">
        <v>7</v>
      </c>
      <c r="S562" s="6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 spans="1:29" x14ac:dyDescent="0.2">
      <c r="A563" s="22">
        <v>43219.332638888889</v>
      </c>
      <c r="B563" s="20" t="s">
        <v>53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49.379800000000003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-117.54704</v>
      </c>
      <c r="E563" s="11" t="s">
        <v>7</v>
      </c>
      <c r="F563" s="20" t="s">
        <v>7</v>
      </c>
      <c r="G563" s="12" t="str">
        <f>IF(ISBLANK(F563)=TRUE," ",'2. Metadata'!B$14)</f>
        <v>degrees Celsius</v>
      </c>
      <c r="H563" s="20" t="s">
        <v>7</v>
      </c>
      <c r="I563" s="17" t="str">
        <f>IF(ISBLANK(H563)=TRUE," ",'2. Metadata'!B$26)</f>
        <v>degrees Celsius</v>
      </c>
      <c r="J563" s="20" t="s">
        <v>7</v>
      </c>
      <c r="K563" s="17" t="str">
        <f>IF(ISBLANK(J563)=TRUE," ",'2. Metadata'!B$38)</f>
        <v>degrees Celsius</v>
      </c>
      <c r="L563" s="20" t="s">
        <v>7</v>
      </c>
      <c r="M563" s="16" t="str">
        <f>IF(ISBLANK(L563)=TRUE," ",'2. Metadata'!B$50)</f>
        <v>microSiemens per centimetre</v>
      </c>
      <c r="N563" s="20" t="s">
        <v>7</v>
      </c>
      <c r="O563" s="16" t="str">
        <f>IF(ISBLANK(N563)=TRUE," ",'2. Metadata'!B$62)</f>
        <v>centimetres</v>
      </c>
      <c r="P563" s="20" t="s">
        <v>7</v>
      </c>
      <c r="Q563" s="16" t="str">
        <f>IF(ISBLANK(P563)=TRUE," ",'2. Metadata'!B$74)</f>
        <v>observation</v>
      </c>
      <c r="R563" s="3" t="s">
        <v>7</v>
      </c>
      <c r="S563" s="6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 spans="1:29" x14ac:dyDescent="0.2">
      <c r="A564" s="21">
        <v>43220.334027777775</v>
      </c>
      <c r="B564" s="11" t="s">
        <v>6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49.381230000000002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-117.54724</v>
      </c>
      <c r="E564" s="11" t="s">
        <v>7</v>
      </c>
      <c r="F564" s="11">
        <v>4.4000000000000004</v>
      </c>
      <c r="G564" s="12" t="str">
        <f>IF(ISBLANK(F564)=TRUE," ",'2. Metadata'!B$14)</f>
        <v>degrees Celsius</v>
      </c>
      <c r="H564" s="11" t="s">
        <v>7</v>
      </c>
      <c r="I564" s="17" t="str">
        <f>IF(ISBLANK(H564)=TRUE," ",'2. Metadata'!B$26)</f>
        <v>degrees Celsius</v>
      </c>
      <c r="J564" s="11" t="s">
        <v>7</v>
      </c>
      <c r="K564" s="17" t="str">
        <f>IF(ISBLANK(J564)=TRUE," ",'2. Metadata'!B$38)</f>
        <v>degrees Celsius</v>
      </c>
      <c r="L564" s="11" t="s">
        <v>7</v>
      </c>
      <c r="M564" s="16" t="str">
        <f>IF(ISBLANK(L564)=TRUE," ",'2. Metadata'!B$50)</f>
        <v>microSiemens per centimetre</v>
      </c>
      <c r="N564" s="11">
        <v>1</v>
      </c>
      <c r="O564" s="16" t="str">
        <f>IF(ISBLANK(N564)=TRUE," ",'2. Metadata'!B$62)</f>
        <v>centimetres</v>
      </c>
      <c r="P564" s="11" t="s">
        <v>7</v>
      </c>
      <c r="Q564" s="16" t="str">
        <f>IF(ISBLANK(P564)=TRUE," ",'2. Metadata'!B$74)</f>
        <v>observation</v>
      </c>
      <c r="R564" s="3" t="s">
        <v>7</v>
      </c>
      <c r="S564" s="6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 spans="1:29" x14ac:dyDescent="0.2">
      <c r="A565" s="21">
        <v>43220.334027777775</v>
      </c>
      <c r="B565" s="11" t="s">
        <v>52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49.393680000000003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-117.5412</v>
      </c>
      <c r="E565" s="11" t="s">
        <v>7</v>
      </c>
      <c r="F565" s="11" t="s">
        <v>7</v>
      </c>
      <c r="G565" s="12" t="str">
        <f>IF(ISBLANK(F565)=TRUE," ",'2. Metadata'!B$14)</f>
        <v>degrees Celsius</v>
      </c>
      <c r="H565" s="11">
        <v>7.2</v>
      </c>
      <c r="I565" s="17" t="str">
        <f>IF(ISBLANK(H565)=TRUE," ",'2. Metadata'!B$26)</f>
        <v>degrees Celsius</v>
      </c>
      <c r="J565" s="11">
        <v>18.100000000000001</v>
      </c>
      <c r="K565" s="17" t="str">
        <f>IF(ISBLANK(J565)=TRUE," ",'2. Metadata'!B$38)</f>
        <v>degrees Celsius</v>
      </c>
      <c r="L565" s="11" t="s">
        <v>7</v>
      </c>
      <c r="M565" s="16" t="str">
        <f>IF(ISBLANK(L565)=TRUE," ",'2. Metadata'!B$50)</f>
        <v>microSiemens per centimetre</v>
      </c>
      <c r="N565" s="11" t="s">
        <v>7</v>
      </c>
      <c r="O565" s="16" t="str">
        <f>IF(ISBLANK(N565)=TRUE," ",'2. Metadata'!B$62)</f>
        <v>centimetres</v>
      </c>
      <c r="P565" s="11" t="s">
        <v>7</v>
      </c>
      <c r="Q565" s="16" t="str">
        <f>IF(ISBLANK(P565)=TRUE," ",'2. Metadata'!B$74)</f>
        <v>observation</v>
      </c>
      <c r="R565" s="3" t="s">
        <v>7</v>
      </c>
      <c r="S565" s="6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 spans="1:29" x14ac:dyDescent="0.2">
      <c r="A566" s="22">
        <v>43220.334027777775</v>
      </c>
      <c r="B566" s="20" t="s">
        <v>53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49.379800000000003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-117.54704</v>
      </c>
      <c r="E566" s="11" t="s">
        <v>7</v>
      </c>
      <c r="F566" s="20" t="s">
        <v>7</v>
      </c>
      <c r="G566" s="12" t="str">
        <f>IF(ISBLANK(F566)=TRUE," ",'2. Metadata'!B$14)</f>
        <v>degrees Celsius</v>
      </c>
      <c r="H566" s="20" t="s">
        <v>7</v>
      </c>
      <c r="I566" s="17" t="str">
        <f>IF(ISBLANK(H566)=TRUE," ",'2. Metadata'!B$26)</f>
        <v>degrees Celsius</v>
      </c>
      <c r="J566" s="20" t="s">
        <v>7</v>
      </c>
      <c r="K566" s="17" t="str">
        <f>IF(ISBLANK(J566)=TRUE," ",'2. Metadata'!B$38)</f>
        <v>degrees Celsius</v>
      </c>
      <c r="L566" s="20" t="s">
        <v>7</v>
      </c>
      <c r="M566" s="16" t="str">
        <f>IF(ISBLANK(L566)=TRUE," ",'2. Metadata'!B$50)</f>
        <v>microSiemens per centimetre</v>
      </c>
      <c r="N566" s="20" t="s">
        <v>7</v>
      </c>
      <c r="O566" s="16" t="str">
        <f>IF(ISBLANK(N566)=TRUE," ",'2. Metadata'!B$62)</f>
        <v>centimetres</v>
      </c>
      <c r="P566" s="20" t="s">
        <v>7</v>
      </c>
      <c r="Q566" s="16" t="str">
        <f>IF(ISBLANK(P566)=TRUE," ",'2. Metadata'!B$74)</f>
        <v>observation</v>
      </c>
      <c r="R566" s="3" t="s">
        <v>7</v>
      </c>
      <c r="S566" s="6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 spans="1:29" x14ac:dyDescent="0.2">
      <c r="A567" s="21">
        <v>43221.304166666669</v>
      </c>
      <c r="B567" s="11" t="s">
        <v>6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49.381230000000002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-117.54724</v>
      </c>
      <c r="E567" s="11" t="s">
        <v>7</v>
      </c>
      <c r="F567" s="11">
        <v>4.4000000000000004</v>
      </c>
      <c r="G567" s="12" t="str">
        <f>IF(ISBLANK(F567)=TRUE," ",'2. Metadata'!B$14)</f>
        <v>degrees Celsius</v>
      </c>
      <c r="H567" s="11" t="s">
        <v>7</v>
      </c>
      <c r="I567" s="17" t="str">
        <f>IF(ISBLANK(H567)=TRUE," ",'2. Metadata'!B$26)</f>
        <v>degrees Celsius</v>
      </c>
      <c r="J567" s="11" t="s">
        <v>7</v>
      </c>
      <c r="K567" s="17" t="str">
        <f>IF(ISBLANK(J567)=TRUE," ",'2. Metadata'!B$38)</f>
        <v>degrees Celsius</v>
      </c>
      <c r="L567" s="11" t="s">
        <v>7</v>
      </c>
      <c r="M567" s="16" t="str">
        <f>IF(ISBLANK(L567)=TRUE," ",'2. Metadata'!B$50)</f>
        <v>microSiemens per centimetre</v>
      </c>
      <c r="N567" s="11">
        <v>1</v>
      </c>
      <c r="O567" s="16" t="str">
        <f>IF(ISBLANK(N567)=TRUE," ",'2. Metadata'!B$62)</f>
        <v>centimetres</v>
      </c>
      <c r="P567" s="11" t="s">
        <v>7</v>
      </c>
      <c r="Q567" s="16" t="str">
        <f>IF(ISBLANK(P567)=TRUE," ",'2. Metadata'!B$74)</f>
        <v>observation</v>
      </c>
      <c r="R567" s="3" t="s">
        <v>7</v>
      </c>
      <c r="S567" s="6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 spans="1:29" x14ac:dyDescent="0.2">
      <c r="A568" s="21">
        <v>43221.304166666669</v>
      </c>
      <c r="B568" s="11" t="s">
        <v>52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49.393680000000003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-117.5412</v>
      </c>
      <c r="E568" s="11" t="s">
        <v>7</v>
      </c>
      <c r="F568" s="11" t="s">
        <v>7</v>
      </c>
      <c r="G568" s="12" t="str">
        <f>IF(ISBLANK(F568)=TRUE," ",'2. Metadata'!B$14)</f>
        <v>degrees Celsius</v>
      </c>
      <c r="H568" s="11">
        <v>5.3</v>
      </c>
      <c r="I568" s="17" t="str">
        <f>IF(ISBLANK(H568)=TRUE," ",'2. Metadata'!B$26)</f>
        <v>degrees Celsius</v>
      </c>
      <c r="J568" s="11">
        <v>17</v>
      </c>
      <c r="K568" s="17" t="str">
        <f>IF(ISBLANK(J568)=TRUE," ",'2. Metadata'!B$38)</f>
        <v>degrees Celsius</v>
      </c>
      <c r="L568" s="11" t="s">
        <v>7</v>
      </c>
      <c r="M568" s="16" t="str">
        <f>IF(ISBLANK(L568)=TRUE," ",'2. Metadata'!B$50)</f>
        <v>microSiemens per centimetre</v>
      </c>
      <c r="N568" s="11" t="s">
        <v>7</v>
      </c>
      <c r="O568" s="16" t="str">
        <f>IF(ISBLANK(N568)=TRUE," ",'2. Metadata'!B$62)</f>
        <v>centimetres</v>
      </c>
      <c r="P568" s="11" t="s">
        <v>7</v>
      </c>
      <c r="Q568" s="16" t="str">
        <f>IF(ISBLANK(P568)=TRUE," ",'2. Metadata'!B$74)</f>
        <v>observation</v>
      </c>
      <c r="R568" s="3" t="s">
        <v>7</v>
      </c>
      <c r="S568" s="6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 spans="1:29" x14ac:dyDescent="0.2">
      <c r="A569" s="22">
        <v>43221.304166666669</v>
      </c>
      <c r="B569" s="20" t="s">
        <v>53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49.379800000000003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-117.54704</v>
      </c>
      <c r="E569" s="11" t="s">
        <v>7</v>
      </c>
      <c r="F569" s="20" t="s">
        <v>7</v>
      </c>
      <c r="G569" s="12" t="str">
        <f>IF(ISBLANK(F569)=TRUE," ",'2. Metadata'!B$14)</f>
        <v>degrees Celsius</v>
      </c>
      <c r="H569" s="20">
        <v>5.5</v>
      </c>
      <c r="I569" s="17" t="str">
        <f>IF(ISBLANK(H569)=TRUE," ",'2. Metadata'!B$26)</f>
        <v>degrees Celsius</v>
      </c>
      <c r="J569" s="20">
        <v>12.6</v>
      </c>
      <c r="K569" s="17" t="str">
        <f>IF(ISBLANK(J569)=TRUE," ",'2. Metadata'!B$38)</f>
        <v>degrees Celsius</v>
      </c>
      <c r="L569" s="20" t="s">
        <v>7</v>
      </c>
      <c r="M569" s="16" t="str">
        <f>IF(ISBLANK(L569)=TRUE," ",'2. Metadata'!B$50)</f>
        <v>microSiemens per centimetre</v>
      </c>
      <c r="N569" s="20" t="s">
        <v>7</v>
      </c>
      <c r="O569" s="16" t="str">
        <f>IF(ISBLANK(N569)=TRUE," ",'2. Metadata'!B$62)</f>
        <v>centimetres</v>
      </c>
      <c r="P569" s="20" t="s">
        <v>7</v>
      </c>
      <c r="Q569" s="16" t="str">
        <f>IF(ISBLANK(P569)=TRUE," ",'2. Metadata'!B$74)</f>
        <v>observation</v>
      </c>
      <c r="R569" s="3" t="s">
        <v>7</v>
      </c>
      <c r="S569" s="6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 spans="1:29" x14ac:dyDescent="0.2">
      <c r="A570" s="21">
        <v>43222.326388888891</v>
      </c>
      <c r="B570" s="11" t="s">
        <v>6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49.381230000000002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-117.54724</v>
      </c>
      <c r="E570" s="11" t="s">
        <v>7</v>
      </c>
      <c r="F570" s="11">
        <v>4.3</v>
      </c>
      <c r="G570" s="12" t="str">
        <f>IF(ISBLANK(F570)=TRUE," ",'2. Metadata'!B$14)</f>
        <v>degrees Celsius</v>
      </c>
      <c r="H570" s="11" t="s">
        <v>7</v>
      </c>
      <c r="I570" s="17" t="str">
        <f>IF(ISBLANK(H570)=TRUE," ",'2. Metadata'!B$26)</f>
        <v>degrees Celsius</v>
      </c>
      <c r="J570" s="11" t="s">
        <v>7</v>
      </c>
      <c r="K570" s="17" t="str">
        <f>IF(ISBLANK(J570)=TRUE," ",'2. Metadata'!B$38)</f>
        <v>degrees Celsius</v>
      </c>
      <c r="L570" s="11" t="s">
        <v>7</v>
      </c>
      <c r="M570" s="16" t="str">
        <f>IF(ISBLANK(L570)=TRUE," ",'2. Metadata'!B$50)</f>
        <v>microSiemens per centimetre</v>
      </c>
      <c r="N570" s="11" t="s">
        <v>7</v>
      </c>
      <c r="O570" s="16" t="str">
        <f>IF(ISBLANK(N570)=TRUE," ",'2. Metadata'!B$62)</f>
        <v>centimetres</v>
      </c>
      <c r="P570" s="11" t="s">
        <v>7</v>
      </c>
      <c r="Q570" s="16" t="str">
        <f>IF(ISBLANK(P570)=TRUE," ",'2. Metadata'!B$74)</f>
        <v>observation</v>
      </c>
      <c r="R570" s="3" t="s">
        <v>7</v>
      </c>
      <c r="S570" s="6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 spans="1:29" x14ac:dyDescent="0.2">
      <c r="A571" s="21">
        <v>43222.326388888891</v>
      </c>
      <c r="B571" s="11" t="s">
        <v>52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49.393680000000003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-117.5412</v>
      </c>
      <c r="E571" s="11" t="s">
        <v>7</v>
      </c>
      <c r="F571" s="11" t="s">
        <v>7</v>
      </c>
      <c r="G571" s="12" t="str">
        <f>IF(ISBLANK(F571)=TRUE," ",'2. Metadata'!B$14)</f>
        <v>degrees Celsius</v>
      </c>
      <c r="H571" s="11">
        <v>3</v>
      </c>
      <c r="I571" s="17" t="str">
        <f>IF(ISBLANK(H571)=TRUE," ",'2. Metadata'!B$26)</f>
        <v>degrees Celsius</v>
      </c>
      <c r="J571" s="11">
        <v>20.2</v>
      </c>
      <c r="K571" s="17" t="str">
        <f>IF(ISBLANK(J571)=TRUE," ",'2. Metadata'!B$38)</f>
        <v>degrees Celsius</v>
      </c>
      <c r="L571" s="11" t="s">
        <v>7</v>
      </c>
      <c r="M571" s="16" t="str">
        <f>IF(ISBLANK(L571)=TRUE," ",'2. Metadata'!B$50)</f>
        <v>microSiemens per centimetre</v>
      </c>
      <c r="N571" s="11" t="s">
        <v>7</v>
      </c>
      <c r="O571" s="16" t="str">
        <f>IF(ISBLANK(N571)=TRUE," ",'2. Metadata'!B$62)</f>
        <v>centimetres</v>
      </c>
      <c r="P571" s="11" t="s">
        <v>7</v>
      </c>
      <c r="Q571" s="16" t="str">
        <f>IF(ISBLANK(P571)=TRUE," ",'2. Metadata'!B$74)</f>
        <v>observation</v>
      </c>
      <c r="R571" s="3" t="s">
        <v>7</v>
      </c>
      <c r="S571" s="6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 spans="1:29" x14ac:dyDescent="0.2">
      <c r="A572" s="22">
        <v>43222.326388888891</v>
      </c>
      <c r="B572" s="20" t="s">
        <v>53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49.379800000000003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-117.54704</v>
      </c>
      <c r="E572" s="11" t="s">
        <v>7</v>
      </c>
      <c r="F572" s="20" t="s">
        <v>7</v>
      </c>
      <c r="G572" s="12" t="str">
        <f>IF(ISBLANK(F572)=TRUE," ",'2. Metadata'!B$14)</f>
        <v>degrees Celsius</v>
      </c>
      <c r="H572" s="20">
        <v>4.3</v>
      </c>
      <c r="I572" s="17" t="str">
        <f>IF(ISBLANK(H572)=TRUE," ",'2. Metadata'!B$26)</f>
        <v>degrees Celsius</v>
      </c>
      <c r="J572" s="20">
        <v>16.3</v>
      </c>
      <c r="K572" s="17" t="str">
        <f>IF(ISBLANK(J572)=TRUE," ",'2. Metadata'!B$38)</f>
        <v>degrees Celsius</v>
      </c>
      <c r="L572" s="20" t="s">
        <v>7</v>
      </c>
      <c r="M572" s="16" t="str">
        <f>IF(ISBLANK(L572)=TRUE," ",'2. Metadata'!B$50)</f>
        <v>microSiemens per centimetre</v>
      </c>
      <c r="N572" s="20" t="s">
        <v>7</v>
      </c>
      <c r="O572" s="16" t="str">
        <f>IF(ISBLANK(N572)=TRUE," ",'2. Metadata'!B$62)</f>
        <v>centimetres</v>
      </c>
      <c r="P572" s="20" t="s">
        <v>7</v>
      </c>
      <c r="Q572" s="16" t="str">
        <f>IF(ISBLANK(P572)=TRUE," ",'2. Metadata'!B$74)</f>
        <v>observation</v>
      </c>
      <c r="R572" s="3" t="s">
        <v>7</v>
      </c>
      <c r="S572" s="6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 spans="1:29" x14ac:dyDescent="0.2">
      <c r="A573" s="21">
        <v>43223.334722222222</v>
      </c>
      <c r="B573" s="11" t="s">
        <v>6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49.381230000000002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-117.54724</v>
      </c>
      <c r="E573" s="11" t="s">
        <v>7</v>
      </c>
      <c r="F573" s="11">
        <v>4.4000000000000004</v>
      </c>
      <c r="G573" s="12" t="str">
        <f>IF(ISBLANK(F573)=TRUE," ",'2. Metadata'!B$14)</f>
        <v>degrees Celsius</v>
      </c>
      <c r="H573" s="11" t="s">
        <v>7</v>
      </c>
      <c r="I573" s="17" t="str">
        <f>IF(ISBLANK(H573)=TRUE," ",'2. Metadata'!B$26)</f>
        <v>degrees Celsius</v>
      </c>
      <c r="J573" s="11" t="s">
        <v>7</v>
      </c>
      <c r="K573" s="17" t="str">
        <f>IF(ISBLANK(J573)=TRUE," ",'2. Metadata'!B$38)</f>
        <v>degrees Celsius</v>
      </c>
      <c r="L573" s="11" t="s">
        <v>7</v>
      </c>
      <c r="M573" s="16" t="str">
        <f>IF(ISBLANK(L573)=TRUE," ",'2. Metadata'!B$50)</f>
        <v>microSiemens per centimetre</v>
      </c>
      <c r="N573" s="11" t="s">
        <v>7</v>
      </c>
      <c r="O573" s="16" t="str">
        <f>IF(ISBLANK(N573)=TRUE," ",'2. Metadata'!B$62)</f>
        <v>centimetres</v>
      </c>
      <c r="P573" s="11" t="s">
        <v>7</v>
      </c>
      <c r="Q573" s="16" t="str">
        <f>IF(ISBLANK(P573)=TRUE," ",'2. Metadata'!B$74)</f>
        <v>observation</v>
      </c>
      <c r="R573" s="3" t="s">
        <v>7</v>
      </c>
      <c r="S573" s="6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 spans="1:29" x14ac:dyDescent="0.2">
      <c r="A574" s="21">
        <v>43223.334722222222</v>
      </c>
      <c r="B574" s="11" t="s">
        <v>52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49.393680000000003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-117.5412</v>
      </c>
      <c r="E574" s="11" t="s">
        <v>7</v>
      </c>
      <c r="F574" s="11" t="s">
        <v>7</v>
      </c>
      <c r="G574" s="12" t="str">
        <f>IF(ISBLANK(F574)=TRUE," ",'2. Metadata'!B$14)</f>
        <v>degrees Celsius</v>
      </c>
      <c r="H574" s="11">
        <v>3.3</v>
      </c>
      <c r="I574" s="17" t="str">
        <f>IF(ISBLANK(H574)=TRUE," ",'2. Metadata'!B$26)</f>
        <v>degrees Celsius</v>
      </c>
      <c r="J574" s="11">
        <v>23.8</v>
      </c>
      <c r="K574" s="17" t="str">
        <f>IF(ISBLANK(J574)=TRUE," ",'2. Metadata'!B$38)</f>
        <v>degrees Celsius</v>
      </c>
      <c r="L574" s="11" t="s">
        <v>7</v>
      </c>
      <c r="M574" s="16" t="str">
        <f>IF(ISBLANK(L574)=TRUE," ",'2. Metadata'!B$50)</f>
        <v>microSiemens per centimetre</v>
      </c>
      <c r="N574" s="11" t="s">
        <v>7</v>
      </c>
      <c r="O574" s="16" t="str">
        <f>IF(ISBLANK(N574)=TRUE," ",'2. Metadata'!B$62)</f>
        <v>centimetres</v>
      </c>
      <c r="P574" s="11" t="s">
        <v>7</v>
      </c>
      <c r="Q574" s="16" t="str">
        <f>IF(ISBLANK(P574)=TRUE," ",'2. Metadata'!B$74)</f>
        <v>observation</v>
      </c>
      <c r="R574" s="3" t="s">
        <v>7</v>
      </c>
      <c r="S574" s="6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 spans="1:29" x14ac:dyDescent="0.2">
      <c r="A575" s="22">
        <v>43223.334722222222</v>
      </c>
      <c r="B575" s="20" t="s">
        <v>53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49.379800000000003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-117.54704</v>
      </c>
      <c r="E575" s="11" t="s">
        <v>7</v>
      </c>
      <c r="F575" s="20" t="s">
        <v>7</v>
      </c>
      <c r="G575" s="12" t="str">
        <f>IF(ISBLANK(F575)=TRUE," ",'2. Metadata'!B$14)</f>
        <v>degrees Celsius</v>
      </c>
      <c r="H575" s="20">
        <v>4.8</v>
      </c>
      <c r="I575" s="17" t="str">
        <f>IF(ISBLANK(H575)=TRUE," ",'2. Metadata'!B$26)</f>
        <v>degrees Celsius</v>
      </c>
      <c r="J575" s="20">
        <v>18.8</v>
      </c>
      <c r="K575" s="17" t="str">
        <f>IF(ISBLANK(J575)=TRUE," ",'2. Metadata'!B$38)</f>
        <v>degrees Celsius</v>
      </c>
      <c r="L575" s="20" t="s">
        <v>7</v>
      </c>
      <c r="M575" s="16" t="str">
        <f>IF(ISBLANK(L575)=TRUE," ",'2. Metadata'!B$50)</f>
        <v>microSiemens per centimetre</v>
      </c>
      <c r="N575" s="20" t="s">
        <v>7</v>
      </c>
      <c r="O575" s="16" t="str">
        <f>IF(ISBLANK(N575)=TRUE," ",'2. Metadata'!B$62)</f>
        <v>centimetres</v>
      </c>
      <c r="P575" s="20" t="s">
        <v>7</v>
      </c>
      <c r="Q575" s="16" t="str">
        <f>IF(ISBLANK(P575)=TRUE," ",'2. Metadata'!B$74)</f>
        <v>observation</v>
      </c>
      <c r="R575" s="3" t="s">
        <v>7</v>
      </c>
      <c r="S575" s="6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 spans="1:29" x14ac:dyDescent="0.2">
      <c r="A576" s="21">
        <v>43224.302777777775</v>
      </c>
      <c r="B576" s="11" t="s">
        <v>6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49.381230000000002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-117.54724</v>
      </c>
      <c r="E576" s="11" t="s">
        <v>7</v>
      </c>
      <c r="F576" s="11">
        <v>4.4000000000000004</v>
      </c>
      <c r="G576" s="12" t="str">
        <f>IF(ISBLANK(F576)=TRUE," ",'2. Metadata'!B$14)</f>
        <v>degrees Celsius</v>
      </c>
      <c r="H576" s="11" t="s">
        <v>7</v>
      </c>
      <c r="I576" s="17" t="str">
        <f>IF(ISBLANK(H576)=TRUE," ",'2. Metadata'!B$26)</f>
        <v>degrees Celsius</v>
      </c>
      <c r="J576" s="11" t="s">
        <v>7</v>
      </c>
      <c r="K576" s="17" t="str">
        <f>IF(ISBLANK(J576)=TRUE," ",'2. Metadata'!B$38)</f>
        <v>degrees Celsius</v>
      </c>
      <c r="L576" s="11" t="s">
        <v>7</v>
      </c>
      <c r="M576" s="16" t="str">
        <f>IF(ISBLANK(L576)=TRUE," ",'2. Metadata'!B$50)</f>
        <v>microSiemens per centimetre</v>
      </c>
      <c r="N576" s="11" t="s">
        <v>7</v>
      </c>
      <c r="O576" s="16" t="str">
        <f>IF(ISBLANK(N576)=TRUE," ",'2. Metadata'!B$62)</f>
        <v>centimetres</v>
      </c>
      <c r="P576" s="11" t="s">
        <v>7</v>
      </c>
      <c r="Q576" s="16" t="str">
        <f>IF(ISBLANK(P576)=TRUE," ",'2. Metadata'!B$74)</f>
        <v>observation</v>
      </c>
      <c r="R576" s="3" t="s">
        <v>7</v>
      </c>
      <c r="S576" s="6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 spans="1:29" x14ac:dyDescent="0.2">
      <c r="A577" s="21">
        <v>43224.302777777775</v>
      </c>
      <c r="B577" s="11" t="s">
        <v>52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49.393680000000003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-117.5412</v>
      </c>
      <c r="E577" s="11" t="s">
        <v>7</v>
      </c>
      <c r="F577" s="11" t="s">
        <v>7</v>
      </c>
      <c r="G577" s="12" t="str">
        <f>IF(ISBLANK(F577)=TRUE," ",'2. Metadata'!B$14)</f>
        <v>degrees Celsius</v>
      </c>
      <c r="H577" s="11">
        <v>6.2</v>
      </c>
      <c r="I577" s="17" t="str">
        <f>IF(ISBLANK(H577)=TRUE," ",'2. Metadata'!B$26)</f>
        <v>degrees Celsius</v>
      </c>
      <c r="J577" s="11">
        <v>27.4</v>
      </c>
      <c r="K577" s="17" t="str">
        <f>IF(ISBLANK(J577)=TRUE," ",'2. Metadata'!B$38)</f>
        <v>degrees Celsius</v>
      </c>
      <c r="L577" s="11" t="s">
        <v>7</v>
      </c>
      <c r="M577" s="16" t="str">
        <f>IF(ISBLANK(L577)=TRUE," ",'2. Metadata'!B$50)</f>
        <v>microSiemens per centimetre</v>
      </c>
      <c r="N577" s="11" t="s">
        <v>7</v>
      </c>
      <c r="O577" s="16" t="str">
        <f>IF(ISBLANK(N577)=TRUE," ",'2. Metadata'!B$62)</f>
        <v>centimetres</v>
      </c>
      <c r="P577" s="11" t="s">
        <v>7</v>
      </c>
      <c r="Q577" s="16" t="str">
        <f>IF(ISBLANK(P577)=TRUE," ",'2. Metadata'!B$74)</f>
        <v>observation</v>
      </c>
      <c r="R577" s="3" t="s">
        <v>7</v>
      </c>
      <c r="S577" s="6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 spans="1:29" x14ac:dyDescent="0.2">
      <c r="A578" s="22">
        <v>43224.302777777775</v>
      </c>
      <c r="B578" s="20" t="s">
        <v>53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49.379800000000003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-117.54704</v>
      </c>
      <c r="E578" s="11" t="s">
        <v>7</v>
      </c>
      <c r="F578" s="20" t="s">
        <v>7</v>
      </c>
      <c r="G578" s="12" t="str">
        <f>IF(ISBLANK(F578)=TRUE," ",'2. Metadata'!B$14)</f>
        <v>degrees Celsius</v>
      </c>
      <c r="H578" s="20">
        <v>4.8</v>
      </c>
      <c r="I578" s="17" t="str">
        <f>IF(ISBLANK(H578)=TRUE," ",'2. Metadata'!B$26)</f>
        <v>degrees Celsius</v>
      </c>
      <c r="J578" s="20">
        <v>21.5</v>
      </c>
      <c r="K578" s="17" t="str">
        <f>IF(ISBLANK(J578)=TRUE," ",'2. Metadata'!B$38)</f>
        <v>degrees Celsius</v>
      </c>
      <c r="L578" s="20" t="s">
        <v>7</v>
      </c>
      <c r="M578" s="16" t="str">
        <f>IF(ISBLANK(L578)=TRUE," ",'2. Metadata'!B$50)</f>
        <v>microSiemens per centimetre</v>
      </c>
      <c r="N578" s="20" t="s">
        <v>7</v>
      </c>
      <c r="O578" s="16" t="str">
        <f>IF(ISBLANK(N578)=TRUE," ",'2. Metadata'!B$62)</f>
        <v>centimetres</v>
      </c>
      <c r="P578" s="20" t="s">
        <v>7</v>
      </c>
      <c r="Q578" s="16" t="str">
        <f>IF(ISBLANK(P578)=TRUE," ",'2. Metadata'!B$74)</f>
        <v>observation</v>
      </c>
      <c r="R578" s="3" t="s">
        <v>7</v>
      </c>
      <c r="S578" s="6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 spans="1:29" x14ac:dyDescent="0.2">
      <c r="A579" s="21">
        <v>43225.336805555555</v>
      </c>
      <c r="B579" s="11" t="s">
        <v>6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49.381230000000002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-117.54724</v>
      </c>
      <c r="E579" s="11" t="s">
        <v>7</v>
      </c>
      <c r="F579" s="11">
        <v>4.3</v>
      </c>
      <c r="G579" s="12" t="str">
        <f>IF(ISBLANK(F579)=TRUE," ",'2. Metadata'!B$14)</f>
        <v>degrees Celsius</v>
      </c>
      <c r="H579" s="11" t="s">
        <v>7</v>
      </c>
      <c r="I579" s="17" t="str">
        <f>IF(ISBLANK(H579)=TRUE," ",'2. Metadata'!B$26)</f>
        <v>degrees Celsius</v>
      </c>
      <c r="J579" s="11" t="s">
        <v>7</v>
      </c>
      <c r="K579" s="17" t="str">
        <f>IF(ISBLANK(J579)=TRUE," ",'2. Metadata'!B$38)</f>
        <v>degrees Celsius</v>
      </c>
      <c r="L579" s="11" t="s">
        <v>7</v>
      </c>
      <c r="M579" s="16" t="str">
        <f>IF(ISBLANK(L579)=TRUE," ",'2. Metadata'!B$50)</f>
        <v>microSiemens per centimetre</v>
      </c>
      <c r="N579" s="11">
        <v>7</v>
      </c>
      <c r="O579" s="16" t="str">
        <f>IF(ISBLANK(N579)=TRUE," ",'2. Metadata'!B$62)</f>
        <v>centimetres</v>
      </c>
      <c r="P579" s="11" t="s">
        <v>7</v>
      </c>
      <c r="Q579" s="16" t="str">
        <f>IF(ISBLANK(P579)=TRUE," ",'2. Metadata'!B$74)</f>
        <v>observation</v>
      </c>
      <c r="R579" s="3" t="s">
        <v>7</v>
      </c>
      <c r="S579" s="6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 spans="1:29" x14ac:dyDescent="0.2">
      <c r="A580" s="21">
        <v>43225.336805555555</v>
      </c>
      <c r="B580" s="11" t="s">
        <v>52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49.393680000000003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-117.5412</v>
      </c>
      <c r="E580" s="11" t="s">
        <v>7</v>
      </c>
      <c r="F580" s="11" t="s">
        <v>7</v>
      </c>
      <c r="G580" s="12" t="str">
        <f>IF(ISBLANK(F580)=TRUE," ",'2. Metadata'!B$14)</f>
        <v>degrees Celsius</v>
      </c>
      <c r="H580" s="11">
        <v>7.4</v>
      </c>
      <c r="I580" s="17" t="str">
        <f>IF(ISBLANK(H580)=TRUE," ",'2. Metadata'!B$26)</f>
        <v>degrees Celsius</v>
      </c>
      <c r="J580" s="11">
        <v>27.6</v>
      </c>
      <c r="K580" s="17" t="str">
        <f>IF(ISBLANK(J580)=TRUE," ",'2. Metadata'!B$38)</f>
        <v>degrees Celsius</v>
      </c>
      <c r="L580" s="11" t="s">
        <v>7</v>
      </c>
      <c r="M580" s="16" t="str">
        <f>IF(ISBLANK(L580)=TRUE," ",'2. Metadata'!B$50)</f>
        <v>microSiemens per centimetre</v>
      </c>
      <c r="N580" s="11" t="s">
        <v>7</v>
      </c>
      <c r="O580" s="16" t="str">
        <f>IF(ISBLANK(N580)=TRUE," ",'2. Metadata'!B$62)</f>
        <v>centimetres</v>
      </c>
      <c r="P580" s="11" t="s">
        <v>7</v>
      </c>
      <c r="Q580" s="16" t="str">
        <f>IF(ISBLANK(P580)=TRUE," ",'2. Metadata'!B$74)</f>
        <v>observation</v>
      </c>
      <c r="R580" s="3" t="s">
        <v>7</v>
      </c>
      <c r="S580" s="6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 spans="1:29" x14ac:dyDescent="0.2">
      <c r="A581" s="22">
        <v>43225.336805555555</v>
      </c>
      <c r="B581" s="20" t="s">
        <v>53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49.379800000000003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-117.54704</v>
      </c>
      <c r="E581" s="11" t="s">
        <v>7</v>
      </c>
      <c r="F581" s="20" t="s">
        <v>7</v>
      </c>
      <c r="G581" s="12" t="str">
        <f>IF(ISBLANK(F581)=TRUE," ",'2. Metadata'!B$14)</f>
        <v>degrees Celsius</v>
      </c>
      <c r="H581" s="20">
        <v>6.6</v>
      </c>
      <c r="I581" s="17" t="str">
        <f>IF(ISBLANK(H581)=TRUE," ",'2. Metadata'!B$26)</f>
        <v>degrees Celsius</v>
      </c>
      <c r="J581" s="20">
        <v>22.5</v>
      </c>
      <c r="K581" s="17" t="str">
        <f>IF(ISBLANK(J581)=TRUE," ",'2. Metadata'!B$38)</f>
        <v>degrees Celsius</v>
      </c>
      <c r="L581" s="20" t="s">
        <v>7</v>
      </c>
      <c r="M581" s="16" t="str">
        <f>IF(ISBLANK(L581)=TRUE," ",'2. Metadata'!B$50)</f>
        <v>microSiemens per centimetre</v>
      </c>
      <c r="N581" s="20" t="s">
        <v>7</v>
      </c>
      <c r="O581" s="16" t="str">
        <f>IF(ISBLANK(N581)=TRUE," ",'2. Metadata'!B$62)</f>
        <v>centimetres</v>
      </c>
      <c r="P581" s="20" t="s">
        <v>7</v>
      </c>
      <c r="Q581" s="16" t="str">
        <f>IF(ISBLANK(P581)=TRUE," ",'2. Metadata'!B$74)</f>
        <v>observation</v>
      </c>
      <c r="R581" s="3" t="s">
        <v>7</v>
      </c>
      <c r="S581" s="6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 spans="1:29" x14ac:dyDescent="0.2">
      <c r="A582" s="21">
        <v>43226.334722222222</v>
      </c>
      <c r="B582" s="11" t="s">
        <v>6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49.381230000000002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-117.54724</v>
      </c>
      <c r="E582" s="11" t="s">
        <v>7</v>
      </c>
      <c r="F582" s="11">
        <v>4.4000000000000004</v>
      </c>
      <c r="G582" s="12" t="str">
        <f>IF(ISBLANK(F582)=TRUE," ",'2. Metadata'!B$14)</f>
        <v>degrees Celsius</v>
      </c>
      <c r="H582" s="11" t="s">
        <v>7</v>
      </c>
      <c r="I582" s="17" t="str">
        <f>IF(ISBLANK(H582)=TRUE," ",'2. Metadata'!B$26)</f>
        <v>degrees Celsius</v>
      </c>
      <c r="J582" s="11" t="s">
        <v>7</v>
      </c>
      <c r="K582" s="17" t="str">
        <f>IF(ISBLANK(J582)=TRUE," ",'2. Metadata'!B$38)</f>
        <v>degrees Celsius</v>
      </c>
      <c r="L582" s="11" t="s">
        <v>7</v>
      </c>
      <c r="M582" s="16" t="str">
        <f>IF(ISBLANK(L582)=TRUE," ",'2. Metadata'!B$50)</f>
        <v>microSiemens per centimetre</v>
      </c>
      <c r="N582" s="11" t="s">
        <v>7</v>
      </c>
      <c r="O582" s="16" t="str">
        <f>IF(ISBLANK(N582)=TRUE," ",'2. Metadata'!B$62)</f>
        <v>centimetres</v>
      </c>
      <c r="P582" s="11" t="s">
        <v>7</v>
      </c>
      <c r="Q582" s="16" t="str">
        <f>IF(ISBLANK(P582)=TRUE," ",'2. Metadata'!B$74)</f>
        <v>observation</v>
      </c>
      <c r="R582" s="3" t="s">
        <v>7</v>
      </c>
      <c r="S582" s="6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 spans="1:29" x14ac:dyDescent="0.2">
      <c r="A583" s="21">
        <v>43226.334722222222</v>
      </c>
      <c r="B583" s="11" t="s">
        <v>52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49.393680000000003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-117.5412</v>
      </c>
      <c r="E583" s="11" t="s">
        <v>7</v>
      </c>
      <c r="F583" s="11" t="s">
        <v>7</v>
      </c>
      <c r="G583" s="12" t="str">
        <f>IF(ISBLANK(F583)=TRUE," ",'2. Metadata'!B$14)</f>
        <v>degrees Celsius</v>
      </c>
      <c r="H583" s="11">
        <v>7.6</v>
      </c>
      <c r="I583" s="17" t="str">
        <f>IF(ISBLANK(H583)=TRUE," ",'2. Metadata'!B$26)</f>
        <v>degrees Celsius</v>
      </c>
      <c r="J583" s="11">
        <v>26.1</v>
      </c>
      <c r="K583" s="17" t="str">
        <f>IF(ISBLANK(J583)=TRUE," ",'2. Metadata'!B$38)</f>
        <v>degrees Celsius</v>
      </c>
      <c r="L583" s="11" t="s">
        <v>7</v>
      </c>
      <c r="M583" s="16" t="str">
        <f>IF(ISBLANK(L583)=TRUE," ",'2. Metadata'!B$50)</f>
        <v>microSiemens per centimetre</v>
      </c>
      <c r="N583" s="11" t="s">
        <v>7</v>
      </c>
      <c r="O583" s="16" t="str">
        <f>IF(ISBLANK(N583)=TRUE," ",'2. Metadata'!B$62)</f>
        <v>centimetres</v>
      </c>
      <c r="P583" s="11" t="s">
        <v>7</v>
      </c>
      <c r="Q583" s="16" t="str">
        <f>IF(ISBLANK(P583)=TRUE," ",'2. Metadata'!B$74)</f>
        <v>observation</v>
      </c>
      <c r="R583" s="3" t="s">
        <v>7</v>
      </c>
      <c r="S583" s="6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 spans="1:29" x14ac:dyDescent="0.2">
      <c r="A584" s="22">
        <v>43226.334722222222</v>
      </c>
      <c r="B584" s="20" t="s">
        <v>53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49.379800000000003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-117.54704</v>
      </c>
      <c r="E584" s="11" t="s">
        <v>7</v>
      </c>
      <c r="F584" s="20" t="s">
        <v>7</v>
      </c>
      <c r="G584" s="12" t="str">
        <f>IF(ISBLANK(F584)=TRUE," ",'2. Metadata'!B$14)</f>
        <v>degrees Celsius</v>
      </c>
      <c r="H584" s="20">
        <v>7.6</v>
      </c>
      <c r="I584" s="17" t="str">
        <f>IF(ISBLANK(H584)=TRUE," ",'2. Metadata'!B$26)</f>
        <v>degrees Celsius</v>
      </c>
      <c r="J584" s="20">
        <v>21</v>
      </c>
      <c r="K584" s="17" t="str">
        <f>IF(ISBLANK(J584)=TRUE," ",'2. Metadata'!B$38)</f>
        <v>degrees Celsius</v>
      </c>
      <c r="L584" s="20" t="s">
        <v>7</v>
      </c>
      <c r="M584" s="16" t="str">
        <f>IF(ISBLANK(L584)=TRUE," ",'2. Metadata'!B$50)</f>
        <v>microSiemens per centimetre</v>
      </c>
      <c r="N584" s="20" t="s">
        <v>7</v>
      </c>
      <c r="O584" s="16" t="str">
        <f>IF(ISBLANK(N584)=TRUE," ",'2. Metadata'!B$62)</f>
        <v>centimetres</v>
      </c>
      <c r="P584" s="20" t="s">
        <v>7</v>
      </c>
      <c r="Q584" s="16" t="str">
        <f>IF(ISBLANK(P584)=TRUE," ",'2. Metadata'!B$74)</f>
        <v>observation</v>
      </c>
      <c r="R584" s="3" t="s">
        <v>7</v>
      </c>
      <c r="S584" s="6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 spans="1:29" x14ac:dyDescent="0.2">
      <c r="A585" s="21">
        <v>43227.326388888891</v>
      </c>
      <c r="B585" s="11" t="s">
        <v>6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49.381230000000002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-117.54724</v>
      </c>
      <c r="E585" s="11" t="s">
        <v>7</v>
      </c>
      <c r="F585" s="11">
        <v>4.4000000000000004</v>
      </c>
      <c r="G585" s="12" t="str">
        <f>IF(ISBLANK(F585)=TRUE," ",'2. Metadata'!B$14)</f>
        <v>degrees Celsius</v>
      </c>
      <c r="H585" s="11" t="s">
        <v>7</v>
      </c>
      <c r="I585" s="17" t="str">
        <f>IF(ISBLANK(H585)=TRUE," ",'2. Metadata'!B$26)</f>
        <v>degrees Celsius</v>
      </c>
      <c r="J585" s="11" t="s">
        <v>7</v>
      </c>
      <c r="K585" s="17" t="str">
        <f>IF(ISBLANK(J585)=TRUE," ",'2. Metadata'!B$38)</f>
        <v>degrees Celsius</v>
      </c>
      <c r="L585" s="11" t="s">
        <v>7</v>
      </c>
      <c r="M585" s="16" t="str">
        <f>IF(ISBLANK(L585)=TRUE," ",'2. Metadata'!B$50)</f>
        <v>microSiemens per centimetre</v>
      </c>
      <c r="N585" s="11" t="s">
        <v>7</v>
      </c>
      <c r="O585" s="16" t="str">
        <f>IF(ISBLANK(N585)=TRUE," ",'2. Metadata'!B$62)</f>
        <v>centimetres</v>
      </c>
      <c r="P585" s="11" t="s">
        <v>7</v>
      </c>
      <c r="Q585" s="16" t="str">
        <f>IF(ISBLANK(P585)=TRUE," ",'2. Metadata'!B$74)</f>
        <v>observation</v>
      </c>
      <c r="R585" s="3" t="s">
        <v>7</v>
      </c>
      <c r="S585" s="6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 spans="1:29" x14ac:dyDescent="0.2">
      <c r="A586" s="21">
        <v>43227.326388888891</v>
      </c>
      <c r="B586" s="11" t="s">
        <v>52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49.393680000000003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-117.5412</v>
      </c>
      <c r="E586" s="11" t="s">
        <v>7</v>
      </c>
      <c r="F586" s="11" t="s">
        <v>7</v>
      </c>
      <c r="G586" s="12" t="str">
        <f>IF(ISBLANK(F586)=TRUE," ",'2. Metadata'!B$14)</f>
        <v>degrees Celsius</v>
      </c>
      <c r="H586" s="11">
        <v>7.3</v>
      </c>
      <c r="I586" s="17" t="str">
        <f>IF(ISBLANK(H586)=TRUE," ",'2. Metadata'!B$26)</f>
        <v>degrees Celsius</v>
      </c>
      <c r="J586" s="11">
        <v>27.2</v>
      </c>
      <c r="K586" s="17" t="str">
        <f>IF(ISBLANK(J586)=TRUE," ",'2. Metadata'!B$38)</f>
        <v>degrees Celsius</v>
      </c>
      <c r="L586" s="11" t="s">
        <v>7</v>
      </c>
      <c r="M586" s="16" t="str">
        <f>IF(ISBLANK(L586)=TRUE," ",'2. Metadata'!B$50)</f>
        <v>microSiemens per centimetre</v>
      </c>
      <c r="N586" s="11" t="s">
        <v>7</v>
      </c>
      <c r="O586" s="16" t="str">
        <f>IF(ISBLANK(N586)=TRUE," ",'2. Metadata'!B$62)</f>
        <v>centimetres</v>
      </c>
      <c r="P586" s="11" t="s">
        <v>7</v>
      </c>
      <c r="Q586" s="16" t="str">
        <f>IF(ISBLANK(P586)=TRUE," ",'2. Metadata'!B$74)</f>
        <v>observation</v>
      </c>
      <c r="R586" s="3" t="s">
        <v>7</v>
      </c>
      <c r="S586" s="6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 spans="1:29" x14ac:dyDescent="0.2">
      <c r="A587" s="22">
        <v>43227.326388888891</v>
      </c>
      <c r="B587" s="20" t="s">
        <v>53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49.379800000000003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-117.54704</v>
      </c>
      <c r="E587" s="11" t="s">
        <v>7</v>
      </c>
      <c r="F587" s="20" t="s">
        <v>7</v>
      </c>
      <c r="G587" s="12" t="str">
        <f>IF(ISBLANK(F587)=TRUE," ",'2. Metadata'!B$14)</f>
        <v>degrees Celsius</v>
      </c>
      <c r="H587" s="20">
        <v>7.6</v>
      </c>
      <c r="I587" s="17" t="str">
        <f>IF(ISBLANK(H587)=TRUE," ",'2. Metadata'!B$26)</f>
        <v>degrees Celsius</v>
      </c>
      <c r="J587" s="20">
        <v>23.8</v>
      </c>
      <c r="K587" s="17" t="str">
        <f>IF(ISBLANK(J587)=TRUE," ",'2. Metadata'!B$38)</f>
        <v>degrees Celsius</v>
      </c>
      <c r="L587" s="20" t="s">
        <v>7</v>
      </c>
      <c r="M587" s="16" t="str">
        <f>IF(ISBLANK(L587)=TRUE," ",'2. Metadata'!B$50)</f>
        <v>microSiemens per centimetre</v>
      </c>
      <c r="N587" s="20" t="s">
        <v>7</v>
      </c>
      <c r="O587" s="16" t="str">
        <f>IF(ISBLANK(N587)=TRUE," ",'2. Metadata'!B$62)</f>
        <v>centimetres</v>
      </c>
      <c r="P587" s="20" t="s">
        <v>7</v>
      </c>
      <c r="Q587" s="16" t="str">
        <f>IF(ISBLANK(P587)=TRUE," ",'2. Metadata'!B$74)</f>
        <v>observation</v>
      </c>
      <c r="R587" s="3" t="s">
        <v>7</v>
      </c>
      <c r="S587" s="6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 spans="1:29" x14ac:dyDescent="0.2">
      <c r="A588" s="21">
        <v>43228.368750000001</v>
      </c>
      <c r="B588" s="11" t="s">
        <v>6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49.381230000000002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-117.54724</v>
      </c>
      <c r="E588" s="11" t="s">
        <v>7</v>
      </c>
      <c r="F588" s="11">
        <v>4.8</v>
      </c>
      <c r="G588" s="12" t="str">
        <f>IF(ISBLANK(F588)=TRUE," ",'2. Metadata'!B$14)</f>
        <v>degrees Celsius</v>
      </c>
      <c r="H588" s="11" t="s">
        <v>7</v>
      </c>
      <c r="I588" s="17" t="str">
        <f>IF(ISBLANK(H588)=TRUE," ",'2. Metadata'!B$26)</f>
        <v>degrees Celsius</v>
      </c>
      <c r="J588" s="11" t="s">
        <v>7</v>
      </c>
      <c r="K588" s="17" t="str">
        <f>IF(ISBLANK(J588)=TRUE," ",'2. Metadata'!B$38)</f>
        <v>degrees Celsius</v>
      </c>
      <c r="L588" s="11" t="s">
        <v>7</v>
      </c>
      <c r="M588" s="16" t="str">
        <f>IF(ISBLANK(L588)=TRUE," ",'2. Metadata'!B$50)</f>
        <v>microSiemens per centimetre</v>
      </c>
      <c r="N588" s="11">
        <v>7</v>
      </c>
      <c r="O588" s="16" t="str">
        <f>IF(ISBLANK(N588)=TRUE," ",'2. Metadata'!B$62)</f>
        <v>centimetres</v>
      </c>
      <c r="P588" s="11" t="s">
        <v>7</v>
      </c>
      <c r="Q588" s="16" t="str">
        <f>IF(ISBLANK(P588)=TRUE," ",'2. Metadata'!B$74)</f>
        <v>observation</v>
      </c>
      <c r="R588" s="3" t="s">
        <v>7</v>
      </c>
      <c r="S588" s="6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 spans="1:29" x14ac:dyDescent="0.2">
      <c r="A589" s="21">
        <v>43228.368750000001</v>
      </c>
      <c r="B589" s="11" t="s">
        <v>52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49.393680000000003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-117.5412</v>
      </c>
      <c r="E589" s="11" t="s">
        <v>7</v>
      </c>
      <c r="F589" s="11" t="s">
        <v>7</v>
      </c>
      <c r="G589" s="12" t="str">
        <f>IF(ISBLANK(F589)=TRUE," ",'2. Metadata'!B$14)</f>
        <v>degrees Celsius</v>
      </c>
      <c r="H589" s="11">
        <v>8.1999999999999993</v>
      </c>
      <c r="I589" s="17" t="str">
        <f>IF(ISBLANK(H589)=TRUE," ",'2. Metadata'!B$26)</f>
        <v>degrees Celsius</v>
      </c>
      <c r="J589" s="11">
        <v>26.7</v>
      </c>
      <c r="K589" s="17" t="str">
        <f>IF(ISBLANK(J589)=TRUE," ",'2. Metadata'!B$38)</f>
        <v>degrees Celsius</v>
      </c>
      <c r="L589" s="11" t="s">
        <v>7</v>
      </c>
      <c r="M589" s="16" t="str">
        <f>IF(ISBLANK(L589)=TRUE," ",'2. Metadata'!B$50)</f>
        <v>microSiemens per centimetre</v>
      </c>
      <c r="N589" s="11" t="s">
        <v>7</v>
      </c>
      <c r="O589" s="16" t="str">
        <f>IF(ISBLANK(N589)=TRUE," ",'2. Metadata'!B$62)</f>
        <v>centimetres</v>
      </c>
      <c r="P589" s="11" t="s">
        <v>7</v>
      </c>
      <c r="Q589" s="16" t="str">
        <f>IF(ISBLANK(P589)=TRUE," ",'2. Metadata'!B$74)</f>
        <v>observation</v>
      </c>
      <c r="R589" s="3" t="s">
        <v>7</v>
      </c>
      <c r="S589" s="6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 spans="1:29" x14ac:dyDescent="0.2">
      <c r="A590" s="22">
        <v>43228.368750000001</v>
      </c>
      <c r="B590" s="20" t="s">
        <v>53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49.379800000000003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-117.54704</v>
      </c>
      <c r="E590" s="11" t="s">
        <v>7</v>
      </c>
      <c r="F590" s="20" t="s">
        <v>7</v>
      </c>
      <c r="G590" s="12" t="str">
        <f>IF(ISBLANK(F590)=TRUE," ",'2. Metadata'!B$14)</f>
        <v>degrees Celsius</v>
      </c>
      <c r="H590" s="20">
        <v>8</v>
      </c>
      <c r="I590" s="17" t="str">
        <f>IF(ISBLANK(H590)=TRUE," ",'2. Metadata'!B$26)</f>
        <v>degrees Celsius</v>
      </c>
      <c r="J590" s="20">
        <v>22.5</v>
      </c>
      <c r="K590" s="17" t="str">
        <f>IF(ISBLANK(J590)=TRUE," ",'2. Metadata'!B$38)</f>
        <v>degrees Celsius</v>
      </c>
      <c r="L590" s="20" t="s">
        <v>7</v>
      </c>
      <c r="M590" s="16" t="str">
        <f>IF(ISBLANK(L590)=TRUE," ",'2. Metadata'!B$50)</f>
        <v>microSiemens per centimetre</v>
      </c>
      <c r="N590" s="20" t="s">
        <v>7</v>
      </c>
      <c r="O590" s="16" t="str">
        <f>IF(ISBLANK(N590)=TRUE," ",'2. Metadata'!B$62)</f>
        <v>centimetres</v>
      </c>
      <c r="P590" s="20" t="s">
        <v>7</v>
      </c>
      <c r="Q590" s="16" t="str">
        <f>IF(ISBLANK(P590)=TRUE," ",'2. Metadata'!B$74)</f>
        <v>observation</v>
      </c>
      <c r="R590" s="3" t="s">
        <v>7</v>
      </c>
      <c r="S590" s="6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 spans="1:29" x14ac:dyDescent="0.2">
      <c r="A591" s="21">
        <v>43229.339583333334</v>
      </c>
      <c r="B591" s="11" t="s">
        <v>6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49.381230000000002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-117.54724</v>
      </c>
      <c r="E591" s="11" t="s">
        <v>7</v>
      </c>
      <c r="F591" s="11">
        <v>4.5999999999999996</v>
      </c>
      <c r="G591" s="12" t="str">
        <f>IF(ISBLANK(F591)=TRUE," ",'2. Metadata'!B$14)</f>
        <v>degrees Celsius</v>
      </c>
      <c r="H591" s="11" t="s">
        <v>7</v>
      </c>
      <c r="I591" s="17" t="str">
        <f>IF(ISBLANK(H591)=TRUE," ",'2. Metadata'!B$26)</f>
        <v>degrees Celsius</v>
      </c>
      <c r="J591" s="11" t="s">
        <v>7</v>
      </c>
      <c r="K591" s="17" t="str">
        <f>IF(ISBLANK(J591)=TRUE," ",'2. Metadata'!B$38)</f>
        <v>degrees Celsius</v>
      </c>
      <c r="L591" s="11" t="s">
        <v>7</v>
      </c>
      <c r="M591" s="16" t="str">
        <f>IF(ISBLANK(L591)=TRUE," ",'2. Metadata'!B$50)</f>
        <v>microSiemens per centimetre</v>
      </c>
      <c r="N591" s="11">
        <v>1</v>
      </c>
      <c r="O591" s="16" t="str">
        <f>IF(ISBLANK(N591)=TRUE," ",'2. Metadata'!B$62)</f>
        <v>centimetres</v>
      </c>
      <c r="P591" s="11" t="s">
        <v>7</v>
      </c>
      <c r="Q591" s="16" t="str">
        <f>IF(ISBLANK(P591)=TRUE," ",'2. Metadata'!B$74)</f>
        <v>observation</v>
      </c>
      <c r="R591" s="3" t="s">
        <v>7</v>
      </c>
      <c r="S591" s="6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 spans="1:29" x14ac:dyDescent="0.2">
      <c r="A592" s="21">
        <v>43229.339583333334</v>
      </c>
      <c r="B592" s="11" t="s">
        <v>52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49.393680000000003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-117.5412</v>
      </c>
      <c r="E592" s="11" t="s">
        <v>7</v>
      </c>
      <c r="F592" s="11" t="s">
        <v>7</v>
      </c>
      <c r="G592" s="12" t="str">
        <f>IF(ISBLANK(F592)=TRUE," ",'2. Metadata'!B$14)</f>
        <v>degrees Celsius</v>
      </c>
      <c r="H592" s="11">
        <v>10</v>
      </c>
      <c r="I592" s="17" t="str">
        <f>IF(ISBLANK(H592)=TRUE," ",'2. Metadata'!B$26)</f>
        <v>degrees Celsius</v>
      </c>
      <c r="J592" s="11">
        <v>24.7</v>
      </c>
      <c r="K592" s="17" t="str">
        <f>IF(ISBLANK(J592)=TRUE," ",'2. Metadata'!B$38)</f>
        <v>degrees Celsius</v>
      </c>
      <c r="L592" s="11" t="s">
        <v>7</v>
      </c>
      <c r="M592" s="16" t="str">
        <f>IF(ISBLANK(L592)=TRUE," ",'2. Metadata'!B$50)</f>
        <v>microSiemens per centimetre</v>
      </c>
      <c r="N592" s="11" t="s">
        <v>7</v>
      </c>
      <c r="O592" s="16" t="str">
        <f>IF(ISBLANK(N592)=TRUE," ",'2. Metadata'!B$62)</f>
        <v>centimetres</v>
      </c>
      <c r="P592" s="11" t="s">
        <v>7</v>
      </c>
      <c r="Q592" s="16" t="str">
        <f>IF(ISBLANK(P592)=TRUE," ",'2. Metadata'!B$74)</f>
        <v>observation</v>
      </c>
      <c r="R592" s="3" t="s">
        <v>7</v>
      </c>
      <c r="S592" s="6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 spans="1:29" x14ac:dyDescent="0.2">
      <c r="A593" s="22">
        <v>43229.339583333334</v>
      </c>
      <c r="B593" s="20" t="s">
        <v>53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49.379800000000003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-117.54704</v>
      </c>
      <c r="E593" s="11" t="s">
        <v>7</v>
      </c>
      <c r="F593" s="20" t="s">
        <v>7</v>
      </c>
      <c r="G593" s="12" t="str">
        <f>IF(ISBLANK(F593)=TRUE," ",'2. Metadata'!B$14)</f>
        <v>degrees Celsius</v>
      </c>
      <c r="H593" s="20">
        <v>8.6999999999999993</v>
      </c>
      <c r="I593" s="17" t="str">
        <f>IF(ISBLANK(H593)=TRUE," ",'2. Metadata'!B$26)</f>
        <v>degrees Celsius</v>
      </c>
      <c r="J593" s="20">
        <v>19</v>
      </c>
      <c r="K593" s="17" t="str">
        <f>IF(ISBLANK(J593)=TRUE," ",'2. Metadata'!B$38)</f>
        <v>degrees Celsius</v>
      </c>
      <c r="L593" s="20" t="s">
        <v>7</v>
      </c>
      <c r="M593" s="16" t="str">
        <f>IF(ISBLANK(L593)=TRUE," ",'2. Metadata'!B$50)</f>
        <v>microSiemens per centimetre</v>
      </c>
      <c r="N593" s="20" t="s">
        <v>7</v>
      </c>
      <c r="O593" s="16" t="str">
        <f>IF(ISBLANK(N593)=TRUE," ",'2. Metadata'!B$62)</f>
        <v>centimetres</v>
      </c>
      <c r="P593" s="20" t="s">
        <v>7</v>
      </c>
      <c r="Q593" s="16" t="str">
        <f>IF(ISBLANK(P593)=TRUE," ",'2. Metadata'!B$74)</f>
        <v>observation</v>
      </c>
      <c r="R593" s="3" t="s">
        <v>7</v>
      </c>
      <c r="S593" s="6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 spans="1:29" x14ac:dyDescent="0.2">
      <c r="A594" s="21">
        <v>43230.34375</v>
      </c>
      <c r="B594" s="11" t="s">
        <v>6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49.381230000000002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-117.54724</v>
      </c>
      <c r="E594" s="11" t="s">
        <v>7</v>
      </c>
      <c r="F594" s="11">
        <v>4.4000000000000004</v>
      </c>
      <c r="G594" s="12" t="str">
        <f>IF(ISBLANK(F594)=TRUE," ",'2. Metadata'!B$14)</f>
        <v>degrees Celsius</v>
      </c>
      <c r="H594" s="11" t="s">
        <v>7</v>
      </c>
      <c r="I594" s="17" t="str">
        <f>IF(ISBLANK(H594)=TRUE," ",'2. Metadata'!B$26)</f>
        <v>degrees Celsius</v>
      </c>
      <c r="J594" s="11" t="s">
        <v>7</v>
      </c>
      <c r="K594" s="17" t="str">
        <f>IF(ISBLANK(J594)=TRUE," ",'2. Metadata'!B$38)</f>
        <v>degrees Celsius</v>
      </c>
      <c r="L594" s="11" t="s">
        <v>7</v>
      </c>
      <c r="M594" s="16" t="str">
        <f>IF(ISBLANK(L594)=TRUE," ",'2. Metadata'!B$50)</f>
        <v>microSiemens per centimetre</v>
      </c>
      <c r="N594" s="11">
        <v>16</v>
      </c>
      <c r="O594" s="16" t="str">
        <f>IF(ISBLANK(N594)=TRUE," ",'2. Metadata'!B$62)</f>
        <v>centimetres</v>
      </c>
      <c r="P594" s="11" t="s">
        <v>7</v>
      </c>
      <c r="Q594" s="16" t="str">
        <f>IF(ISBLANK(P594)=TRUE," ",'2. Metadata'!B$74)</f>
        <v>observation</v>
      </c>
      <c r="R594" s="3" t="s">
        <v>7</v>
      </c>
      <c r="S594" s="6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 spans="1:29" x14ac:dyDescent="0.2">
      <c r="A595" s="21">
        <v>43230.34375</v>
      </c>
      <c r="B595" s="11" t="s">
        <v>52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49.393680000000003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-117.5412</v>
      </c>
      <c r="E595" s="11" t="s">
        <v>7</v>
      </c>
      <c r="F595" s="11" t="s">
        <v>7</v>
      </c>
      <c r="G595" s="12" t="str">
        <f>IF(ISBLANK(F595)=TRUE," ",'2. Metadata'!B$14)</f>
        <v>degrees Celsius</v>
      </c>
      <c r="H595" s="11">
        <v>9.1999999999999993</v>
      </c>
      <c r="I595" s="17" t="str">
        <f>IF(ISBLANK(H595)=TRUE," ",'2. Metadata'!B$26)</f>
        <v>degrees Celsius</v>
      </c>
      <c r="J595" s="11">
        <v>13.1</v>
      </c>
      <c r="K595" s="17" t="str">
        <f>IF(ISBLANK(J595)=TRUE," ",'2. Metadata'!B$38)</f>
        <v>degrees Celsius</v>
      </c>
      <c r="L595" s="11" t="s">
        <v>7</v>
      </c>
      <c r="M595" s="16" t="str">
        <f>IF(ISBLANK(L595)=TRUE," ",'2. Metadata'!B$50)</f>
        <v>microSiemens per centimetre</v>
      </c>
      <c r="N595" s="11" t="s">
        <v>7</v>
      </c>
      <c r="O595" s="16" t="str">
        <f>IF(ISBLANK(N595)=TRUE," ",'2. Metadata'!B$62)</f>
        <v>centimetres</v>
      </c>
      <c r="P595" s="11" t="s">
        <v>7</v>
      </c>
      <c r="Q595" s="16" t="str">
        <f>IF(ISBLANK(P595)=TRUE," ",'2. Metadata'!B$74)</f>
        <v>observation</v>
      </c>
      <c r="R595" s="3" t="s">
        <v>7</v>
      </c>
      <c r="S595" s="6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 spans="1:29" x14ac:dyDescent="0.2">
      <c r="A596" s="22">
        <v>43230.34375</v>
      </c>
      <c r="B596" s="20" t="s">
        <v>53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49.379800000000003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-117.54704</v>
      </c>
      <c r="E596" s="11" t="s">
        <v>7</v>
      </c>
      <c r="F596" s="20" t="s">
        <v>7</v>
      </c>
      <c r="G596" s="12" t="str">
        <f>IF(ISBLANK(F596)=TRUE," ",'2. Metadata'!B$14)</f>
        <v>degrees Celsius</v>
      </c>
      <c r="H596" s="20">
        <v>7.3</v>
      </c>
      <c r="I596" s="17" t="str">
        <f>IF(ISBLANK(H596)=TRUE," ",'2. Metadata'!B$26)</f>
        <v>degrees Celsius</v>
      </c>
      <c r="J596" s="20">
        <v>10</v>
      </c>
      <c r="K596" s="17" t="str">
        <f>IF(ISBLANK(J596)=TRUE," ",'2. Metadata'!B$38)</f>
        <v>degrees Celsius</v>
      </c>
      <c r="L596" s="20" t="s">
        <v>7</v>
      </c>
      <c r="M596" s="16" t="str">
        <f>IF(ISBLANK(L596)=TRUE," ",'2. Metadata'!B$50)</f>
        <v>microSiemens per centimetre</v>
      </c>
      <c r="N596" s="20" t="s">
        <v>7</v>
      </c>
      <c r="O596" s="16" t="str">
        <f>IF(ISBLANK(N596)=TRUE," ",'2. Metadata'!B$62)</f>
        <v>centimetres</v>
      </c>
      <c r="P596" s="20" t="s">
        <v>7</v>
      </c>
      <c r="Q596" s="16" t="str">
        <f>IF(ISBLANK(P596)=TRUE," ",'2. Metadata'!B$74)</f>
        <v>observation</v>
      </c>
      <c r="R596" s="3" t="s">
        <v>7</v>
      </c>
      <c r="S596" s="6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 spans="1:29" x14ac:dyDescent="0.2">
      <c r="A597" s="21">
        <v>43231.322222222225</v>
      </c>
      <c r="B597" s="11" t="s">
        <v>6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49.381230000000002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-117.54724</v>
      </c>
      <c r="E597" s="11" t="s">
        <v>7</v>
      </c>
      <c r="F597" s="11">
        <v>4.5999999999999996</v>
      </c>
      <c r="G597" s="12" t="str">
        <f>IF(ISBLANK(F597)=TRUE," ",'2. Metadata'!B$14)</f>
        <v>degrees Celsius</v>
      </c>
      <c r="H597" s="11" t="s">
        <v>7</v>
      </c>
      <c r="I597" s="17" t="str">
        <f>IF(ISBLANK(H597)=TRUE," ",'2. Metadata'!B$26)</f>
        <v>degrees Celsius</v>
      </c>
      <c r="J597" s="11" t="s">
        <v>7</v>
      </c>
      <c r="K597" s="17" t="str">
        <f>IF(ISBLANK(J597)=TRUE," ",'2. Metadata'!B$38)</f>
        <v>degrees Celsius</v>
      </c>
      <c r="L597" s="11" t="s">
        <v>7</v>
      </c>
      <c r="M597" s="16" t="str">
        <f>IF(ISBLANK(L597)=TRUE," ",'2. Metadata'!B$50)</f>
        <v>microSiemens per centimetre</v>
      </c>
      <c r="N597" s="11">
        <v>5</v>
      </c>
      <c r="O597" s="16" t="str">
        <f>IF(ISBLANK(N597)=TRUE," ",'2. Metadata'!B$62)</f>
        <v>centimetres</v>
      </c>
      <c r="P597" s="11" t="s">
        <v>7</v>
      </c>
      <c r="Q597" s="16" t="str">
        <f>IF(ISBLANK(P597)=TRUE," ",'2. Metadata'!B$74)</f>
        <v>observation</v>
      </c>
      <c r="R597" s="3" t="s">
        <v>7</v>
      </c>
      <c r="S597" s="6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 spans="1:29" x14ac:dyDescent="0.2">
      <c r="A598" s="21">
        <v>43231.322222222225</v>
      </c>
      <c r="B598" s="11" t="s">
        <v>52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49.393680000000003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-117.5412</v>
      </c>
      <c r="E598" s="11" t="s">
        <v>7</v>
      </c>
      <c r="F598" s="11" t="s">
        <v>7</v>
      </c>
      <c r="G598" s="12" t="str">
        <f>IF(ISBLANK(F598)=TRUE," ",'2. Metadata'!B$14)</f>
        <v>degrees Celsius</v>
      </c>
      <c r="H598" s="11">
        <v>7.9</v>
      </c>
      <c r="I598" s="17" t="str">
        <f>IF(ISBLANK(H598)=TRUE," ",'2. Metadata'!B$26)</f>
        <v>degrees Celsius</v>
      </c>
      <c r="J598" s="11">
        <v>14.3</v>
      </c>
      <c r="K598" s="17" t="str">
        <f>IF(ISBLANK(J598)=TRUE," ",'2. Metadata'!B$38)</f>
        <v>degrees Celsius</v>
      </c>
      <c r="L598" s="11" t="s">
        <v>7</v>
      </c>
      <c r="M598" s="16" t="str">
        <f>IF(ISBLANK(L598)=TRUE," ",'2. Metadata'!B$50)</f>
        <v>microSiemens per centimetre</v>
      </c>
      <c r="N598" s="11" t="s">
        <v>7</v>
      </c>
      <c r="O598" s="16" t="str">
        <f>IF(ISBLANK(N598)=TRUE," ",'2. Metadata'!B$62)</f>
        <v>centimetres</v>
      </c>
      <c r="P598" s="11" t="s">
        <v>7</v>
      </c>
      <c r="Q598" s="16" t="str">
        <f>IF(ISBLANK(P598)=TRUE," ",'2. Metadata'!B$74)</f>
        <v>observation</v>
      </c>
      <c r="R598" s="3" t="s">
        <v>7</v>
      </c>
      <c r="S598" s="6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 spans="1:29" x14ac:dyDescent="0.2">
      <c r="A599" s="22">
        <v>43231.322222222225</v>
      </c>
      <c r="B599" s="20" t="s">
        <v>53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49.379800000000003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-117.54704</v>
      </c>
      <c r="E599" s="11" t="s">
        <v>7</v>
      </c>
      <c r="F599" s="20" t="s">
        <v>7</v>
      </c>
      <c r="G599" s="12" t="str">
        <f>IF(ISBLANK(F599)=TRUE," ",'2. Metadata'!B$14)</f>
        <v>degrees Celsius</v>
      </c>
      <c r="H599" s="20">
        <v>6.6</v>
      </c>
      <c r="I599" s="17" t="str">
        <f>IF(ISBLANK(H599)=TRUE," ",'2. Metadata'!B$26)</f>
        <v>degrees Celsius</v>
      </c>
      <c r="J599" s="20">
        <v>11.7</v>
      </c>
      <c r="K599" s="17" t="str">
        <f>IF(ISBLANK(J599)=TRUE," ",'2. Metadata'!B$38)</f>
        <v>degrees Celsius</v>
      </c>
      <c r="L599" s="20" t="s">
        <v>7</v>
      </c>
      <c r="M599" s="16" t="str">
        <f>IF(ISBLANK(L599)=TRUE," ",'2. Metadata'!B$50)</f>
        <v>microSiemens per centimetre</v>
      </c>
      <c r="N599" s="20" t="s">
        <v>7</v>
      </c>
      <c r="O599" s="16" t="str">
        <f>IF(ISBLANK(N599)=TRUE," ",'2. Metadata'!B$62)</f>
        <v>centimetres</v>
      </c>
      <c r="P599" s="20" t="s">
        <v>7</v>
      </c>
      <c r="Q599" s="16" t="str">
        <f>IF(ISBLANK(P599)=TRUE," ",'2. Metadata'!B$74)</f>
        <v>observation</v>
      </c>
      <c r="R599" s="3" t="s">
        <v>7</v>
      </c>
      <c r="S599" s="6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 spans="1:29" x14ac:dyDescent="0.2">
      <c r="A600" s="21">
        <v>43232.317361111112</v>
      </c>
      <c r="B600" s="11" t="s">
        <v>6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49.381230000000002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-117.54724</v>
      </c>
      <c r="E600" s="11" t="s">
        <v>7</v>
      </c>
      <c r="F600" s="11">
        <v>4.5999999999999996</v>
      </c>
      <c r="G600" s="12" t="str">
        <f>IF(ISBLANK(F600)=TRUE," ",'2. Metadata'!B$14)</f>
        <v>degrees Celsius</v>
      </c>
      <c r="H600" s="11" t="s">
        <v>7</v>
      </c>
      <c r="I600" s="17" t="str">
        <f>IF(ISBLANK(H600)=TRUE," ",'2. Metadata'!B$26)</f>
        <v>degrees Celsius</v>
      </c>
      <c r="J600" s="11" t="s">
        <v>7</v>
      </c>
      <c r="K600" s="17" t="str">
        <f>IF(ISBLANK(J600)=TRUE," ",'2. Metadata'!B$38)</f>
        <v>degrees Celsius</v>
      </c>
      <c r="L600" s="11" t="s">
        <v>7</v>
      </c>
      <c r="M600" s="16" t="str">
        <f>IF(ISBLANK(L600)=TRUE," ",'2. Metadata'!B$50)</f>
        <v>microSiemens per centimetre</v>
      </c>
      <c r="N600" s="11">
        <v>1</v>
      </c>
      <c r="O600" s="16" t="str">
        <f>IF(ISBLANK(N600)=TRUE," ",'2. Metadata'!B$62)</f>
        <v>centimetres</v>
      </c>
      <c r="P600" s="11" t="s">
        <v>7</v>
      </c>
      <c r="Q600" s="16" t="str">
        <f>IF(ISBLANK(P600)=TRUE," ",'2. Metadata'!B$74)</f>
        <v>observation</v>
      </c>
      <c r="R600" s="3" t="s">
        <v>7</v>
      </c>
      <c r="S600" s="6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 spans="1:29" x14ac:dyDescent="0.2">
      <c r="A601" s="21">
        <v>43232.317361111112</v>
      </c>
      <c r="B601" s="11" t="s">
        <v>52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49.393680000000003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-117.5412</v>
      </c>
      <c r="E601" s="11" t="s">
        <v>7</v>
      </c>
      <c r="F601" s="11" t="s">
        <v>7</v>
      </c>
      <c r="G601" s="12" t="str">
        <f>IF(ISBLANK(F601)=TRUE," ",'2. Metadata'!B$14)</f>
        <v>degrees Celsius</v>
      </c>
      <c r="H601" s="11">
        <v>4.7</v>
      </c>
      <c r="I601" s="17" t="str">
        <f>IF(ISBLANK(H601)=TRUE," ",'2. Metadata'!B$26)</f>
        <v>degrees Celsius</v>
      </c>
      <c r="J601" s="11">
        <v>22.4</v>
      </c>
      <c r="K601" s="17" t="str">
        <f>IF(ISBLANK(J601)=TRUE," ",'2. Metadata'!B$38)</f>
        <v>degrees Celsius</v>
      </c>
      <c r="L601" s="11" t="s">
        <v>7</v>
      </c>
      <c r="M601" s="16" t="str">
        <f>IF(ISBLANK(L601)=TRUE," ",'2. Metadata'!B$50)</f>
        <v>microSiemens per centimetre</v>
      </c>
      <c r="N601" s="11" t="s">
        <v>7</v>
      </c>
      <c r="O601" s="16" t="str">
        <f>IF(ISBLANK(N601)=TRUE," ",'2. Metadata'!B$62)</f>
        <v>centimetres</v>
      </c>
      <c r="P601" s="11" t="s">
        <v>7</v>
      </c>
      <c r="Q601" s="16" t="str">
        <f>IF(ISBLANK(P601)=TRUE," ",'2. Metadata'!B$74)</f>
        <v>observation</v>
      </c>
      <c r="R601" s="3" t="s">
        <v>7</v>
      </c>
      <c r="S601" s="6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 spans="1:29" x14ac:dyDescent="0.2">
      <c r="A602" s="22">
        <v>43232.317361111112</v>
      </c>
      <c r="B602" s="20" t="s">
        <v>53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49.379800000000003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-117.54704</v>
      </c>
      <c r="E602" s="11" t="s">
        <v>7</v>
      </c>
      <c r="F602" s="20" t="s">
        <v>7</v>
      </c>
      <c r="G602" s="12" t="str">
        <f>IF(ISBLANK(F602)=TRUE," ",'2. Metadata'!B$14)</f>
        <v>degrees Celsius</v>
      </c>
      <c r="H602" s="20">
        <v>5.3</v>
      </c>
      <c r="I602" s="17" t="str">
        <f>IF(ISBLANK(H602)=TRUE," ",'2. Metadata'!B$26)</f>
        <v>degrees Celsius</v>
      </c>
      <c r="J602" s="20">
        <v>17.3</v>
      </c>
      <c r="K602" s="17" t="str">
        <f>IF(ISBLANK(J602)=TRUE," ",'2. Metadata'!B$38)</f>
        <v>degrees Celsius</v>
      </c>
      <c r="L602" s="20" t="s">
        <v>7</v>
      </c>
      <c r="M602" s="16" t="str">
        <f>IF(ISBLANK(L602)=TRUE," ",'2. Metadata'!B$50)</f>
        <v>microSiemens per centimetre</v>
      </c>
      <c r="N602" s="20" t="s">
        <v>7</v>
      </c>
      <c r="O602" s="16" t="str">
        <f>IF(ISBLANK(N602)=TRUE," ",'2. Metadata'!B$62)</f>
        <v>centimetres</v>
      </c>
      <c r="P602" s="20" t="s">
        <v>7</v>
      </c>
      <c r="Q602" s="16" t="str">
        <f>IF(ISBLANK(P602)=TRUE," ",'2. Metadata'!B$74)</f>
        <v>observation</v>
      </c>
      <c r="R602" s="3" t="s">
        <v>7</v>
      </c>
      <c r="S602" s="6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 spans="1:29" x14ac:dyDescent="0.2">
      <c r="A603" s="21">
        <v>43233.319444444445</v>
      </c>
      <c r="B603" s="11" t="s">
        <v>6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49.381230000000002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-117.54724</v>
      </c>
      <c r="E603" s="11" t="s">
        <v>7</v>
      </c>
      <c r="F603" s="11">
        <v>4.5999999999999996</v>
      </c>
      <c r="G603" s="12" t="str">
        <f>IF(ISBLANK(F603)=TRUE," ",'2. Metadata'!B$14)</f>
        <v>degrees Celsius</v>
      </c>
      <c r="H603" s="11" t="s">
        <v>7</v>
      </c>
      <c r="I603" s="17" t="str">
        <f>IF(ISBLANK(H603)=TRUE," ",'2. Metadata'!B$26)</f>
        <v>degrees Celsius</v>
      </c>
      <c r="J603" s="11" t="s">
        <v>7</v>
      </c>
      <c r="K603" s="17" t="str">
        <f>IF(ISBLANK(J603)=TRUE," ",'2. Metadata'!B$38)</f>
        <v>degrees Celsius</v>
      </c>
      <c r="L603" s="11" t="s">
        <v>7</v>
      </c>
      <c r="M603" s="16" t="str">
        <f>IF(ISBLANK(L603)=TRUE," ",'2. Metadata'!B$50)</f>
        <v>microSiemens per centimetre</v>
      </c>
      <c r="N603" s="11" t="s">
        <v>7</v>
      </c>
      <c r="O603" s="16" t="str">
        <f>IF(ISBLANK(N603)=TRUE," ",'2. Metadata'!B$62)</f>
        <v>centimetres</v>
      </c>
      <c r="P603" s="11" t="s">
        <v>7</v>
      </c>
      <c r="Q603" s="16" t="str">
        <f>IF(ISBLANK(P603)=TRUE," ",'2. Metadata'!B$74)</f>
        <v>observation</v>
      </c>
      <c r="R603" s="3" t="s">
        <v>7</v>
      </c>
      <c r="S603" s="6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 spans="1:29" x14ac:dyDescent="0.2">
      <c r="A604" s="21">
        <v>43233.319444444445</v>
      </c>
      <c r="B604" s="11" t="s">
        <v>52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49.393680000000003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-117.5412</v>
      </c>
      <c r="E604" s="11" t="s">
        <v>7</v>
      </c>
      <c r="F604" s="11" t="s">
        <v>7</v>
      </c>
      <c r="G604" s="12" t="str">
        <f>IF(ISBLANK(F604)=TRUE," ",'2. Metadata'!B$14)</f>
        <v>degrees Celsius</v>
      </c>
      <c r="H604" s="11">
        <v>5.7</v>
      </c>
      <c r="I604" s="17" t="str">
        <f>IF(ISBLANK(H604)=TRUE," ",'2. Metadata'!B$26)</f>
        <v>degrees Celsius</v>
      </c>
      <c r="J604" s="11">
        <v>26.1</v>
      </c>
      <c r="K604" s="17" t="str">
        <f>IF(ISBLANK(J604)=TRUE," ",'2. Metadata'!B$38)</f>
        <v>degrees Celsius</v>
      </c>
      <c r="L604" s="11" t="s">
        <v>7</v>
      </c>
      <c r="M604" s="16" t="str">
        <f>IF(ISBLANK(L604)=TRUE," ",'2. Metadata'!B$50)</f>
        <v>microSiemens per centimetre</v>
      </c>
      <c r="N604" s="11" t="s">
        <v>7</v>
      </c>
      <c r="O604" s="16" t="str">
        <f>IF(ISBLANK(N604)=TRUE," ",'2. Metadata'!B$62)</f>
        <v>centimetres</v>
      </c>
      <c r="P604" s="11" t="s">
        <v>7</v>
      </c>
      <c r="Q604" s="16" t="str">
        <f>IF(ISBLANK(P604)=TRUE," ",'2. Metadata'!B$74)</f>
        <v>observation</v>
      </c>
      <c r="R604" s="3" t="s">
        <v>7</v>
      </c>
      <c r="S604" s="6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 spans="1:29" x14ac:dyDescent="0.2">
      <c r="A605" s="22">
        <v>43233.319444444445</v>
      </c>
      <c r="B605" s="20" t="s">
        <v>53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49.379800000000003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-117.54704</v>
      </c>
      <c r="E605" s="11" t="s">
        <v>7</v>
      </c>
      <c r="F605" s="20" t="s">
        <v>7</v>
      </c>
      <c r="G605" s="12" t="str">
        <f>IF(ISBLANK(F605)=TRUE," ",'2. Metadata'!B$14)</f>
        <v>degrees Celsius</v>
      </c>
      <c r="H605" s="20">
        <v>5.3</v>
      </c>
      <c r="I605" s="17" t="str">
        <f>IF(ISBLANK(H605)=TRUE," ",'2. Metadata'!B$26)</f>
        <v>degrees Celsius</v>
      </c>
      <c r="J605" s="20">
        <v>21.6</v>
      </c>
      <c r="K605" s="17" t="str">
        <f>IF(ISBLANK(J605)=TRUE," ",'2. Metadata'!B$38)</f>
        <v>degrees Celsius</v>
      </c>
      <c r="L605" s="20" t="s">
        <v>7</v>
      </c>
      <c r="M605" s="16" t="str">
        <f>IF(ISBLANK(L605)=TRUE," ",'2. Metadata'!B$50)</f>
        <v>microSiemens per centimetre</v>
      </c>
      <c r="N605" s="20" t="s">
        <v>7</v>
      </c>
      <c r="O605" s="16" t="str">
        <f>IF(ISBLANK(N605)=TRUE," ",'2. Metadata'!B$62)</f>
        <v>centimetres</v>
      </c>
      <c r="P605" s="20" t="s">
        <v>7</v>
      </c>
      <c r="Q605" s="16" t="str">
        <f>IF(ISBLANK(P605)=TRUE," ",'2. Metadata'!B$74)</f>
        <v>observation</v>
      </c>
      <c r="R605" s="3" t="s">
        <v>7</v>
      </c>
      <c r="S605" s="6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 spans="1:29" x14ac:dyDescent="0.2">
      <c r="A606" s="21">
        <v>43234.322916666664</v>
      </c>
      <c r="B606" s="11" t="s">
        <v>6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49.381230000000002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-117.54724</v>
      </c>
      <c r="E606" s="11" t="s">
        <v>7</v>
      </c>
      <c r="F606" s="11">
        <v>5</v>
      </c>
      <c r="G606" s="12" t="str">
        <f>IF(ISBLANK(F606)=TRUE," ",'2. Metadata'!B$14)</f>
        <v>degrees Celsius</v>
      </c>
      <c r="H606" s="11" t="s">
        <v>7</v>
      </c>
      <c r="I606" s="17" t="str">
        <f>IF(ISBLANK(H606)=TRUE," ",'2. Metadata'!B$26)</f>
        <v>degrees Celsius</v>
      </c>
      <c r="J606" s="11" t="s">
        <v>7</v>
      </c>
      <c r="K606" s="17" t="str">
        <f>IF(ISBLANK(J606)=TRUE," ",'2. Metadata'!B$38)</f>
        <v>degrees Celsius</v>
      </c>
      <c r="L606" s="11" t="s">
        <v>7</v>
      </c>
      <c r="M606" s="16" t="str">
        <f>IF(ISBLANK(L606)=TRUE," ",'2. Metadata'!B$50)</f>
        <v>microSiemens per centimetre</v>
      </c>
      <c r="N606" s="11" t="s">
        <v>7</v>
      </c>
      <c r="O606" s="16" t="str">
        <f>IF(ISBLANK(N606)=TRUE," ",'2. Metadata'!B$62)</f>
        <v>centimetres</v>
      </c>
      <c r="P606" s="11" t="s">
        <v>7</v>
      </c>
      <c r="Q606" s="16" t="str">
        <f>IF(ISBLANK(P606)=TRUE," ",'2. Metadata'!B$74)</f>
        <v>observation</v>
      </c>
      <c r="R606" s="3" t="s">
        <v>7</v>
      </c>
      <c r="S606" s="6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 spans="1:29" x14ac:dyDescent="0.2">
      <c r="A607" s="21">
        <v>43234.322916666664</v>
      </c>
      <c r="B607" s="11" t="s">
        <v>52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49.393680000000003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-117.5412</v>
      </c>
      <c r="E607" s="11" t="s">
        <v>7</v>
      </c>
      <c r="F607" s="11" t="s">
        <v>7</v>
      </c>
      <c r="G607" s="12" t="str">
        <f>IF(ISBLANK(F607)=TRUE," ",'2. Metadata'!B$14)</f>
        <v>degrees Celsius</v>
      </c>
      <c r="H607" s="11">
        <v>6.1</v>
      </c>
      <c r="I607" s="17" t="str">
        <f>IF(ISBLANK(H607)=TRUE," ",'2. Metadata'!B$26)</f>
        <v>degrees Celsius</v>
      </c>
      <c r="J607" s="11">
        <v>27.9</v>
      </c>
      <c r="K607" s="17" t="str">
        <f>IF(ISBLANK(J607)=TRUE," ",'2. Metadata'!B$38)</f>
        <v>degrees Celsius</v>
      </c>
      <c r="L607" s="11" t="s">
        <v>7</v>
      </c>
      <c r="M607" s="16" t="str">
        <f>IF(ISBLANK(L607)=TRUE," ",'2. Metadata'!B$50)</f>
        <v>microSiemens per centimetre</v>
      </c>
      <c r="N607" s="11" t="s">
        <v>7</v>
      </c>
      <c r="O607" s="16" t="str">
        <f>IF(ISBLANK(N607)=TRUE," ",'2. Metadata'!B$62)</f>
        <v>centimetres</v>
      </c>
      <c r="P607" s="11" t="s">
        <v>7</v>
      </c>
      <c r="Q607" s="16" t="str">
        <f>IF(ISBLANK(P607)=TRUE," ",'2. Metadata'!B$74)</f>
        <v>observation</v>
      </c>
      <c r="R607" s="3" t="s">
        <v>7</v>
      </c>
      <c r="S607" s="6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 spans="1:29" x14ac:dyDescent="0.2">
      <c r="A608" s="22">
        <v>43234.322916666664</v>
      </c>
      <c r="B608" s="20" t="s">
        <v>53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49.379800000000003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-117.54704</v>
      </c>
      <c r="E608" s="11" t="s">
        <v>7</v>
      </c>
      <c r="F608" s="20" t="s">
        <v>7</v>
      </c>
      <c r="G608" s="12" t="str">
        <f>IF(ISBLANK(F608)=TRUE," ",'2. Metadata'!B$14)</f>
        <v>degrees Celsius</v>
      </c>
      <c r="H608" s="20">
        <v>8</v>
      </c>
      <c r="I608" s="17" t="str">
        <f>IF(ISBLANK(H608)=TRUE," ",'2. Metadata'!B$26)</f>
        <v>degrees Celsius</v>
      </c>
      <c r="J608" s="20">
        <v>23.5</v>
      </c>
      <c r="K608" s="17" t="str">
        <f>IF(ISBLANK(J608)=TRUE," ",'2. Metadata'!B$38)</f>
        <v>degrees Celsius</v>
      </c>
      <c r="L608" s="20" t="s">
        <v>7</v>
      </c>
      <c r="M608" s="16" t="str">
        <f>IF(ISBLANK(L608)=TRUE," ",'2. Metadata'!B$50)</f>
        <v>microSiemens per centimetre</v>
      </c>
      <c r="N608" s="20" t="s">
        <v>7</v>
      </c>
      <c r="O608" s="16" t="str">
        <f>IF(ISBLANK(N608)=TRUE," ",'2. Metadata'!B$62)</f>
        <v>centimetres</v>
      </c>
      <c r="P608" s="20" t="s">
        <v>7</v>
      </c>
      <c r="Q608" s="16" t="str">
        <f>IF(ISBLANK(P608)=TRUE," ",'2. Metadata'!B$74)</f>
        <v>observation</v>
      </c>
      <c r="R608" s="3" t="s">
        <v>7</v>
      </c>
      <c r="S608" s="6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 spans="1:29" x14ac:dyDescent="0.2">
      <c r="A609" s="21">
        <v>43235.520833333336</v>
      </c>
      <c r="B609" s="11" t="s">
        <v>6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49.381230000000002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-117.54724</v>
      </c>
      <c r="E609" s="11" t="s">
        <v>7</v>
      </c>
      <c r="F609" s="11">
        <v>5.9</v>
      </c>
      <c r="G609" s="12" t="str">
        <f>IF(ISBLANK(F609)=TRUE," ",'2. Metadata'!B$14)</f>
        <v>degrees Celsius</v>
      </c>
      <c r="H609" s="11" t="s">
        <v>7</v>
      </c>
      <c r="I609" s="17" t="str">
        <f>IF(ISBLANK(H609)=TRUE," ",'2. Metadata'!B$26)</f>
        <v>degrees Celsius</v>
      </c>
      <c r="J609" s="11" t="s">
        <v>7</v>
      </c>
      <c r="K609" s="17" t="str">
        <f>IF(ISBLANK(J609)=TRUE," ",'2. Metadata'!B$38)</f>
        <v>degrees Celsius</v>
      </c>
      <c r="L609" s="11" t="s">
        <v>7</v>
      </c>
      <c r="M609" s="16" t="str">
        <f>IF(ISBLANK(L609)=TRUE," ",'2. Metadata'!B$50)</f>
        <v>microSiemens per centimetre</v>
      </c>
      <c r="N609" s="11" t="s">
        <v>7</v>
      </c>
      <c r="O609" s="16" t="str">
        <f>IF(ISBLANK(N609)=TRUE," ",'2. Metadata'!B$62)</f>
        <v>centimetres</v>
      </c>
      <c r="P609" s="11" t="s">
        <v>7</v>
      </c>
      <c r="Q609" s="16" t="str">
        <f>IF(ISBLANK(P609)=TRUE," ",'2. Metadata'!B$74)</f>
        <v>observation</v>
      </c>
      <c r="R609" s="3" t="s">
        <v>7</v>
      </c>
      <c r="S609" s="6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 spans="1:29" x14ac:dyDescent="0.2">
      <c r="A610" s="21">
        <v>43235.520833333336</v>
      </c>
      <c r="B610" s="11" t="s">
        <v>52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49.393680000000003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-117.5412</v>
      </c>
      <c r="E610" s="11" t="s">
        <v>7</v>
      </c>
      <c r="F610" s="11" t="s">
        <v>7</v>
      </c>
      <c r="G610" s="12" t="str">
        <f>IF(ISBLANK(F610)=TRUE," ",'2. Metadata'!B$14)</f>
        <v>degrees Celsius</v>
      </c>
      <c r="H610" s="11">
        <v>7.9</v>
      </c>
      <c r="I610" s="17" t="str">
        <f>IF(ISBLANK(H610)=TRUE," ",'2. Metadata'!B$26)</f>
        <v>degrees Celsius</v>
      </c>
      <c r="J610" s="11">
        <v>29.6</v>
      </c>
      <c r="K610" s="17" t="str">
        <f>IF(ISBLANK(J610)=TRUE," ",'2. Metadata'!B$38)</f>
        <v>degrees Celsius</v>
      </c>
      <c r="L610" s="11" t="s">
        <v>7</v>
      </c>
      <c r="M610" s="16" t="str">
        <f>IF(ISBLANK(L610)=TRUE," ",'2. Metadata'!B$50)</f>
        <v>microSiemens per centimetre</v>
      </c>
      <c r="N610" s="11" t="s">
        <v>7</v>
      </c>
      <c r="O610" s="16" t="str">
        <f>IF(ISBLANK(N610)=TRUE," ",'2. Metadata'!B$62)</f>
        <v>centimetres</v>
      </c>
      <c r="P610" s="11" t="s">
        <v>7</v>
      </c>
      <c r="Q610" s="16" t="str">
        <f>IF(ISBLANK(P610)=TRUE," ",'2. Metadata'!B$74)</f>
        <v>observation</v>
      </c>
      <c r="R610" s="3" t="s">
        <v>7</v>
      </c>
      <c r="S610" s="6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 spans="1:29" x14ac:dyDescent="0.2">
      <c r="A611" s="22">
        <v>43235.520833333336</v>
      </c>
      <c r="B611" s="20" t="s">
        <v>53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49.379800000000003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-117.54704</v>
      </c>
      <c r="E611" s="11" t="s">
        <v>7</v>
      </c>
      <c r="F611" s="20" t="s">
        <v>7</v>
      </c>
      <c r="G611" s="12" t="str">
        <f>IF(ISBLANK(F611)=TRUE," ",'2. Metadata'!B$14)</f>
        <v>degrees Celsius</v>
      </c>
      <c r="H611" s="20" t="s">
        <v>7</v>
      </c>
      <c r="I611" s="17" t="str">
        <f>IF(ISBLANK(H611)=TRUE," ",'2. Metadata'!B$26)</f>
        <v>degrees Celsius</v>
      </c>
      <c r="J611" s="20" t="s">
        <v>7</v>
      </c>
      <c r="K611" s="17" t="str">
        <f>IF(ISBLANK(J611)=TRUE," ",'2. Metadata'!B$38)</f>
        <v>degrees Celsius</v>
      </c>
      <c r="L611" s="20" t="s">
        <v>7</v>
      </c>
      <c r="M611" s="16" t="str">
        <f>IF(ISBLANK(L611)=TRUE," ",'2. Metadata'!B$50)</f>
        <v>microSiemens per centimetre</v>
      </c>
      <c r="N611" s="20" t="s">
        <v>7</v>
      </c>
      <c r="O611" s="16" t="str">
        <f>IF(ISBLANK(N611)=TRUE," ",'2. Metadata'!B$62)</f>
        <v>centimetres</v>
      </c>
      <c r="P611" s="20" t="s">
        <v>7</v>
      </c>
      <c r="Q611" s="16" t="str">
        <f>IF(ISBLANK(P611)=TRUE," ",'2. Metadata'!B$74)</f>
        <v>observation</v>
      </c>
      <c r="R611" s="3" t="s">
        <v>7</v>
      </c>
      <c r="S611" s="6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 spans="1:29" x14ac:dyDescent="0.2">
      <c r="A612" s="21">
        <v>43236.434027777781</v>
      </c>
      <c r="B612" s="11" t="s">
        <v>6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49.381230000000002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-117.54724</v>
      </c>
      <c r="E612" s="11" t="s">
        <v>7</v>
      </c>
      <c r="F612" s="11">
        <v>5.2</v>
      </c>
      <c r="G612" s="12" t="str">
        <f>IF(ISBLANK(F612)=TRUE," ",'2. Metadata'!B$14)</f>
        <v>degrees Celsius</v>
      </c>
      <c r="H612" s="11" t="s">
        <v>7</v>
      </c>
      <c r="I612" s="17" t="str">
        <f>IF(ISBLANK(H612)=TRUE," ",'2. Metadata'!B$26)</f>
        <v>degrees Celsius</v>
      </c>
      <c r="J612" s="11" t="s">
        <v>7</v>
      </c>
      <c r="K612" s="17" t="str">
        <f>IF(ISBLANK(J612)=TRUE," ",'2. Metadata'!B$38)</f>
        <v>degrees Celsius</v>
      </c>
      <c r="L612" s="11" t="s">
        <v>7</v>
      </c>
      <c r="M612" s="16" t="str">
        <f>IF(ISBLANK(L612)=TRUE," ",'2. Metadata'!B$50)</f>
        <v>microSiemens per centimetre</v>
      </c>
      <c r="N612" s="11" t="s">
        <v>7</v>
      </c>
      <c r="O612" s="16" t="str">
        <f>IF(ISBLANK(N612)=TRUE," ",'2. Metadata'!B$62)</f>
        <v>centimetres</v>
      </c>
      <c r="P612" s="11" t="s">
        <v>7</v>
      </c>
      <c r="Q612" s="16" t="str">
        <f>IF(ISBLANK(P612)=TRUE," ",'2. Metadata'!B$74)</f>
        <v>observation</v>
      </c>
      <c r="R612" s="3" t="s">
        <v>7</v>
      </c>
      <c r="S612" s="6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 spans="1:29" x14ac:dyDescent="0.2">
      <c r="A613" s="21">
        <v>43236.434027777781</v>
      </c>
      <c r="B613" s="11" t="s">
        <v>52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49.393680000000003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-117.5412</v>
      </c>
      <c r="E613" s="11" t="s">
        <v>7</v>
      </c>
      <c r="F613" s="11" t="s">
        <v>7</v>
      </c>
      <c r="G613" s="12" t="str">
        <f>IF(ISBLANK(F613)=TRUE," ",'2. Metadata'!B$14)</f>
        <v>degrees Celsius</v>
      </c>
      <c r="H613" s="11">
        <v>8.8000000000000007</v>
      </c>
      <c r="I613" s="17" t="str">
        <f>IF(ISBLANK(H613)=TRUE," ",'2. Metadata'!B$26)</f>
        <v>degrees Celsius</v>
      </c>
      <c r="J613" s="11">
        <v>30.2</v>
      </c>
      <c r="K613" s="17" t="str">
        <f>IF(ISBLANK(J613)=TRUE," ",'2. Metadata'!B$38)</f>
        <v>degrees Celsius</v>
      </c>
      <c r="L613" s="11" t="s">
        <v>7</v>
      </c>
      <c r="M613" s="16" t="str">
        <f>IF(ISBLANK(L613)=TRUE," ",'2. Metadata'!B$50)</f>
        <v>microSiemens per centimetre</v>
      </c>
      <c r="N613" s="11" t="s">
        <v>7</v>
      </c>
      <c r="O613" s="16" t="str">
        <f>IF(ISBLANK(N613)=TRUE," ",'2. Metadata'!B$62)</f>
        <v>centimetres</v>
      </c>
      <c r="P613" s="11" t="s">
        <v>7</v>
      </c>
      <c r="Q613" s="16" t="str">
        <f>IF(ISBLANK(P613)=TRUE," ",'2. Metadata'!B$74)</f>
        <v>observation</v>
      </c>
      <c r="R613" s="3" t="s">
        <v>7</v>
      </c>
      <c r="S613" s="6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 spans="1:29" x14ac:dyDescent="0.2">
      <c r="A614" s="22">
        <v>43236.434027777781</v>
      </c>
      <c r="B614" s="20" t="s">
        <v>53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49.379800000000003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-117.54704</v>
      </c>
      <c r="E614" s="11" t="s">
        <v>7</v>
      </c>
      <c r="F614" s="20" t="s">
        <v>7</v>
      </c>
      <c r="G614" s="12" t="str">
        <f>IF(ISBLANK(F614)=TRUE," ",'2. Metadata'!B$14)</f>
        <v>degrees Celsius</v>
      </c>
      <c r="H614" s="20">
        <v>9.6</v>
      </c>
      <c r="I614" s="17" t="str">
        <f>IF(ISBLANK(H614)=TRUE," ",'2. Metadata'!B$26)</f>
        <v>degrees Celsius</v>
      </c>
      <c r="J614" s="20">
        <v>26.8</v>
      </c>
      <c r="K614" s="17" t="str">
        <f>IF(ISBLANK(J614)=TRUE," ",'2. Metadata'!B$38)</f>
        <v>degrees Celsius</v>
      </c>
      <c r="L614" s="20" t="s">
        <v>7</v>
      </c>
      <c r="M614" s="16" t="str">
        <f>IF(ISBLANK(L614)=TRUE," ",'2. Metadata'!B$50)</f>
        <v>microSiemens per centimetre</v>
      </c>
      <c r="N614" s="20" t="s">
        <v>7</v>
      </c>
      <c r="O614" s="16" t="str">
        <f>IF(ISBLANK(N614)=TRUE," ",'2. Metadata'!B$62)</f>
        <v>centimetres</v>
      </c>
      <c r="P614" s="20" t="s">
        <v>7</v>
      </c>
      <c r="Q614" s="16" t="str">
        <f>IF(ISBLANK(P614)=TRUE," ",'2. Metadata'!B$74)</f>
        <v>observation</v>
      </c>
      <c r="R614" s="3" t="s">
        <v>7</v>
      </c>
      <c r="S614" s="6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 spans="1:29" x14ac:dyDescent="0.2">
      <c r="A615" s="21">
        <v>43237.315972222219</v>
      </c>
      <c r="B615" s="11" t="s">
        <v>6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49.381230000000002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-117.54724</v>
      </c>
      <c r="E615" s="11" t="s">
        <v>7</v>
      </c>
      <c r="F615" s="11" t="s">
        <v>7</v>
      </c>
      <c r="G615" s="12" t="str">
        <f>IF(ISBLANK(F615)=TRUE," ",'2. Metadata'!B$14)</f>
        <v>degrees Celsius</v>
      </c>
      <c r="H615" s="11" t="s">
        <v>7</v>
      </c>
      <c r="I615" s="17" t="str">
        <f>IF(ISBLANK(H615)=TRUE," ",'2. Metadata'!B$26)</f>
        <v>degrees Celsius</v>
      </c>
      <c r="J615" s="11" t="s">
        <v>7</v>
      </c>
      <c r="K615" s="17" t="str">
        <f>IF(ISBLANK(J615)=TRUE," ",'2. Metadata'!B$38)</f>
        <v>degrees Celsius</v>
      </c>
      <c r="L615" s="11" t="s">
        <v>7</v>
      </c>
      <c r="M615" s="16" t="str">
        <f>IF(ISBLANK(L615)=TRUE," ",'2. Metadata'!B$50)</f>
        <v>microSiemens per centimetre</v>
      </c>
      <c r="N615" s="11">
        <v>1</v>
      </c>
      <c r="O615" s="16" t="str">
        <f>IF(ISBLANK(N615)=TRUE," ",'2. Metadata'!B$62)</f>
        <v>centimetres</v>
      </c>
      <c r="P615" s="11" t="s">
        <v>7</v>
      </c>
      <c r="Q615" s="16" t="str">
        <f>IF(ISBLANK(P615)=TRUE," ",'2. Metadata'!B$74)</f>
        <v>observation</v>
      </c>
      <c r="R615" s="3" t="s">
        <v>7</v>
      </c>
      <c r="S615" s="6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 spans="1:29" x14ac:dyDescent="0.2">
      <c r="A616" s="21">
        <v>43237.315972222219</v>
      </c>
      <c r="B616" s="11" t="s">
        <v>52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49.393680000000003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-117.5412</v>
      </c>
      <c r="E616" s="11" t="s">
        <v>7</v>
      </c>
      <c r="F616" s="11" t="s">
        <v>7</v>
      </c>
      <c r="G616" s="12" t="str">
        <f>IF(ISBLANK(F616)=TRUE," ",'2. Metadata'!B$14)</f>
        <v>degrees Celsius</v>
      </c>
      <c r="H616" s="11">
        <v>9.1999999999999993</v>
      </c>
      <c r="I616" s="17" t="str">
        <f>IF(ISBLANK(H616)=TRUE," ",'2. Metadata'!B$26)</f>
        <v>degrees Celsius</v>
      </c>
      <c r="J616" s="11">
        <v>28.7</v>
      </c>
      <c r="K616" s="17" t="str">
        <f>IF(ISBLANK(J616)=TRUE," ",'2. Metadata'!B$38)</f>
        <v>degrees Celsius</v>
      </c>
      <c r="L616" s="11" t="s">
        <v>7</v>
      </c>
      <c r="M616" s="16" t="str">
        <f>IF(ISBLANK(L616)=TRUE," ",'2. Metadata'!B$50)</f>
        <v>microSiemens per centimetre</v>
      </c>
      <c r="N616" s="11" t="s">
        <v>7</v>
      </c>
      <c r="O616" s="16" t="str">
        <f>IF(ISBLANK(N616)=TRUE," ",'2. Metadata'!B$62)</f>
        <v>centimetres</v>
      </c>
      <c r="P616" s="11" t="s">
        <v>7</v>
      </c>
      <c r="Q616" s="16" t="str">
        <f>IF(ISBLANK(P616)=TRUE," ",'2. Metadata'!B$74)</f>
        <v>observation</v>
      </c>
      <c r="R616" s="3" t="s">
        <v>7</v>
      </c>
      <c r="S616" s="6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 spans="1:29" x14ac:dyDescent="0.2">
      <c r="A617" s="22">
        <v>43237.315972222219</v>
      </c>
      <c r="B617" s="20" t="s">
        <v>53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49.379800000000003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-117.54704</v>
      </c>
      <c r="E617" s="11" t="s">
        <v>7</v>
      </c>
      <c r="F617" s="20" t="s">
        <v>7</v>
      </c>
      <c r="G617" s="12" t="str">
        <f>IF(ISBLANK(F617)=TRUE," ",'2. Metadata'!B$14)</f>
        <v>degrees Celsius</v>
      </c>
      <c r="H617" s="20">
        <v>10.8</v>
      </c>
      <c r="I617" s="17" t="str">
        <f>IF(ISBLANK(H617)=TRUE," ",'2. Metadata'!B$26)</f>
        <v>degrees Celsius</v>
      </c>
      <c r="J617" s="20">
        <v>25.8</v>
      </c>
      <c r="K617" s="17" t="str">
        <f>IF(ISBLANK(J617)=TRUE," ",'2. Metadata'!B$38)</f>
        <v>degrees Celsius</v>
      </c>
      <c r="L617" s="20" t="s">
        <v>7</v>
      </c>
      <c r="M617" s="16" t="str">
        <f>IF(ISBLANK(L617)=TRUE," ",'2. Metadata'!B$50)</f>
        <v>microSiemens per centimetre</v>
      </c>
      <c r="N617" s="20" t="s">
        <v>7</v>
      </c>
      <c r="O617" s="16" t="str">
        <f>IF(ISBLANK(N617)=TRUE," ",'2. Metadata'!B$62)</f>
        <v>centimetres</v>
      </c>
      <c r="P617" s="20" t="s">
        <v>7</v>
      </c>
      <c r="Q617" s="16" t="str">
        <f>IF(ISBLANK(P617)=TRUE," ",'2. Metadata'!B$74)</f>
        <v>observation</v>
      </c>
      <c r="R617" s="3" t="s">
        <v>7</v>
      </c>
      <c r="S617" s="6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 spans="1:29" x14ac:dyDescent="0.2">
      <c r="A618" s="21">
        <v>43238.555555555555</v>
      </c>
      <c r="B618" s="11" t="s">
        <v>6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49.381230000000002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-117.54724</v>
      </c>
      <c r="E618" s="11" t="s">
        <v>7</v>
      </c>
      <c r="F618" s="11">
        <v>6.3</v>
      </c>
      <c r="G618" s="12" t="str">
        <f>IF(ISBLANK(F618)=TRUE," ",'2. Metadata'!B$14)</f>
        <v>degrees Celsius</v>
      </c>
      <c r="H618" s="11" t="s">
        <v>7</v>
      </c>
      <c r="I618" s="17" t="str">
        <f>IF(ISBLANK(H618)=TRUE," ",'2. Metadata'!B$26)</f>
        <v>degrees Celsius</v>
      </c>
      <c r="J618" s="11" t="s">
        <v>7</v>
      </c>
      <c r="K618" s="17" t="str">
        <f>IF(ISBLANK(J618)=TRUE," ",'2. Metadata'!B$38)</f>
        <v>degrees Celsius</v>
      </c>
      <c r="L618" s="11" t="s">
        <v>7</v>
      </c>
      <c r="M618" s="16" t="str">
        <f>IF(ISBLANK(L618)=TRUE," ",'2. Metadata'!B$50)</f>
        <v>microSiemens per centimetre</v>
      </c>
      <c r="N618" s="11">
        <v>2</v>
      </c>
      <c r="O618" s="16" t="str">
        <f>IF(ISBLANK(N618)=TRUE," ",'2. Metadata'!B$62)</f>
        <v>centimetres</v>
      </c>
      <c r="P618" s="11" t="s">
        <v>7</v>
      </c>
      <c r="Q618" s="16" t="str">
        <f>IF(ISBLANK(P618)=TRUE," ",'2. Metadata'!B$74)</f>
        <v>observation</v>
      </c>
      <c r="R618" s="3" t="s">
        <v>7</v>
      </c>
      <c r="S618" s="6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 spans="1:29" x14ac:dyDescent="0.2">
      <c r="A619" s="21">
        <v>43238.555555555555</v>
      </c>
      <c r="B619" s="11" t="s">
        <v>52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49.393680000000003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-117.5412</v>
      </c>
      <c r="E619" s="11" t="s">
        <v>7</v>
      </c>
      <c r="F619" s="11" t="s">
        <v>7</v>
      </c>
      <c r="G619" s="12" t="str">
        <f>IF(ISBLANK(F619)=TRUE," ",'2. Metadata'!B$14)</f>
        <v>degrees Celsius</v>
      </c>
      <c r="H619" s="11">
        <v>11.5</v>
      </c>
      <c r="I619" s="17" t="str">
        <f>IF(ISBLANK(H619)=TRUE," ",'2. Metadata'!B$26)</f>
        <v>degrees Celsius</v>
      </c>
      <c r="J619" s="11">
        <v>21.6</v>
      </c>
      <c r="K619" s="17" t="str">
        <f>IF(ISBLANK(J619)=TRUE," ",'2. Metadata'!B$38)</f>
        <v>degrees Celsius</v>
      </c>
      <c r="L619" s="11" t="s">
        <v>7</v>
      </c>
      <c r="M619" s="16" t="str">
        <f>IF(ISBLANK(L619)=TRUE," ",'2. Metadata'!B$50)</f>
        <v>microSiemens per centimetre</v>
      </c>
      <c r="N619" s="11" t="s">
        <v>7</v>
      </c>
      <c r="O619" s="16" t="str">
        <f>IF(ISBLANK(N619)=TRUE," ",'2. Metadata'!B$62)</f>
        <v>centimetres</v>
      </c>
      <c r="P619" s="11" t="s">
        <v>7</v>
      </c>
      <c r="Q619" s="16" t="str">
        <f>IF(ISBLANK(P619)=TRUE," ",'2. Metadata'!B$74)</f>
        <v>observation</v>
      </c>
      <c r="R619" s="3" t="s">
        <v>7</v>
      </c>
      <c r="S619" s="6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 spans="1:29" x14ac:dyDescent="0.2">
      <c r="A620" s="22">
        <v>43238.555555555555</v>
      </c>
      <c r="B620" s="20" t="s">
        <v>53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49.379800000000003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-117.54704</v>
      </c>
      <c r="E620" s="11" t="s">
        <v>7</v>
      </c>
      <c r="F620" s="20" t="s">
        <v>7</v>
      </c>
      <c r="G620" s="12" t="str">
        <f>IF(ISBLANK(F620)=TRUE," ",'2. Metadata'!B$14)</f>
        <v>degrees Celsius</v>
      </c>
      <c r="H620" s="20" t="s">
        <v>7</v>
      </c>
      <c r="I620" s="17" t="str">
        <f>IF(ISBLANK(H620)=TRUE," ",'2. Metadata'!B$26)</f>
        <v>degrees Celsius</v>
      </c>
      <c r="J620" s="20" t="s">
        <v>7</v>
      </c>
      <c r="K620" s="17" t="str">
        <f>IF(ISBLANK(J620)=TRUE," ",'2. Metadata'!B$38)</f>
        <v>degrees Celsius</v>
      </c>
      <c r="L620" s="20" t="s">
        <v>7</v>
      </c>
      <c r="M620" s="16" t="str">
        <f>IF(ISBLANK(L620)=TRUE," ",'2. Metadata'!B$50)</f>
        <v>microSiemens per centimetre</v>
      </c>
      <c r="N620" s="20" t="s">
        <v>7</v>
      </c>
      <c r="O620" s="16" t="str">
        <f>IF(ISBLANK(N620)=TRUE," ",'2. Metadata'!B$62)</f>
        <v>centimetres</v>
      </c>
      <c r="P620" s="20" t="s">
        <v>7</v>
      </c>
      <c r="Q620" s="16" t="str">
        <f>IF(ISBLANK(P620)=TRUE," ",'2. Metadata'!B$74)</f>
        <v>observation</v>
      </c>
      <c r="R620" s="3" t="s">
        <v>7</v>
      </c>
      <c r="S620" s="6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 spans="1:29" x14ac:dyDescent="0.2">
      <c r="A621" s="21">
        <v>43239.371527777781</v>
      </c>
      <c r="B621" s="11" t="s">
        <v>6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49.381230000000002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-117.54724</v>
      </c>
      <c r="E621" s="11" t="s">
        <v>7</v>
      </c>
      <c r="F621" s="11">
        <v>5.0999999999999996</v>
      </c>
      <c r="G621" s="12" t="str">
        <f>IF(ISBLANK(F621)=TRUE," ",'2. Metadata'!B$14)</f>
        <v>degrees Celsius</v>
      </c>
      <c r="H621" s="11" t="s">
        <v>7</v>
      </c>
      <c r="I621" s="17" t="str">
        <f>IF(ISBLANK(H621)=TRUE," ",'2. Metadata'!B$26)</f>
        <v>degrees Celsius</v>
      </c>
      <c r="J621" s="11" t="s">
        <v>7</v>
      </c>
      <c r="K621" s="17" t="str">
        <f>IF(ISBLANK(J621)=TRUE," ",'2. Metadata'!B$38)</f>
        <v>degrees Celsius</v>
      </c>
      <c r="L621" s="11" t="s">
        <v>7</v>
      </c>
      <c r="M621" s="16" t="str">
        <f>IF(ISBLANK(L621)=TRUE," ",'2. Metadata'!B$50)</f>
        <v>microSiemens per centimetre</v>
      </c>
      <c r="N621" s="11" t="s">
        <v>7</v>
      </c>
      <c r="O621" s="16" t="str">
        <f>IF(ISBLANK(N621)=TRUE," ",'2. Metadata'!B$62)</f>
        <v>centimetres</v>
      </c>
      <c r="P621" s="11" t="s">
        <v>7</v>
      </c>
      <c r="Q621" s="16" t="str">
        <f>IF(ISBLANK(P621)=TRUE," ",'2. Metadata'!B$74)</f>
        <v>observation</v>
      </c>
      <c r="R621" s="3" t="s">
        <v>7</v>
      </c>
      <c r="S621" s="6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 spans="1:29" x14ac:dyDescent="0.2">
      <c r="A622" s="21">
        <v>43239.371527777781</v>
      </c>
      <c r="B622" s="11" t="s">
        <v>52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49.393680000000003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-117.5412</v>
      </c>
      <c r="E622" s="11" t="s">
        <v>7</v>
      </c>
      <c r="F622" s="11" t="s">
        <v>7</v>
      </c>
      <c r="G622" s="12" t="str">
        <f>IF(ISBLANK(F622)=TRUE," ",'2. Metadata'!B$14)</f>
        <v>degrees Celsius</v>
      </c>
      <c r="H622" s="11">
        <v>8.6999999999999993</v>
      </c>
      <c r="I622" s="17" t="str">
        <f>IF(ISBLANK(H622)=TRUE," ",'2. Metadata'!B$26)</f>
        <v>degrees Celsius</v>
      </c>
      <c r="J622" s="11">
        <v>22.4</v>
      </c>
      <c r="K622" s="17" t="str">
        <f>IF(ISBLANK(J622)=TRUE," ",'2. Metadata'!B$38)</f>
        <v>degrees Celsius</v>
      </c>
      <c r="L622" s="11" t="s">
        <v>7</v>
      </c>
      <c r="M622" s="16" t="str">
        <f>IF(ISBLANK(L622)=TRUE," ",'2. Metadata'!B$50)</f>
        <v>microSiemens per centimetre</v>
      </c>
      <c r="N622" s="11" t="s">
        <v>7</v>
      </c>
      <c r="O622" s="16" t="str">
        <f>IF(ISBLANK(N622)=TRUE," ",'2. Metadata'!B$62)</f>
        <v>centimetres</v>
      </c>
      <c r="P622" s="11" t="s">
        <v>7</v>
      </c>
      <c r="Q622" s="16" t="str">
        <f>IF(ISBLANK(P622)=TRUE," ",'2. Metadata'!B$74)</f>
        <v>observation</v>
      </c>
      <c r="R622" s="3" t="s">
        <v>7</v>
      </c>
      <c r="S622" s="6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 spans="1:29" x14ac:dyDescent="0.2">
      <c r="A623" s="22">
        <v>43239.371527777781</v>
      </c>
      <c r="B623" s="20" t="s">
        <v>53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49.379800000000003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-117.54704</v>
      </c>
      <c r="E623" s="11" t="s">
        <v>7</v>
      </c>
      <c r="F623" s="20" t="s">
        <v>7</v>
      </c>
      <c r="G623" s="12" t="str">
        <f>IF(ISBLANK(F623)=TRUE," ",'2. Metadata'!B$14)</f>
        <v>degrees Celsius</v>
      </c>
      <c r="H623" s="20">
        <v>8.6999999999999993</v>
      </c>
      <c r="I623" s="17" t="str">
        <f>IF(ISBLANK(H623)=TRUE," ",'2. Metadata'!B$26)</f>
        <v>degrees Celsius</v>
      </c>
      <c r="J623" s="20">
        <v>18.2</v>
      </c>
      <c r="K623" s="17" t="str">
        <f>IF(ISBLANK(J623)=TRUE," ",'2. Metadata'!B$38)</f>
        <v>degrees Celsius</v>
      </c>
      <c r="L623" s="20" t="s">
        <v>7</v>
      </c>
      <c r="M623" s="16" t="str">
        <f>IF(ISBLANK(L623)=TRUE," ",'2. Metadata'!B$50)</f>
        <v>microSiemens per centimetre</v>
      </c>
      <c r="N623" s="20" t="s">
        <v>7</v>
      </c>
      <c r="O623" s="16" t="str">
        <f>IF(ISBLANK(N623)=TRUE," ",'2. Metadata'!B$62)</f>
        <v>centimetres</v>
      </c>
      <c r="P623" s="20" t="s">
        <v>7</v>
      </c>
      <c r="Q623" s="16" t="str">
        <f>IF(ISBLANK(P623)=TRUE," ",'2. Metadata'!B$74)</f>
        <v>observation</v>
      </c>
      <c r="R623" s="3" t="s">
        <v>7</v>
      </c>
      <c r="S623" s="6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 spans="1:29" x14ac:dyDescent="0.2">
      <c r="A624" s="21">
        <v>43240.423611111109</v>
      </c>
      <c r="B624" s="11" t="s">
        <v>6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49.381230000000002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-117.54724</v>
      </c>
      <c r="E624" s="11" t="s">
        <v>7</v>
      </c>
      <c r="F624" s="11">
        <v>5.4</v>
      </c>
      <c r="G624" s="12" t="str">
        <f>IF(ISBLANK(F624)=TRUE," ",'2. Metadata'!B$14)</f>
        <v>degrees Celsius</v>
      </c>
      <c r="H624" s="11" t="s">
        <v>7</v>
      </c>
      <c r="I624" s="17" t="str">
        <f>IF(ISBLANK(H624)=TRUE," ",'2. Metadata'!B$26)</f>
        <v>degrees Celsius</v>
      </c>
      <c r="J624" s="11" t="s">
        <v>7</v>
      </c>
      <c r="K624" s="17" t="str">
        <f>IF(ISBLANK(J624)=TRUE," ",'2. Metadata'!B$38)</f>
        <v>degrees Celsius</v>
      </c>
      <c r="L624" s="11" t="s">
        <v>7</v>
      </c>
      <c r="M624" s="16" t="str">
        <f>IF(ISBLANK(L624)=TRUE," ",'2. Metadata'!B$50)</f>
        <v>microSiemens per centimetre</v>
      </c>
      <c r="N624" s="11" t="s">
        <v>7</v>
      </c>
      <c r="O624" s="16" t="str">
        <f>IF(ISBLANK(N624)=TRUE," ",'2. Metadata'!B$62)</f>
        <v>centimetres</v>
      </c>
      <c r="P624" s="11" t="s">
        <v>7</v>
      </c>
      <c r="Q624" s="16" t="str">
        <f>IF(ISBLANK(P624)=TRUE," ",'2. Metadata'!B$74)</f>
        <v>observation</v>
      </c>
      <c r="R624" s="3" t="s">
        <v>7</v>
      </c>
      <c r="S624" s="6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 spans="1:29" x14ac:dyDescent="0.2">
      <c r="A625" s="21">
        <v>43240.423611111109</v>
      </c>
      <c r="B625" s="11" t="s">
        <v>52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49.393680000000003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-117.5412</v>
      </c>
      <c r="E625" s="11" t="s">
        <v>7</v>
      </c>
      <c r="F625" s="11" t="s">
        <v>7</v>
      </c>
      <c r="G625" s="12" t="str">
        <f>IF(ISBLANK(F625)=TRUE," ",'2. Metadata'!B$14)</f>
        <v>degrees Celsius</v>
      </c>
      <c r="H625" s="11">
        <v>6.3</v>
      </c>
      <c r="I625" s="17" t="str">
        <f>IF(ISBLANK(H625)=TRUE," ",'2. Metadata'!B$26)</f>
        <v>degrees Celsius</v>
      </c>
      <c r="J625" s="11">
        <v>22.7</v>
      </c>
      <c r="K625" s="17" t="str">
        <f>IF(ISBLANK(J625)=TRUE," ",'2. Metadata'!B$38)</f>
        <v>degrees Celsius</v>
      </c>
      <c r="L625" s="11" t="s">
        <v>7</v>
      </c>
      <c r="M625" s="16" t="str">
        <f>IF(ISBLANK(L625)=TRUE," ",'2. Metadata'!B$50)</f>
        <v>microSiemens per centimetre</v>
      </c>
      <c r="N625" s="11" t="s">
        <v>7</v>
      </c>
      <c r="O625" s="16" t="str">
        <f>IF(ISBLANK(N625)=TRUE," ",'2. Metadata'!B$62)</f>
        <v>centimetres</v>
      </c>
      <c r="P625" s="11" t="s">
        <v>7</v>
      </c>
      <c r="Q625" s="16" t="str">
        <f>IF(ISBLANK(P625)=TRUE," ",'2. Metadata'!B$74)</f>
        <v>observation</v>
      </c>
      <c r="R625" s="3" t="s">
        <v>7</v>
      </c>
      <c r="S625" s="6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 spans="1:29" x14ac:dyDescent="0.2">
      <c r="A626" s="22">
        <v>43240.423611111109</v>
      </c>
      <c r="B626" s="20" t="s">
        <v>53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49.379800000000003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-117.54704</v>
      </c>
      <c r="E626" s="11" t="s">
        <v>7</v>
      </c>
      <c r="F626" s="20" t="s">
        <v>7</v>
      </c>
      <c r="G626" s="12" t="str">
        <f>IF(ISBLANK(F626)=TRUE," ",'2. Metadata'!B$14)</f>
        <v>degrees Celsius</v>
      </c>
      <c r="H626" s="20">
        <v>7.3</v>
      </c>
      <c r="I626" s="17" t="str">
        <f>IF(ISBLANK(H626)=TRUE," ",'2. Metadata'!B$26)</f>
        <v>degrees Celsius</v>
      </c>
      <c r="J626" s="20">
        <v>20.100000000000001</v>
      </c>
      <c r="K626" s="17" t="str">
        <f>IF(ISBLANK(J626)=TRUE," ",'2. Metadata'!B$38)</f>
        <v>degrees Celsius</v>
      </c>
      <c r="L626" s="20" t="s">
        <v>7</v>
      </c>
      <c r="M626" s="16" t="str">
        <f>IF(ISBLANK(L626)=TRUE," ",'2. Metadata'!B$50)</f>
        <v>microSiemens per centimetre</v>
      </c>
      <c r="N626" s="20" t="s">
        <v>7</v>
      </c>
      <c r="O626" s="16" t="str">
        <f>IF(ISBLANK(N626)=TRUE," ",'2. Metadata'!B$62)</f>
        <v>centimetres</v>
      </c>
      <c r="P626" s="20" t="s">
        <v>7</v>
      </c>
      <c r="Q626" s="16" t="str">
        <f>IF(ISBLANK(P626)=TRUE," ",'2. Metadata'!B$74)</f>
        <v>observation</v>
      </c>
      <c r="R626" s="3" t="s">
        <v>7</v>
      </c>
      <c r="S626" s="6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 spans="1:29" x14ac:dyDescent="0.2">
      <c r="A627" s="21">
        <v>43241.335416666669</v>
      </c>
      <c r="B627" s="11" t="s">
        <v>6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49.381230000000002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-117.54724</v>
      </c>
      <c r="E627" s="11" t="s">
        <v>7</v>
      </c>
      <c r="F627" s="11">
        <v>5.0999999999999996</v>
      </c>
      <c r="G627" s="12" t="str">
        <f>IF(ISBLANK(F627)=TRUE," ",'2. Metadata'!B$14)</f>
        <v>degrees Celsius</v>
      </c>
      <c r="H627" s="11" t="s">
        <v>7</v>
      </c>
      <c r="I627" s="17" t="str">
        <f>IF(ISBLANK(H627)=TRUE," ",'2. Metadata'!B$26)</f>
        <v>degrees Celsius</v>
      </c>
      <c r="J627" s="11" t="s">
        <v>7</v>
      </c>
      <c r="K627" s="17" t="str">
        <f>IF(ISBLANK(J627)=TRUE," ",'2. Metadata'!B$38)</f>
        <v>degrees Celsius</v>
      </c>
      <c r="L627" s="11" t="s">
        <v>7</v>
      </c>
      <c r="M627" s="16" t="str">
        <f>IF(ISBLANK(L627)=TRUE," ",'2. Metadata'!B$50)</f>
        <v>microSiemens per centimetre</v>
      </c>
      <c r="N627" s="11" t="s">
        <v>7</v>
      </c>
      <c r="O627" s="16" t="str">
        <f>IF(ISBLANK(N627)=TRUE," ",'2. Metadata'!B$62)</f>
        <v>centimetres</v>
      </c>
      <c r="P627" s="11" t="s">
        <v>7</v>
      </c>
      <c r="Q627" s="16" t="str">
        <f>IF(ISBLANK(P627)=TRUE," ",'2. Metadata'!B$74)</f>
        <v>observation</v>
      </c>
      <c r="R627" s="3" t="s">
        <v>7</v>
      </c>
      <c r="S627" s="6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 spans="1:29" x14ac:dyDescent="0.2">
      <c r="A628" s="21">
        <v>43241.335416666669</v>
      </c>
      <c r="B628" s="11" t="s">
        <v>52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49.393680000000003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-117.5412</v>
      </c>
      <c r="E628" s="11" t="s">
        <v>7</v>
      </c>
      <c r="F628" s="11" t="s">
        <v>7</v>
      </c>
      <c r="G628" s="12" t="str">
        <f>IF(ISBLANK(F628)=TRUE," ",'2. Metadata'!B$14)</f>
        <v>degrees Celsius</v>
      </c>
      <c r="H628" s="11">
        <v>8.4</v>
      </c>
      <c r="I628" s="17" t="str">
        <f>IF(ISBLANK(H628)=TRUE," ",'2. Metadata'!B$26)</f>
        <v>degrees Celsius</v>
      </c>
      <c r="J628" s="11">
        <v>23.4</v>
      </c>
      <c r="K628" s="17" t="str">
        <f>IF(ISBLANK(J628)=TRUE," ",'2. Metadata'!B$38)</f>
        <v>degrees Celsius</v>
      </c>
      <c r="L628" s="11" t="s">
        <v>7</v>
      </c>
      <c r="M628" s="16" t="str">
        <f>IF(ISBLANK(L628)=TRUE," ",'2. Metadata'!B$50)</f>
        <v>microSiemens per centimetre</v>
      </c>
      <c r="N628" s="11" t="s">
        <v>7</v>
      </c>
      <c r="O628" s="16" t="str">
        <f>IF(ISBLANK(N628)=TRUE," ",'2. Metadata'!B$62)</f>
        <v>centimetres</v>
      </c>
      <c r="P628" s="11" t="s">
        <v>7</v>
      </c>
      <c r="Q628" s="16" t="str">
        <f>IF(ISBLANK(P628)=TRUE," ",'2. Metadata'!B$74)</f>
        <v>observation</v>
      </c>
      <c r="R628" s="3" t="s">
        <v>7</v>
      </c>
      <c r="S628" s="6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 spans="1:29" x14ac:dyDescent="0.2">
      <c r="A629" s="22">
        <v>43241.335416666669</v>
      </c>
      <c r="B629" s="20" t="s">
        <v>53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49.379800000000003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-117.54704</v>
      </c>
      <c r="E629" s="11" t="s">
        <v>7</v>
      </c>
      <c r="F629" s="20" t="s">
        <v>7</v>
      </c>
      <c r="G629" s="12" t="str">
        <f>IF(ISBLANK(F629)=TRUE," ",'2. Metadata'!B$14)</f>
        <v>degrees Celsius</v>
      </c>
      <c r="H629" s="20">
        <v>6.7</v>
      </c>
      <c r="I629" s="17" t="str">
        <f>IF(ISBLANK(H629)=TRUE," ",'2. Metadata'!B$26)</f>
        <v>degrees Celsius</v>
      </c>
      <c r="J629" s="20">
        <v>25.7</v>
      </c>
      <c r="K629" s="17" t="str">
        <f>IF(ISBLANK(J629)=TRUE," ",'2. Metadata'!B$38)</f>
        <v>degrees Celsius</v>
      </c>
      <c r="L629" s="20" t="s">
        <v>7</v>
      </c>
      <c r="M629" s="16" t="str">
        <f>IF(ISBLANK(L629)=TRUE," ",'2. Metadata'!B$50)</f>
        <v>microSiemens per centimetre</v>
      </c>
      <c r="N629" s="20" t="s">
        <v>7</v>
      </c>
      <c r="O629" s="16" t="str">
        <f>IF(ISBLANK(N629)=TRUE," ",'2. Metadata'!B$62)</f>
        <v>centimetres</v>
      </c>
      <c r="P629" s="20" t="s">
        <v>7</v>
      </c>
      <c r="Q629" s="16" t="str">
        <f>IF(ISBLANK(P629)=TRUE," ",'2. Metadata'!B$74)</f>
        <v>observation</v>
      </c>
      <c r="R629" s="3" t="s">
        <v>7</v>
      </c>
      <c r="S629" s="6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 spans="1:29" x14ac:dyDescent="0.2">
      <c r="A630" s="21">
        <v>43242.311111111114</v>
      </c>
      <c r="B630" s="11" t="s">
        <v>6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49.381230000000002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-117.54724</v>
      </c>
      <c r="E630" s="11" t="s">
        <v>7</v>
      </c>
      <c r="F630" s="11">
        <v>5.0999999999999996</v>
      </c>
      <c r="G630" s="12" t="str">
        <f>IF(ISBLANK(F630)=TRUE," ",'2. Metadata'!B$14)</f>
        <v>degrees Celsius</v>
      </c>
      <c r="H630" s="11" t="s">
        <v>7</v>
      </c>
      <c r="I630" s="17" t="str">
        <f>IF(ISBLANK(H630)=TRUE," ",'2. Metadata'!B$26)</f>
        <v>degrees Celsius</v>
      </c>
      <c r="J630" s="11" t="s">
        <v>7</v>
      </c>
      <c r="K630" s="17" t="str">
        <f>IF(ISBLANK(J630)=TRUE," ",'2. Metadata'!B$38)</f>
        <v>degrees Celsius</v>
      </c>
      <c r="L630" s="11" t="s">
        <v>7</v>
      </c>
      <c r="M630" s="16" t="str">
        <f>IF(ISBLANK(L630)=TRUE," ",'2. Metadata'!B$50)</f>
        <v>microSiemens per centimetre</v>
      </c>
      <c r="N630" s="11" t="s">
        <v>7</v>
      </c>
      <c r="O630" s="16" t="str">
        <f>IF(ISBLANK(N630)=TRUE," ",'2. Metadata'!B$62)</f>
        <v>centimetres</v>
      </c>
      <c r="P630" s="11" t="s">
        <v>7</v>
      </c>
      <c r="Q630" s="16" t="str">
        <f>IF(ISBLANK(P630)=TRUE," ",'2. Metadata'!B$74)</f>
        <v>observation</v>
      </c>
      <c r="R630" s="3" t="s">
        <v>7</v>
      </c>
      <c r="S630" s="6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 spans="1:29" x14ac:dyDescent="0.2">
      <c r="A631" s="21">
        <v>43242.311111111114</v>
      </c>
      <c r="B631" s="11" t="s">
        <v>52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49.393680000000003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-117.5412</v>
      </c>
      <c r="E631" s="11" t="s">
        <v>7</v>
      </c>
      <c r="F631" s="11" t="s">
        <v>7</v>
      </c>
      <c r="G631" s="12" t="str">
        <f>IF(ISBLANK(F631)=TRUE," ",'2. Metadata'!B$14)</f>
        <v>degrees Celsius</v>
      </c>
      <c r="H631" s="11">
        <v>7.3</v>
      </c>
      <c r="I631" s="17" t="str">
        <f>IF(ISBLANK(H631)=TRUE," ",'2. Metadata'!B$26)</f>
        <v>degrees Celsius</v>
      </c>
      <c r="J631" s="11">
        <v>27.7</v>
      </c>
      <c r="K631" s="17" t="str">
        <f>IF(ISBLANK(J631)=TRUE," ",'2. Metadata'!B$38)</f>
        <v>degrees Celsius</v>
      </c>
      <c r="L631" s="11" t="s">
        <v>7</v>
      </c>
      <c r="M631" s="16" t="str">
        <f>IF(ISBLANK(L631)=TRUE," ",'2. Metadata'!B$50)</f>
        <v>microSiemens per centimetre</v>
      </c>
      <c r="N631" s="11" t="s">
        <v>7</v>
      </c>
      <c r="O631" s="16" t="str">
        <f>IF(ISBLANK(N631)=TRUE," ",'2. Metadata'!B$62)</f>
        <v>centimetres</v>
      </c>
      <c r="P631" s="11" t="s">
        <v>7</v>
      </c>
      <c r="Q631" s="16" t="str">
        <f>IF(ISBLANK(P631)=TRUE," ",'2. Metadata'!B$74)</f>
        <v>observation</v>
      </c>
      <c r="R631" s="3" t="s">
        <v>7</v>
      </c>
      <c r="S631" s="6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 spans="1:29" x14ac:dyDescent="0.2">
      <c r="A632" s="22">
        <v>43242.311111111114</v>
      </c>
      <c r="B632" s="20" t="s">
        <v>53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49.379800000000003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-117.54704</v>
      </c>
      <c r="E632" s="11" t="s">
        <v>7</v>
      </c>
      <c r="F632" s="20" t="s">
        <v>7</v>
      </c>
      <c r="G632" s="12" t="str">
        <f>IF(ISBLANK(F632)=TRUE," ",'2. Metadata'!B$14)</f>
        <v>degrees Celsius</v>
      </c>
      <c r="H632" s="20">
        <v>8.5</v>
      </c>
      <c r="I632" s="17" t="str">
        <f>IF(ISBLANK(H632)=TRUE," ",'2. Metadata'!B$26)</f>
        <v>degrees Celsius</v>
      </c>
      <c r="J632" s="20">
        <v>24.7</v>
      </c>
      <c r="K632" s="17" t="str">
        <f>IF(ISBLANK(J632)=TRUE," ",'2. Metadata'!B$38)</f>
        <v>degrees Celsius</v>
      </c>
      <c r="L632" s="20" t="s">
        <v>7</v>
      </c>
      <c r="M632" s="16" t="str">
        <f>IF(ISBLANK(L632)=TRUE," ",'2. Metadata'!B$50)</f>
        <v>microSiemens per centimetre</v>
      </c>
      <c r="N632" s="20" t="s">
        <v>7</v>
      </c>
      <c r="O632" s="16" t="str">
        <f>IF(ISBLANK(N632)=TRUE," ",'2. Metadata'!B$62)</f>
        <v>centimetres</v>
      </c>
      <c r="P632" s="20" t="s">
        <v>7</v>
      </c>
      <c r="Q632" s="16" t="str">
        <f>IF(ISBLANK(P632)=TRUE," ",'2. Metadata'!B$74)</f>
        <v>observation</v>
      </c>
      <c r="R632" s="3" t="s">
        <v>7</v>
      </c>
      <c r="S632" s="6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 spans="1:29" x14ac:dyDescent="0.2">
      <c r="A633" s="21">
        <v>43243.296527777777</v>
      </c>
      <c r="B633" s="11" t="s">
        <v>6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49.381230000000002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-117.54724</v>
      </c>
      <c r="E633" s="11" t="s">
        <v>7</v>
      </c>
      <c r="F633" s="11">
        <v>5.0999999999999996</v>
      </c>
      <c r="G633" s="12" t="str">
        <f>IF(ISBLANK(F633)=TRUE," ",'2. Metadata'!B$14)</f>
        <v>degrees Celsius</v>
      </c>
      <c r="H633" s="11" t="s">
        <v>7</v>
      </c>
      <c r="I633" s="17" t="str">
        <f>IF(ISBLANK(H633)=TRUE," ",'2. Metadata'!B$26)</f>
        <v>degrees Celsius</v>
      </c>
      <c r="J633" s="11" t="s">
        <v>7</v>
      </c>
      <c r="K633" s="17" t="str">
        <f>IF(ISBLANK(J633)=TRUE," ",'2. Metadata'!B$38)</f>
        <v>degrees Celsius</v>
      </c>
      <c r="L633" s="11" t="s">
        <v>7</v>
      </c>
      <c r="M633" s="16" t="str">
        <f>IF(ISBLANK(L633)=TRUE," ",'2. Metadata'!B$50)</f>
        <v>microSiemens per centimetre</v>
      </c>
      <c r="N633" s="11" t="s">
        <v>7</v>
      </c>
      <c r="O633" s="16" t="str">
        <f>IF(ISBLANK(N633)=TRUE," ",'2. Metadata'!B$62)</f>
        <v>centimetres</v>
      </c>
      <c r="P633" s="11" t="s">
        <v>7</v>
      </c>
      <c r="Q633" s="16" t="str">
        <f>IF(ISBLANK(P633)=TRUE," ",'2. Metadata'!B$74)</f>
        <v>observation</v>
      </c>
      <c r="R633" s="3" t="s">
        <v>7</v>
      </c>
      <c r="S633" s="6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 spans="1:29" x14ac:dyDescent="0.2">
      <c r="A634" s="21">
        <v>43243.296527777777</v>
      </c>
      <c r="B634" s="11" t="s">
        <v>52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49.393680000000003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-117.5412</v>
      </c>
      <c r="E634" s="11" t="s">
        <v>7</v>
      </c>
      <c r="F634" s="11" t="s">
        <v>7</v>
      </c>
      <c r="G634" s="12" t="str">
        <f>IF(ISBLANK(F634)=TRUE," ",'2. Metadata'!B$14)</f>
        <v>degrees Celsius</v>
      </c>
      <c r="H634" s="11">
        <v>9.6</v>
      </c>
      <c r="I634" s="17" t="str">
        <f>IF(ISBLANK(H634)=TRUE," ",'2. Metadata'!B$26)</f>
        <v>degrees Celsius</v>
      </c>
      <c r="J634" s="11">
        <v>29.2</v>
      </c>
      <c r="K634" s="17" t="str">
        <f>IF(ISBLANK(J634)=TRUE," ",'2. Metadata'!B$38)</f>
        <v>degrees Celsius</v>
      </c>
      <c r="L634" s="11" t="s">
        <v>7</v>
      </c>
      <c r="M634" s="16" t="str">
        <f>IF(ISBLANK(L634)=TRUE," ",'2. Metadata'!B$50)</f>
        <v>microSiemens per centimetre</v>
      </c>
      <c r="N634" s="11" t="s">
        <v>7</v>
      </c>
      <c r="O634" s="16" t="str">
        <f>IF(ISBLANK(N634)=TRUE," ",'2. Metadata'!B$62)</f>
        <v>centimetres</v>
      </c>
      <c r="P634" s="11" t="s">
        <v>7</v>
      </c>
      <c r="Q634" s="16" t="str">
        <f>IF(ISBLANK(P634)=TRUE," ",'2. Metadata'!B$74)</f>
        <v>observation</v>
      </c>
      <c r="R634" s="3" t="s">
        <v>7</v>
      </c>
      <c r="S634" s="6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 spans="1:29" x14ac:dyDescent="0.2">
      <c r="A635" s="22">
        <v>43243.296527777777</v>
      </c>
      <c r="B635" s="20" t="s">
        <v>53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49.379800000000003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-117.54704</v>
      </c>
      <c r="E635" s="11" t="s">
        <v>7</v>
      </c>
      <c r="F635" s="20" t="s">
        <v>7</v>
      </c>
      <c r="G635" s="12" t="str">
        <f>IF(ISBLANK(F635)=TRUE," ",'2. Metadata'!B$14)</f>
        <v>degrees Celsius</v>
      </c>
      <c r="H635" s="20">
        <v>10.199999999999999</v>
      </c>
      <c r="I635" s="17" t="str">
        <f>IF(ISBLANK(H635)=TRUE," ",'2. Metadata'!B$26)</f>
        <v>degrees Celsius</v>
      </c>
      <c r="J635" s="20">
        <v>26.8</v>
      </c>
      <c r="K635" s="17" t="str">
        <f>IF(ISBLANK(J635)=TRUE," ",'2. Metadata'!B$38)</f>
        <v>degrees Celsius</v>
      </c>
      <c r="L635" s="20" t="s">
        <v>7</v>
      </c>
      <c r="M635" s="16" t="str">
        <f>IF(ISBLANK(L635)=TRUE," ",'2. Metadata'!B$50)</f>
        <v>microSiemens per centimetre</v>
      </c>
      <c r="N635" s="20" t="s">
        <v>7</v>
      </c>
      <c r="O635" s="16" t="str">
        <f>IF(ISBLANK(N635)=TRUE," ",'2. Metadata'!B$62)</f>
        <v>centimetres</v>
      </c>
      <c r="P635" s="20" t="s">
        <v>7</v>
      </c>
      <c r="Q635" s="16" t="str">
        <f>IF(ISBLANK(P635)=TRUE," ",'2. Metadata'!B$74)</f>
        <v>observation</v>
      </c>
      <c r="R635" s="3" t="s">
        <v>7</v>
      </c>
      <c r="S635" s="6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 spans="1:29" x14ac:dyDescent="0.2">
      <c r="A636" s="21">
        <v>43244.3</v>
      </c>
      <c r="B636" s="11" t="s">
        <v>6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49.381230000000002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-117.54724</v>
      </c>
      <c r="E636" s="11" t="s">
        <v>7</v>
      </c>
      <c r="F636" s="11">
        <v>5.4</v>
      </c>
      <c r="G636" s="12" t="str">
        <f>IF(ISBLANK(F636)=TRUE," ",'2. Metadata'!B$14)</f>
        <v>degrees Celsius</v>
      </c>
      <c r="H636" s="11" t="s">
        <v>7</v>
      </c>
      <c r="I636" s="17" t="str">
        <f>IF(ISBLANK(H636)=TRUE," ",'2. Metadata'!B$26)</f>
        <v>degrees Celsius</v>
      </c>
      <c r="J636" s="11" t="s">
        <v>7</v>
      </c>
      <c r="K636" s="17" t="str">
        <f>IF(ISBLANK(J636)=TRUE," ",'2. Metadata'!B$38)</f>
        <v>degrees Celsius</v>
      </c>
      <c r="L636" s="11" t="s">
        <v>7</v>
      </c>
      <c r="M636" s="16" t="str">
        <f>IF(ISBLANK(L636)=TRUE," ",'2. Metadata'!B$50)</f>
        <v>microSiemens per centimetre</v>
      </c>
      <c r="N636" s="11" t="s">
        <v>7</v>
      </c>
      <c r="O636" s="16" t="str">
        <f>IF(ISBLANK(N636)=TRUE," ",'2. Metadata'!B$62)</f>
        <v>centimetres</v>
      </c>
      <c r="P636" s="11" t="s">
        <v>7</v>
      </c>
      <c r="Q636" s="16" t="str">
        <f>IF(ISBLANK(P636)=TRUE," ",'2. Metadata'!B$74)</f>
        <v>observation</v>
      </c>
      <c r="R636" s="3" t="s">
        <v>7</v>
      </c>
      <c r="S636" s="6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 spans="1:29" x14ac:dyDescent="0.2">
      <c r="A637" s="21">
        <v>43244.3</v>
      </c>
      <c r="B637" s="11" t="s">
        <v>52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49.393680000000003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-117.5412</v>
      </c>
      <c r="E637" s="11" t="s">
        <v>7</v>
      </c>
      <c r="F637" s="11" t="s">
        <v>7</v>
      </c>
      <c r="G637" s="12" t="str">
        <f>IF(ISBLANK(F637)=TRUE," ",'2. Metadata'!B$14)</f>
        <v>degrees Celsius</v>
      </c>
      <c r="H637" s="11">
        <v>10</v>
      </c>
      <c r="I637" s="17" t="str">
        <f>IF(ISBLANK(H637)=TRUE," ",'2. Metadata'!B$26)</f>
        <v>degrees Celsius</v>
      </c>
      <c r="J637" s="11">
        <v>30</v>
      </c>
      <c r="K637" s="17" t="str">
        <f>IF(ISBLANK(J637)=TRUE," ",'2. Metadata'!B$38)</f>
        <v>degrees Celsius</v>
      </c>
      <c r="L637" s="11" t="s">
        <v>7</v>
      </c>
      <c r="M637" s="16" t="str">
        <f>IF(ISBLANK(L637)=TRUE," ",'2. Metadata'!B$50)</f>
        <v>microSiemens per centimetre</v>
      </c>
      <c r="N637" s="11" t="s">
        <v>7</v>
      </c>
      <c r="O637" s="16" t="str">
        <f>IF(ISBLANK(N637)=TRUE," ",'2. Metadata'!B$62)</f>
        <v>centimetres</v>
      </c>
      <c r="P637" s="11" t="s">
        <v>7</v>
      </c>
      <c r="Q637" s="16" t="str">
        <f>IF(ISBLANK(P637)=TRUE," ",'2. Metadata'!B$74)</f>
        <v>observation</v>
      </c>
      <c r="R637" s="3" t="s">
        <v>7</v>
      </c>
      <c r="S637" s="6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 spans="1:29" x14ac:dyDescent="0.2">
      <c r="A638" s="22">
        <v>43244.3</v>
      </c>
      <c r="B638" s="20" t="s">
        <v>53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49.379800000000003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-117.54704</v>
      </c>
      <c r="E638" s="11" t="s">
        <v>7</v>
      </c>
      <c r="F638" s="20" t="s">
        <v>7</v>
      </c>
      <c r="G638" s="12" t="str">
        <f>IF(ISBLANK(F638)=TRUE," ",'2. Metadata'!B$14)</f>
        <v>degrees Celsius</v>
      </c>
      <c r="H638" s="20">
        <v>11.5</v>
      </c>
      <c r="I638" s="17" t="str">
        <f>IF(ISBLANK(H638)=TRUE," ",'2. Metadata'!B$26)</f>
        <v>degrees Celsius</v>
      </c>
      <c r="J638" s="20">
        <v>26</v>
      </c>
      <c r="K638" s="17" t="str">
        <f>IF(ISBLANK(J638)=TRUE," ",'2. Metadata'!B$38)</f>
        <v>degrees Celsius</v>
      </c>
      <c r="L638" s="20" t="s">
        <v>7</v>
      </c>
      <c r="M638" s="16" t="str">
        <f>IF(ISBLANK(L638)=TRUE," ",'2. Metadata'!B$50)</f>
        <v>microSiemens per centimetre</v>
      </c>
      <c r="N638" s="20" t="s">
        <v>7</v>
      </c>
      <c r="O638" s="16" t="str">
        <f>IF(ISBLANK(N638)=TRUE," ",'2. Metadata'!B$62)</f>
        <v>centimetres</v>
      </c>
      <c r="P638" s="20" t="s">
        <v>7</v>
      </c>
      <c r="Q638" s="16" t="str">
        <f>IF(ISBLANK(P638)=TRUE," ",'2. Metadata'!B$74)</f>
        <v>observation</v>
      </c>
      <c r="R638" s="3" t="s">
        <v>7</v>
      </c>
      <c r="S638" s="6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 spans="1:29" x14ac:dyDescent="0.2">
      <c r="A639" s="21">
        <v>43245.30972222222</v>
      </c>
      <c r="B639" s="11" t="s">
        <v>6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49.381230000000002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-117.54724</v>
      </c>
      <c r="E639" s="11" t="s">
        <v>7</v>
      </c>
      <c r="F639" s="11">
        <v>5.4</v>
      </c>
      <c r="G639" s="12" t="str">
        <f>IF(ISBLANK(F639)=TRUE," ",'2. Metadata'!B$14)</f>
        <v>degrees Celsius</v>
      </c>
      <c r="H639" s="11" t="s">
        <v>7</v>
      </c>
      <c r="I639" s="17" t="str">
        <f>IF(ISBLANK(H639)=TRUE," ",'2. Metadata'!B$26)</f>
        <v>degrees Celsius</v>
      </c>
      <c r="J639" s="11" t="s">
        <v>7</v>
      </c>
      <c r="K639" s="17" t="str">
        <f>IF(ISBLANK(J639)=TRUE," ",'2. Metadata'!B$38)</f>
        <v>degrees Celsius</v>
      </c>
      <c r="L639" s="11" t="s">
        <v>7</v>
      </c>
      <c r="M639" s="16" t="str">
        <f>IF(ISBLANK(L639)=TRUE," ",'2. Metadata'!B$50)</f>
        <v>microSiemens per centimetre</v>
      </c>
      <c r="N639" s="11" t="s">
        <v>7</v>
      </c>
      <c r="O639" s="16" t="str">
        <f>IF(ISBLANK(N639)=TRUE," ",'2. Metadata'!B$62)</f>
        <v>centimetres</v>
      </c>
      <c r="P639" s="11" t="s">
        <v>7</v>
      </c>
      <c r="Q639" s="16" t="str">
        <f>IF(ISBLANK(P639)=TRUE," ",'2. Metadata'!B$74)</f>
        <v>observation</v>
      </c>
      <c r="R639" s="3" t="s">
        <v>7</v>
      </c>
      <c r="S639" s="6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 spans="1:29" x14ac:dyDescent="0.2">
      <c r="A640" s="21">
        <v>43245.30972222222</v>
      </c>
      <c r="B640" s="11" t="s">
        <v>52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49.393680000000003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-117.5412</v>
      </c>
      <c r="E640" s="11" t="s">
        <v>7</v>
      </c>
      <c r="F640" s="11" t="s">
        <v>7</v>
      </c>
      <c r="G640" s="12" t="str">
        <f>IF(ISBLANK(F640)=TRUE," ",'2. Metadata'!B$14)</f>
        <v>degrees Celsius</v>
      </c>
      <c r="H640" s="11" t="s">
        <v>7</v>
      </c>
      <c r="I640" s="17" t="str">
        <f>IF(ISBLANK(H640)=TRUE," ",'2. Metadata'!B$26)</f>
        <v>degrees Celsius</v>
      </c>
      <c r="J640" s="11">
        <v>27.3</v>
      </c>
      <c r="K640" s="17" t="str">
        <f>IF(ISBLANK(J640)=TRUE," ",'2. Metadata'!B$38)</f>
        <v>degrees Celsius</v>
      </c>
      <c r="L640" s="11" t="s">
        <v>7</v>
      </c>
      <c r="M640" s="16" t="str">
        <f>IF(ISBLANK(L640)=TRUE," ",'2. Metadata'!B$50)</f>
        <v>microSiemens per centimetre</v>
      </c>
      <c r="N640" s="11" t="s">
        <v>7</v>
      </c>
      <c r="O640" s="16" t="str">
        <f>IF(ISBLANK(N640)=TRUE," ",'2. Metadata'!B$62)</f>
        <v>centimetres</v>
      </c>
      <c r="P640" s="11" t="s">
        <v>7</v>
      </c>
      <c r="Q640" s="16" t="str">
        <f>IF(ISBLANK(P640)=TRUE," ",'2. Metadata'!B$74)</f>
        <v>observation</v>
      </c>
      <c r="R640" s="3" t="s">
        <v>7</v>
      </c>
      <c r="S640" s="6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 spans="1:29" x14ac:dyDescent="0.2">
      <c r="A641" s="22">
        <v>43245.30972222222</v>
      </c>
      <c r="B641" s="20" t="s">
        <v>53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49.379800000000003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-117.54704</v>
      </c>
      <c r="E641" s="11" t="s">
        <v>7</v>
      </c>
      <c r="F641" s="20" t="s">
        <v>7</v>
      </c>
      <c r="G641" s="12" t="str">
        <f>IF(ISBLANK(F641)=TRUE," ",'2. Metadata'!B$14)</f>
        <v>degrees Celsius</v>
      </c>
      <c r="H641" s="20">
        <v>10.6</v>
      </c>
      <c r="I641" s="17" t="str">
        <f>IF(ISBLANK(H641)=TRUE," ",'2. Metadata'!B$26)</f>
        <v>degrees Celsius</v>
      </c>
      <c r="J641" s="20">
        <v>23.9</v>
      </c>
      <c r="K641" s="17" t="str">
        <f>IF(ISBLANK(J641)=TRUE," ",'2. Metadata'!B$38)</f>
        <v>degrees Celsius</v>
      </c>
      <c r="L641" s="20" t="s">
        <v>7</v>
      </c>
      <c r="M641" s="16" t="str">
        <f>IF(ISBLANK(L641)=TRUE," ",'2. Metadata'!B$50)</f>
        <v>microSiemens per centimetre</v>
      </c>
      <c r="N641" s="20" t="s">
        <v>7</v>
      </c>
      <c r="O641" s="16" t="str">
        <f>IF(ISBLANK(N641)=TRUE," ",'2. Metadata'!B$62)</f>
        <v>centimetres</v>
      </c>
      <c r="P641" s="20" t="s">
        <v>7</v>
      </c>
      <c r="Q641" s="16" t="str">
        <f>IF(ISBLANK(P641)=TRUE," ",'2. Metadata'!B$74)</f>
        <v>observation</v>
      </c>
      <c r="R641" s="3" t="s">
        <v>7</v>
      </c>
      <c r="S641" s="6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 spans="1:29" x14ac:dyDescent="0.2">
      <c r="A642" s="21">
        <v>43246.30972222222</v>
      </c>
      <c r="B642" s="11" t="s">
        <v>6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49.381230000000002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-117.54724</v>
      </c>
      <c r="E642" s="11" t="s">
        <v>7</v>
      </c>
      <c r="F642" s="11">
        <v>5.4</v>
      </c>
      <c r="G642" s="12" t="str">
        <f>IF(ISBLANK(F642)=TRUE," ",'2. Metadata'!B$14)</f>
        <v>degrees Celsius</v>
      </c>
      <c r="H642" s="11" t="s">
        <v>7</v>
      </c>
      <c r="I642" s="17" t="str">
        <f>IF(ISBLANK(H642)=TRUE," ",'2. Metadata'!B$26)</f>
        <v>degrees Celsius</v>
      </c>
      <c r="J642" s="11" t="s">
        <v>7</v>
      </c>
      <c r="K642" s="17" t="str">
        <f>IF(ISBLANK(J642)=TRUE," ",'2. Metadata'!B$38)</f>
        <v>degrees Celsius</v>
      </c>
      <c r="L642" s="11" t="s">
        <v>7</v>
      </c>
      <c r="M642" s="16" t="str">
        <f>IF(ISBLANK(L642)=TRUE," ",'2. Metadata'!B$50)</f>
        <v>microSiemens per centimetre</v>
      </c>
      <c r="N642" s="11" t="s">
        <v>7</v>
      </c>
      <c r="O642" s="16" t="str">
        <f>IF(ISBLANK(N642)=TRUE," ",'2. Metadata'!B$62)</f>
        <v>centimetres</v>
      </c>
      <c r="P642" s="11" t="s">
        <v>7</v>
      </c>
      <c r="Q642" s="16" t="str">
        <f>IF(ISBLANK(P642)=TRUE," ",'2. Metadata'!B$74)</f>
        <v>observation</v>
      </c>
      <c r="R642" s="3" t="s">
        <v>7</v>
      </c>
      <c r="S642" s="6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 spans="1:29" x14ac:dyDescent="0.2">
      <c r="A643" s="21">
        <v>43246.30972222222</v>
      </c>
      <c r="B643" s="11" t="s">
        <v>52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49.393680000000003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-117.5412</v>
      </c>
      <c r="E643" s="11" t="s">
        <v>7</v>
      </c>
      <c r="F643" s="11" t="s">
        <v>7</v>
      </c>
      <c r="G643" s="12" t="str">
        <f>IF(ISBLANK(F643)=TRUE," ",'2. Metadata'!B$14)</f>
        <v>degrees Celsius</v>
      </c>
      <c r="H643" s="11">
        <v>11.2</v>
      </c>
      <c r="I643" s="17" t="str">
        <f>IF(ISBLANK(H643)=TRUE," ",'2. Metadata'!B$26)</f>
        <v>degrees Celsius</v>
      </c>
      <c r="J643" s="11">
        <v>28.6</v>
      </c>
      <c r="K643" s="17" t="str">
        <f>IF(ISBLANK(J643)=TRUE," ",'2. Metadata'!B$38)</f>
        <v>degrees Celsius</v>
      </c>
      <c r="L643" s="11" t="s">
        <v>7</v>
      </c>
      <c r="M643" s="16" t="str">
        <f>IF(ISBLANK(L643)=TRUE," ",'2. Metadata'!B$50)</f>
        <v>microSiemens per centimetre</v>
      </c>
      <c r="N643" s="11" t="s">
        <v>7</v>
      </c>
      <c r="O643" s="16" t="str">
        <f>IF(ISBLANK(N643)=TRUE," ",'2. Metadata'!B$62)</f>
        <v>centimetres</v>
      </c>
      <c r="P643" s="11" t="s">
        <v>7</v>
      </c>
      <c r="Q643" s="16" t="str">
        <f>IF(ISBLANK(P643)=TRUE," ",'2. Metadata'!B$74)</f>
        <v>observation</v>
      </c>
      <c r="R643" s="3" t="s">
        <v>7</v>
      </c>
      <c r="S643" s="6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 spans="1:29" x14ac:dyDescent="0.2">
      <c r="A644" s="22">
        <v>43246.30972222222</v>
      </c>
      <c r="B644" s="20" t="s">
        <v>53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49.379800000000003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-117.54704</v>
      </c>
      <c r="E644" s="11" t="s">
        <v>7</v>
      </c>
      <c r="F644" s="20" t="s">
        <v>7</v>
      </c>
      <c r="G644" s="12" t="str">
        <f>IF(ISBLANK(F644)=TRUE," ",'2. Metadata'!B$14)</f>
        <v>degrees Celsius</v>
      </c>
      <c r="H644" s="20">
        <v>11.5</v>
      </c>
      <c r="I644" s="17" t="str">
        <f>IF(ISBLANK(H644)=TRUE," ",'2. Metadata'!B$26)</f>
        <v>degrees Celsius</v>
      </c>
      <c r="J644" s="20">
        <v>26.3</v>
      </c>
      <c r="K644" s="17" t="str">
        <f>IF(ISBLANK(J644)=TRUE," ",'2. Metadata'!B$38)</f>
        <v>degrees Celsius</v>
      </c>
      <c r="L644" s="20" t="s">
        <v>7</v>
      </c>
      <c r="M644" s="16" t="str">
        <f>IF(ISBLANK(L644)=TRUE," ",'2. Metadata'!B$50)</f>
        <v>microSiemens per centimetre</v>
      </c>
      <c r="N644" s="20" t="s">
        <v>7</v>
      </c>
      <c r="O644" s="16" t="str">
        <f>IF(ISBLANK(N644)=TRUE," ",'2. Metadata'!B$62)</f>
        <v>centimetres</v>
      </c>
      <c r="P644" s="20" t="s">
        <v>7</v>
      </c>
      <c r="Q644" s="16" t="str">
        <f>IF(ISBLANK(P644)=TRUE," ",'2. Metadata'!B$74)</f>
        <v>observation</v>
      </c>
      <c r="R644" s="3" t="s">
        <v>7</v>
      </c>
      <c r="S644" s="6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 spans="1:29" x14ac:dyDescent="0.2">
      <c r="A645" s="21">
        <v>43247.311805555553</v>
      </c>
      <c r="B645" s="11" t="s">
        <v>6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49.381230000000002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-117.54724</v>
      </c>
      <c r="E645" s="11" t="s">
        <v>7</v>
      </c>
      <c r="F645" s="11">
        <v>5.3</v>
      </c>
      <c r="G645" s="12" t="str">
        <f>IF(ISBLANK(F645)=TRUE," ",'2. Metadata'!B$14)</f>
        <v>degrees Celsius</v>
      </c>
      <c r="H645" s="11" t="s">
        <v>7</v>
      </c>
      <c r="I645" s="17" t="str">
        <f>IF(ISBLANK(H645)=TRUE," ",'2. Metadata'!B$26)</f>
        <v>degrees Celsius</v>
      </c>
      <c r="J645" s="11" t="s">
        <v>7</v>
      </c>
      <c r="K645" s="17" t="str">
        <f>IF(ISBLANK(J645)=TRUE," ",'2. Metadata'!B$38)</f>
        <v>degrees Celsius</v>
      </c>
      <c r="L645" s="11" t="s">
        <v>7</v>
      </c>
      <c r="M645" s="16" t="str">
        <f>IF(ISBLANK(L645)=TRUE," ",'2. Metadata'!B$50)</f>
        <v>microSiemens per centimetre</v>
      </c>
      <c r="N645" s="11" t="s">
        <v>7</v>
      </c>
      <c r="O645" s="16" t="str">
        <f>IF(ISBLANK(N645)=TRUE," ",'2. Metadata'!B$62)</f>
        <v>centimetres</v>
      </c>
      <c r="P645" s="11" t="s">
        <v>7</v>
      </c>
      <c r="Q645" s="16" t="str">
        <f>IF(ISBLANK(P645)=TRUE," ",'2. Metadata'!B$74)</f>
        <v>observation</v>
      </c>
      <c r="R645" s="3" t="s">
        <v>7</v>
      </c>
      <c r="S645" s="6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 spans="1:29" x14ac:dyDescent="0.2">
      <c r="A646" s="21">
        <v>43247.311805555553</v>
      </c>
      <c r="B646" s="11" t="s">
        <v>52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49.393680000000003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-117.5412</v>
      </c>
      <c r="E646" s="11" t="s">
        <v>7</v>
      </c>
      <c r="F646" s="11" t="s">
        <v>7</v>
      </c>
      <c r="G646" s="12" t="str">
        <f>IF(ISBLANK(F646)=TRUE," ",'2. Metadata'!B$14)</f>
        <v>degrees Celsius</v>
      </c>
      <c r="H646" s="11">
        <v>7.2</v>
      </c>
      <c r="I646" s="17" t="str">
        <f>IF(ISBLANK(H646)=TRUE," ",'2. Metadata'!B$26)</f>
        <v>degrees Celsius</v>
      </c>
      <c r="J646" s="11">
        <v>27.9</v>
      </c>
      <c r="K646" s="17" t="str">
        <f>IF(ISBLANK(J646)=TRUE," ",'2. Metadata'!B$38)</f>
        <v>degrees Celsius</v>
      </c>
      <c r="L646" s="11" t="s">
        <v>7</v>
      </c>
      <c r="M646" s="16" t="str">
        <f>IF(ISBLANK(L646)=TRUE," ",'2. Metadata'!B$50)</f>
        <v>microSiemens per centimetre</v>
      </c>
      <c r="N646" s="11" t="s">
        <v>7</v>
      </c>
      <c r="O646" s="16" t="str">
        <f>IF(ISBLANK(N646)=TRUE," ",'2. Metadata'!B$62)</f>
        <v>centimetres</v>
      </c>
      <c r="P646" s="11" t="s">
        <v>7</v>
      </c>
      <c r="Q646" s="16" t="str">
        <f>IF(ISBLANK(P646)=TRUE," ",'2. Metadata'!B$74)</f>
        <v>observation</v>
      </c>
      <c r="R646" s="3" t="s">
        <v>7</v>
      </c>
      <c r="S646" s="6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 spans="1:29" x14ac:dyDescent="0.2">
      <c r="A647" s="22">
        <v>43247.311805555553</v>
      </c>
      <c r="B647" s="20" t="s">
        <v>53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49.379800000000003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-117.54704</v>
      </c>
      <c r="E647" s="11" t="s">
        <v>7</v>
      </c>
      <c r="F647" s="20" t="s">
        <v>7</v>
      </c>
      <c r="G647" s="12" t="str">
        <f>IF(ISBLANK(F647)=TRUE," ",'2. Metadata'!B$14)</f>
        <v>degrees Celsius</v>
      </c>
      <c r="H647" s="20">
        <v>9.1999999999999993</v>
      </c>
      <c r="I647" s="17" t="str">
        <f>IF(ISBLANK(H647)=TRUE," ",'2. Metadata'!B$26)</f>
        <v>degrees Celsius</v>
      </c>
      <c r="J647" s="20">
        <v>26.8</v>
      </c>
      <c r="K647" s="17" t="str">
        <f>IF(ISBLANK(J647)=TRUE," ",'2. Metadata'!B$38)</f>
        <v>degrees Celsius</v>
      </c>
      <c r="L647" s="20" t="s">
        <v>7</v>
      </c>
      <c r="M647" s="16" t="str">
        <f>IF(ISBLANK(L647)=TRUE," ",'2. Metadata'!B$50)</f>
        <v>microSiemens per centimetre</v>
      </c>
      <c r="N647" s="20" t="s">
        <v>7</v>
      </c>
      <c r="O647" s="16" t="str">
        <f>IF(ISBLANK(N647)=TRUE," ",'2. Metadata'!B$62)</f>
        <v>centimetres</v>
      </c>
      <c r="P647" s="20" t="s">
        <v>7</v>
      </c>
      <c r="Q647" s="16" t="str">
        <f>IF(ISBLANK(P647)=TRUE," ",'2. Metadata'!B$74)</f>
        <v>observation</v>
      </c>
      <c r="R647" s="3" t="s">
        <v>7</v>
      </c>
      <c r="S647" s="6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 spans="1:29" x14ac:dyDescent="0.2">
      <c r="A648" s="21">
        <v>43248.331944444442</v>
      </c>
      <c r="B648" s="11" t="s">
        <v>6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49.381230000000002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-117.54724</v>
      </c>
      <c r="E648" s="11" t="s">
        <v>7</v>
      </c>
      <c r="F648" s="11">
        <v>5.9</v>
      </c>
      <c r="G648" s="12" t="str">
        <f>IF(ISBLANK(F648)=TRUE," ",'2. Metadata'!B$14)</f>
        <v>degrees Celsius</v>
      </c>
      <c r="H648" s="11" t="s">
        <v>7</v>
      </c>
      <c r="I648" s="17" t="str">
        <f>IF(ISBLANK(H648)=TRUE," ",'2. Metadata'!B$26)</f>
        <v>degrees Celsius</v>
      </c>
      <c r="J648" s="11" t="s">
        <v>7</v>
      </c>
      <c r="K648" s="17" t="str">
        <f>IF(ISBLANK(J648)=TRUE," ",'2. Metadata'!B$38)</f>
        <v>degrees Celsius</v>
      </c>
      <c r="L648" s="11" t="s">
        <v>7</v>
      </c>
      <c r="M648" s="16" t="str">
        <f>IF(ISBLANK(L648)=TRUE," ",'2. Metadata'!B$50)</f>
        <v>microSiemens per centimetre</v>
      </c>
      <c r="N648" s="11" t="s">
        <v>7</v>
      </c>
      <c r="O648" s="16" t="str">
        <f>IF(ISBLANK(N648)=TRUE," ",'2. Metadata'!B$62)</f>
        <v>centimetres</v>
      </c>
      <c r="P648" s="11" t="s">
        <v>7</v>
      </c>
      <c r="Q648" s="16" t="str">
        <f>IF(ISBLANK(P648)=TRUE," ",'2. Metadata'!B$74)</f>
        <v>observation</v>
      </c>
      <c r="R648" s="3" t="s">
        <v>7</v>
      </c>
      <c r="S648" s="6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 spans="1:29" x14ac:dyDescent="0.2">
      <c r="A649" s="21">
        <v>43248.331944444442</v>
      </c>
      <c r="B649" s="11" t="s">
        <v>52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49.393680000000003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-117.5412</v>
      </c>
      <c r="E649" s="11" t="s">
        <v>7</v>
      </c>
      <c r="F649" s="11" t="s">
        <v>7</v>
      </c>
      <c r="G649" s="12" t="str">
        <f>IF(ISBLANK(F649)=TRUE," ",'2. Metadata'!B$14)</f>
        <v>degrees Celsius</v>
      </c>
      <c r="H649" s="11">
        <v>9.1999999999999993</v>
      </c>
      <c r="I649" s="17" t="str">
        <f>IF(ISBLANK(H649)=TRUE," ",'2. Metadata'!B$26)</f>
        <v>degrees Celsius</v>
      </c>
      <c r="J649" s="11">
        <v>28</v>
      </c>
      <c r="K649" s="17" t="str">
        <f>IF(ISBLANK(J649)=TRUE," ",'2. Metadata'!B$38)</f>
        <v>degrees Celsius</v>
      </c>
      <c r="L649" s="11" t="s">
        <v>7</v>
      </c>
      <c r="M649" s="16" t="str">
        <f>IF(ISBLANK(L649)=TRUE," ",'2. Metadata'!B$50)</f>
        <v>microSiemens per centimetre</v>
      </c>
      <c r="N649" s="11" t="s">
        <v>7</v>
      </c>
      <c r="O649" s="16" t="str">
        <f>IF(ISBLANK(N649)=TRUE," ",'2. Metadata'!B$62)</f>
        <v>centimetres</v>
      </c>
      <c r="P649" s="11" t="s">
        <v>7</v>
      </c>
      <c r="Q649" s="16" t="str">
        <f>IF(ISBLANK(P649)=TRUE," ",'2. Metadata'!B$74)</f>
        <v>observation</v>
      </c>
      <c r="R649" s="3" t="s">
        <v>7</v>
      </c>
      <c r="S649" s="6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 spans="1:29" x14ac:dyDescent="0.2">
      <c r="A650" s="22">
        <v>43248.331944444442</v>
      </c>
      <c r="B650" s="20" t="s">
        <v>53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49.379800000000003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-117.54704</v>
      </c>
      <c r="E650" s="11" t="s">
        <v>7</v>
      </c>
      <c r="F650" s="20" t="s">
        <v>7</v>
      </c>
      <c r="G650" s="12" t="str">
        <f>IF(ISBLANK(F650)=TRUE," ",'2. Metadata'!B$14)</f>
        <v>degrees Celsius</v>
      </c>
      <c r="H650" s="20">
        <v>10.6</v>
      </c>
      <c r="I650" s="17" t="str">
        <f>IF(ISBLANK(H650)=TRUE," ",'2. Metadata'!B$26)</f>
        <v>degrees Celsius</v>
      </c>
      <c r="J650" s="20">
        <v>26.5</v>
      </c>
      <c r="K650" s="17" t="str">
        <f>IF(ISBLANK(J650)=TRUE," ",'2. Metadata'!B$38)</f>
        <v>degrees Celsius</v>
      </c>
      <c r="L650" s="20" t="s">
        <v>7</v>
      </c>
      <c r="M650" s="16" t="str">
        <f>IF(ISBLANK(L650)=TRUE," ",'2. Metadata'!B$50)</f>
        <v>microSiemens per centimetre</v>
      </c>
      <c r="N650" s="20" t="s">
        <v>7</v>
      </c>
      <c r="O650" s="16" t="str">
        <f>IF(ISBLANK(N650)=TRUE," ",'2. Metadata'!B$62)</f>
        <v>centimetres</v>
      </c>
      <c r="P650" s="20" t="s">
        <v>7</v>
      </c>
      <c r="Q650" s="16" t="str">
        <f>IF(ISBLANK(P650)=TRUE," ",'2. Metadata'!B$74)</f>
        <v>observation</v>
      </c>
      <c r="R650" s="3" t="s">
        <v>7</v>
      </c>
      <c r="S650" s="6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 spans="1:29" x14ac:dyDescent="0.2">
      <c r="A651" s="21">
        <v>43249.291666666664</v>
      </c>
      <c r="B651" s="11" t="s">
        <v>6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49.381230000000002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-117.54724</v>
      </c>
      <c r="E651" s="11" t="s">
        <v>7</v>
      </c>
      <c r="F651" s="11">
        <v>5.9</v>
      </c>
      <c r="G651" s="12" t="str">
        <f>IF(ISBLANK(F651)=TRUE," ",'2. Metadata'!B$14)</f>
        <v>degrees Celsius</v>
      </c>
      <c r="H651" s="11" t="s">
        <v>7</v>
      </c>
      <c r="I651" s="17" t="str">
        <f>IF(ISBLANK(H651)=TRUE," ",'2. Metadata'!B$26)</f>
        <v>degrees Celsius</v>
      </c>
      <c r="J651" s="11" t="s">
        <v>7</v>
      </c>
      <c r="K651" s="17" t="str">
        <f>IF(ISBLANK(J651)=TRUE," ",'2. Metadata'!B$38)</f>
        <v>degrees Celsius</v>
      </c>
      <c r="L651" s="11" t="s">
        <v>7</v>
      </c>
      <c r="M651" s="16" t="str">
        <f>IF(ISBLANK(L651)=TRUE," ",'2. Metadata'!B$50)</f>
        <v>microSiemens per centimetre</v>
      </c>
      <c r="N651" s="11" t="s">
        <v>7</v>
      </c>
      <c r="O651" s="16" t="str">
        <f>IF(ISBLANK(N651)=TRUE," ",'2. Metadata'!B$62)</f>
        <v>centimetres</v>
      </c>
      <c r="P651" s="11" t="s">
        <v>7</v>
      </c>
      <c r="Q651" s="16" t="str">
        <f>IF(ISBLANK(P651)=TRUE," ",'2. Metadata'!B$74)</f>
        <v>observation</v>
      </c>
      <c r="R651" s="3" t="s">
        <v>7</v>
      </c>
      <c r="S651" s="6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 spans="1:29" x14ac:dyDescent="0.2">
      <c r="A652" s="21">
        <v>43249.291666666664</v>
      </c>
      <c r="B652" s="11" t="s">
        <v>52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49.393680000000003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-117.5412</v>
      </c>
      <c r="E652" s="11" t="s">
        <v>7</v>
      </c>
      <c r="F652" s="11" t="s">
        <v>7</v>
      </c>
      <c r="G652" s="12" t="str">
        <f>IF(ISBLANK(F652)=TRUE," ",'2. Metadata'!B$14)</f>
        <v>degrees Celsius</v>
      </c>
      <c r="H652" s="11">
        <v>9.1</v>
      </c>
      <c r="I652" s="17" t="str">
        <f>IF(ISBLANK(H652)=TRUE," ",'2. Metadata'!B$26)</f>
        <v>degrees Celsius</v>
      </c>
      <c r="J652" s="11">
        <v>30.1</v>
      </c>
      <c r="K652" s="17" t="str">
        <f>IF(ISBLANK(J652)=TRUE," ",'2. Metadata'!B$38)</f>
        <v>degrees Celsius</v>
      </c>
      <c r="L652" s="11" t="s">
        <v>7</v>
      </c>
      <c r="M652" s="16" t="str">
        <f>IF(ISBLANK(L652)=TRUE," ",'2. Metadata'!B$50)</f>
        <v>microSiemens per centimetre</v>
      </c>
      <c r="N652" s="11" t="s">
        <v>7</v>
      </c>
      <c r="O652" s="16" t="str">
        <f>IF(ISBLANK(N652)=TRUE," ",'2. Metadata'!B$62)</f>
        <v>centimetres</v>
      </c>
      <c r="P652" s="11" t="s">
        <v>7</v>
      </c>
      <c r="Q652" s="16" t="str">
        <f>IF(ISBLANK(P652)=TRUE," ",'2. Metadata'!B$74)</f>
        <v>observation</v>
      </c>
      <c r="R652" s="3" t="s">
        <v>7</v>
      </c>
      <c r="S652" s="6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 spans="1:29" x14ac:dyDescent="0.2">
      <c r="A653" s="22">
        <v>43249.291666666664</v>
      </c>
      <c r="B653" s="20" t="s">
        <v>53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49.379800000000003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-117.54704</v>
      </c>
      <c r="E653" s="11" t="s">
        <v>7</v>
      </c>
      <c r="F653" s="20" t="s">
        <v>7</v>
      </c>
      <c r="G653" s="12" t="str">
        <f>IF(ISBLANK(F653)=TRUE," ",'2. Metadata'!B$14)</f>
        <v>degrees Celsius</v>
      </c>
      <c r="H653" s="20">
        <v>10.199999999999999</v>
      </c>
      <c r="I653" s="17" t="str">
        <f>IF(ISBLANK(H653)=TRUE," ",'2. Metadata'!B$26)</f>
        <v>degrees Celsius</v>
      </c>
      <c r="J653" s="20">
        <v>27.6</v>
      </c>
      <c r="K653" s="17" t="str">
        <f>IF(ISBLANK(J653)=TRUE," ",'2. Metadata'!B$38)</f>
        <v>degrees Celsius</v>
      </c>
      <c r="L653" s="20" t="s">
        <v>7</v>
      </c>
      <c r="M653" s="16" t="str">
        <f>IF(ISBLANK(L653)=TRUE," ",'2. Metadata'!B$50)</f>
        <v>microSiemens per centimetre</v>
      </c>
      <c r="N653" s="20" t="s">
        <v>7</v>
      </c>
      <c r="O653" s="16" t="str">
        <f>IF(ISBLANK(N653)=TRUE," ",'2. Metadata'!B$62)</f>
        <v>centimetres</v>
      </c>
      <c r="P653" s="20" t="s">
        <v>7</v>
      </c>
      <c r="Q653" s="16" t="str">
        <f>IF(ISBLANK(P653)=TRUE," ",'2. Metadata'!B$74)</f>
        <v>observation</v>
      </c>
      <c r="R653" s="3" t="s">
        <v>7</v>
      </c>
      <c r="S653" s="6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 spans="1:29" x14ac:dyDescent="0.2">
      <c r="A654" s="21">
        <v>43250.306250000001</v>
      </c>
      <c r="B654" s="11" t="s">
        <v>6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49.381230000000002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-117.54724</v>
      </c>
      <c r="E654" s="11" t="s">
        <v>7</v>
      </c>
      <c r="F654" s="11">
        <v>5.6</v>
      </c>
      <c r="G654" s="12" t="str">
        <f>IF(ISBLANK(F654)=TRUE," ",'2. Metadata'!B$14)</f>
        <v>degrees Celsius</v>
      </c>
      <c r="H654" s="11" t="s">
        <v>7</v>
      </c>
      <c r="I654" s="17" t="str">
        <f>IF(ISBLANK(H654)=TRUE," ",'2. Metadata'!B$26)</f>
        <v>degrees Celsius</v>
      </c>
      <c r="J654" s="11" t="s">
        <v>7</v>
      </c>
      <c r="K654" s="17" t="str">
        <f>IF(ISBLANK(J654)=TRUE," ",'2. Metadata'!B$38)</f>
        <v>degrees Celsius</v>
      </c>
      <c r="L654" s="11" t="s">
        <v>7</v>
      </c>
      <c r="M654" s="16" t="str">
        <f>IF(ISBLANK(L654)=TRUE," ",'2. Metadata'!B$50)</f>
        <v>microSiemens per centimetre</v>
      </c>
      <c r="N654" s="11">
        <v>1</v>
      </c>
      <c r="O654" s="16" t="str">
        <f>IF(ISBLANK(N654)=TRUE," ",'2. Metadata'!B$62)</f>
        <v>centimetres</v>
      </c>
      <c r="P654" s="11" t="s">
        <v>7</v>
      </c>
      <c r="Q654" s="16" t="str">
        <f>IF(ISBLANK(P654)=TRUE," ",'2. Metadata'!B$74)</f>
        <v>observation</v>
      </c>
      <c r="R654" s="3" t="s">
        <v>7</v>
      </c>
      <c r="S654" s="6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 spans="1:29" x14ac:dyDescent="0.2">
      <c r="A655" s="21">
        <v>43250.306250000001</v>
      </c>
      <c r="B655" s="11" t="s">
        <v>52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49.393680000000003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-117.5412</v>
      </c>
      <c r="E655" s="11" t="s">
        <v>7</v>
      </c>
      <c r="F655" s="11" t="s">
        <v>7</v>
      </c>
      <c r="G655" s="12" t="str">
        <f>IF(ISBLANK(F655)=TRUE," ",'2. Metadata'!B$14)</f>
        <v>degrees Celsius</v>
      </c>
      <c r="H655" s="11">
        <v>7.5</v>
      </c>
      <c r="I655" s="17" t="str">
        <f>IF(ISBLANK(H655)=TRUE," ",'2. Metadata'!B$26)</f>
        <v>degrees Celsius</v>
      </c>
      <c r="J655" s="11">
        <v>24.5</v>
      </c>
      <c r="K655" s="17" t="str">
        <f>IF(ISBLANK(J655)=TRUE," ",'2. Metadata'!B$38)</f>
        <v>degrees Celsius</v>
      </c>
      <c r="L655" s="11" t="s">
        <v>7</v>
      </c>
      <c r="M655" s="16" t="str">
        <f>IF(ISBLANK(L655)=TRUE," ",'2. Metadata'!B$50)</f>
        <v>microSiemens per centimetre</v>
      </c>
      <c r="N655" s="11" t="s">
        <v>7</v>
      </c>
      <c r="O655" s="16" t="str">
        <f>IF(ISBLANK(N655)=TRUE," ",'2. Metadata'!B$62)</f>
        <v>centimetres</v>
      </c>
      <c r="P655" s="11" t="s">
        <v>7</v>
      </c>
      <c r="Q655" s="16" t="str">
        <f>IF(ISBLANK(P655)=TRUE," ",'2. Metadata'!B$74)</f>
        <v>observation</v>
      </c>
      <c r="R655" s="3" t="s">
        <v>7</v>
      </c>
      <c r="S655" s="6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 spans="1:29" x14ac:dyDescent="0.2">
      <c r="A656" s="22">
        <v>43250.306250000001</v>
      </c>
      <c r="B656" s="20" t="s">
        <v>53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49.379800000000003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-117.54704</v>
      </c>
      <c r="E656" s="11" t="s">
        <v>7</v>
      </c>
      <c r="F656" s="20" t="s">
        <v>7</v>
      </c>
      <c r="G656" s="12" t="str">
        <f>IF(ISBLANK(F656)=TRUE," ",'2. Metadata'!B$14)</f>
        <v>degrees Celsius</v>
      </c>
      <c r="H656" s="20">
        <v>8.5</v>
      </c>
      <c r="I656" s="17" t="str">
        <f>IF(ISBLANK(H656)=TRUE," ",'2. Metadata'!B$26)</f>
        <v>degrees Celsius</v>
      </c>
      <c r="J656" s="20">
        <v>23.2</v>
      </c>
      <c r="K656" s="17" t="str">
        <f>IF(ISBLANK(J656)=TRUE," ",'2. Metadata'!B$38)</f>
        <v>degrees Celsius</v>
      </c>
      <c r="L656" s="20" t="s">
        <v>7</v>
      </c>
      <c r="M656" s="16" t="str">
        <f>IF(ISBLANK(L656)=TRUE," ",'2. Metadata'!B$50)</f>
        <v>microSiemens per centimetre</v>
      </c>
      <c r="N656" s="20" t="s">
        <v>7</v>
      </c>
      <c r="O656" s="16" t="str">
        <f>IF(ISBLANK(N656)=TRUE," ",'2. Metadata'!B$62)</f>
        <v>centimetres</v>
      </c>
      <c r="P656" s="20" t="s">
        <v>7</v>
      </c>
      <c r="Q656" s="16" t="str">
        <f>IF(ISBLANK(P656)=TRUE," ",'2. Metadata'!B$74)</f>
        <v>observation</v>
      </c>
      <c r="R656" s="3" t="s">
        <v>7</v>
      </c>
      <c r="S656" s="6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 spans="1:29" x14ac:dyDescent="0.2">
      <c r="A657" s="21">
        <v>43251.316666666666</v>
      </c>
      <c r="B657" s="11" t="s">
        <v>6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49.381230000000002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-117.54724</v>
      </c>
      <c r="E657" s="11" t="s">
        <v>7</v>
      </c>
      <c r="F657" s="11">
        <v>4.8</v>
      </c>
      <c r="G657" s="12" t="str">
        <f>IF(ISBLANK(F657)=TRUE," ",'2. Metadata'!B$14)</f>
        <v>degrees Celsius</v>
      </c>
      <c r="H657" s="11" t="s">
        <v>7</v>
      </c>
      <c r="I657" s="17" t="str">
        <f>IF(ISBLANK(H657)=TRUE," ",'2. Metadata'!B$26)</f>
        <v>degrees Celsius</v>
      </c>
      <c r="J657" s="11" t="s">
        <v>7</v>
      </c>
      <c r="K657" s="17" t="str">
        <f>IF(ISBLANK(J657)=TRUE," ",'2. Metadata'!B$38)</f>
        <v>degrees Celsius</v>
      </c>
      <c r="L657" s="11" t="s">
        <v>7</v>
      </c>
      <c r="M657" s="16" t="str">
        <f>IF(ISBLANK(L657)=TRUE," ",'2. Metadata'!B$50)</f>
        <v>microSiemens per centimetre</v>
      </c>
      <c r="N657" s="11" t="s">
        <v>7</v>
      </c>
      <c r="O657" s="16" t="str">
        <f>IF(ISBLANK(N657)=TRUE," ",'2. Metadata'!B$62)</f>
        <v>centimetres</v>
      </c>
      <c r="P657" s="11" t="s">
        <v>7</v>
      </c>
      <c r="Q657" s="16" t="str">
        <f>IF(ISBLANK(P657)=TRUE," ",'2. Metadata'!B$74)</f>
        <v>observation</v>
      </c>
      <c r="R657" s="3" t="s">
        <v>7</v>
      </c>
      <c r="S657" s="6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 spans="1:29" x14ac:dyDescent="0.2">
      <c r="A658" s="21">
        <v>43251.316666666666</v>
      </c>
      <c r="B658" s="11" t="s">
        <v>52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49.393680000000003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-117.5412</v>
      </c>
      <c r="E658" s="11" t="s">
        <v>7</v>
      </c>
      <c r="F658" s="11" t="s">
        <v>7</v>
      </c>
      <c r="G658" s="12" t="str">
        <f>IF(ISBLANK(F658)=TRUE," ",'2. Metadata'!B$14)</f>
        <v>degrees Celsius</v>
      </c>
      <c r="H658" s="11">
        <v>4.8</v>
      </c>
      <c r="I658" s="17" t="str">
        <f>IF(ISBLANK(H658)=TRUE," ",'2. Metadata'!B$26)</f>
        <v>degrees Celsius</v>
      </c>
      <c r="J658" s="11">
        <v>22.4</v>
      </c>
      <c r="K658" s="17" t="str">
        <f>IF(ISBLANK(J658)=TRUE," ",'2. Metadata'!B$38)</f>
        <v>degrees Celsius</v>
      </c>
      <c r="L658" s="11" t="s">
        <v>7</v>
      </c>
      <c r="M658" s="16" t="str">
        <f>IF(ISBLANK(L658)=TRUE," ",'2. Metadata'!B$50)</f>
        <v>microSiemens per centimetre</v>
      </c>
      <c r="N658" s="11" t="s">
        <v>7</v>
      </c>
      <c r="O658" s="16" t="str">
        <f>IF(ISBLANK(N658)=TRUE," ",'2. Metadata'!B$62)</f>
        <v>centimetres</v>
      </c>
      <c r="P658" s="11" t="s">
        <v>7</v>
      </c>
      <c r="Q658" s="16" t="str">
        <f>IF(ISBLANK(P658)=TRUE," ",'2. Metadata'!B$74)</f>
        <v>observation</v>
      </c>
      <c r="R658" s="3" t="s">
        <v>7</v>
      </c>
      <c r="S658" s="6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 spans="1:29" x14ac:dyDescent="0.2">
      <c r="A659" s="22">
        <v>43251.316666666666</v>
      </c>
      <c r="B659" s="20" t="s">
        <v>53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49.379800000000003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-117.54704</v>
      </c>
      <c r="E659" s="11" t="s">
        <v>7</v>
      </c>
      <c r="F659" s="20" t="s">
        <v>7</v>
      </c>
      <c r="G659" s="12" t="str">
        <f>IF(ISBLANK(F659)=TRUE," ",'2. Metadata'!B$14)</f>
        <v>degrees Celsius</v>
      </c>
      <c r="H659" s="20">
        <v>6.6</v>
      </c>
      <c r="I659" s="17" t="str">
        <f>IF(ISBLANK(H659)=TRUE," ",'2. Metadata'!B$26)</f>
        <v>degrees Celsius</v>
      </c>
      <c r="J659" s="20">
        <v>20.7</v>
      </c>
      <c r="K659" s="17" t="str">
        <f>IF(ISBLANK(J659)=TRUE," ",'2. Metadata'!B$38)</f>
        <v>degrees Celsius</v>
      </c>
      <c r="L659" s="20" t="s">
        <v>7</v>
      </c>
      <c r="M659" s="16" t="str">
        <f>IF(ISBLANK(L659)=TRUE," ",'2. Metadata'!B$50)</f>
        <v>microSiemens per centimetre</v>
      </c>
      <c r="N659" s="20" t="s">
        <v>7</v>
      </c>
      <c r="O659" s="16" t="str">
        <f>IF(ISBLANK(N659)=TRUE," ",'2. Metadata'!B$62)</f>
        <v>centimetres</v>
      </c>
      <c r="P659" s="20" t="s">
        <v>7</v>
      </c>
      <c r="Q659" s="16" t="str">
        <f>IF(ISBLANK(P659)=TRUE," ",'2. Metadata'!B$74)</f>
        <v>observation</v>
      </c>
      <c r="R659" s="3" t="s">
        <v>7</v>
      </c>
      <c r="S659" s="6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 spans="1:29" x14ac:dyDescent="0.2">
      <c r="A660" s="21">
        <v>43252.313194444447</v>
      </c>
      <c r="B660" s="11" t="s">
        <v>6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49.381230000000002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-117.54724</v>
      </c>
      <c r="E660" s="11" t="s">
        <v>7</v>
      </c>
      <c r="F660" s="11">
        <v>6</v>
      </c>
      <c r="G660" s="12" t="str">
        <f>IF(ISBLANK(F660)=TRUE," ",'2. Metadata'!B$14)</f>
        <v>degrees Celsius</v>
      </c>
      <c r="H660" s="11" t="s">
        <v>7</v>
      </c>
      <c r="I660" s="17" t="str">
        <f>IF(ISBLANK(H660)=TRUE," ",'2. Metadata'!B$26)</f>
        <v>degrees Celsius</v>
      </c>
      <c r="J660" s="11" t="s">
        <v>7</v>
      </c>
      <c r="K660" s="17" t="str">
        <f>IF(ISBLANK(J660)=TRUE," ",'2. Metadata'!B$38)</f>
        <v>degrees Celsius</v>
      </c>
      <c r="L660" s="11" t="s">
        <v>7</v>
      </c>
      <c r="M660" s="16" t="str">
        <f>IF(ISBLANK(L660)=TRUE," ",'2. Metadata'!B$50)</f>
        <v>microSiemens per centimetre</v>
      </c>
      <c r="N660" s="11">
        <v>3</v>
      </c>
      <c r="O660" s="16" t="str">
        <f>IF(ISBLANK(N660)=TRUE," ",'2. Metadata'!B$62)</f>
        <v>centimetres</v>
      </c>
      <c r="P660" s="11" t="s">
        <v>7</v>
      </c>
      <c r="Q660" s="16" t="str">
        <f>IF(ISBLANK(P660)=TRUE," ",'2. Metadata'!B$74)</f>
        <v>observation</v>
      </c>
      <c r="R660" s="3" t="s">
        <v>7</v>
      </c>
      <c r="S660" s="6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 spans="1:29" x14ac:dyDescent="0.2">
      <c r="A661" s="21">
        <v>43252.313194444447</v>
      </c>
      <c r="B661" s="11" t="s">
        <v>52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49.393680000000003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-117.5412</v>
      </c>
      <c r="E661" s="11" t="s">
        <v>7</v>
      </c>
      <c r="F661" s="11" t="s">
        <v>7</v>
      </c>
      <c r="G661" s="12" t="str">
        <f>IF(ISBLANK(F661)=TRUE," ",'2. Metadata'!B$14)</f>
        <v>degrees Celsius</v>
      </c>
      <c r="H661" s="11">
        <v>8</v>
      </c>
      <c r="I661" s="17" t="str">
        <f>IF(ISBLANK(H661)=TRUE," ",'2. Metadata'!B$26)</f>
        <v>degrees Celsius</v>
      </c>
      <c r="J661" s="11">
        <v>22.3</v>
      </c>
      <c r="K661" s="17" t="str">
        <f>IF(ISBLANK(J661)=TRUE," ",'2. Metadata'!B$38)</f>
        <v>degrees Celsius</v>
      </c>
      <c r="L661" s="11" t="s">
        <v>7</v>
      </c>
      <c r="M661" s="16" t="str">
        <f>IF(ISBLANK(L661)=TRUE," ",'2. Metadata'!B$50)</f>
        <v>microSiemens per centimetre</v>
      </c>
      <c r="N661" s="11" t="s">
        <v>7</v>
      </c>
      <c r="O661" s="16" t="str">
        <f>IF(ISBLANK(N661)=TRUE," ",'2. Metadata'!B$62)</f>
        <v>centimetres</v>
      </c>
      <c r="P661" s="11" t="s">
        <v>7</v>
      </c>
      <c r="Q661" s="16" t="str">
        <f>IF(ISBLANK(P661)=TRUE," ",'2. Metadata'!B$74)</f>
        <v>observation</v>
      </c>
      <c r="R661" s="3" t="s">
        <v>7</v>
      </c>
      <c r="S661" s="6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 spans="1:29" x14ac:dyDescent="0.2">
      <c r="A662" s="22">
        <v>43252.313194444447</v>
      </c>
      <c r="B662" s="20" t="s">
        <v>53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49.379800000000003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-117.54704</v>
      </c>
      <c r="E662" s="11" t="s">
        <v>7</v>
      </c>
      <c r="F662" s="20" t="s">
        <v>7</v>
      </c>
      <c r="G662" s="12" t="str">
        <f>IF(ISBLANK(F662)=TRUE," ",'2. Metadata'!B$14)</f>
        <v>degrees Celsius</v>
      </c>
      <c r="H662" s="20">
        <v>9.4</v>
      </c>
      <c r="I662" s="17" t="str">
        <f>IF(ISBLANK(H662)=TRUE," ",'2. Metadata'!B$26)</f>
        <v>degrees Celsius</v>
      </c>
      <c r="J662" s="20">
        <v>19.100000000000001</v>
      </c>
      <c r="K662" s="17" t="str">
        <f>IF(ISBLANK(J662)=TRUE," ",'2. Metadata'!B$38)</f>
        <v>degrees Celsius</v>
      </c>
      <c r="L662" s="20" t="s">
        <v>7</v>
      </c>
      <c r="M662" s="16" t="str">
        <f>IF(ISBLANK(L662)=TRUE," ",'2. Metadata'!B$50)</f>
        <v>microSiemens per centimetre</v>
      </c>
      <c r="N662" s="20" t="s">
        <v>7</v>
      </c>
      <c r="O662" s="16" t="str">
        <f>IF(ISBLANK(N662)=TRUE," ",'2. Metadata'!B$62)</f>
        <v>centimetres</v>
      </c>
      <c r="P662" s="20" t="s">
        <v>7</v>
      </c>
      <c r="Q662" s="16" t="str">
        <f>IF(ISBLANK(P662)=TRUE," ",'2. Metadata'!B$74)</f>
        <v>observation</v>
      </c>
      <c r="R662" s="3" t="s">
        <v>7</v>
      </c>
      <c r="S662" s="6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 spans="1:29" x14ac:dyDescent="0.2">
      <c r="A663" s="21">
        <v>43253.318055555559</v>
      </c>
      <c r="B663" s="11" t="s">
        <v>6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49.381230000000002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-117.54724</v>
      </c>
      <c r="E663" s="11" t="s">
        <v>7</v>
      </c>
      <c r="F663" s="11">
        <v>5.9</v>
      </c>
      <c r="G663" s="12" t="str">
        <f>IF(ISBLANK(F663)=TRUE," ",'2. Metadata'!B$14)</f>
        <v>degrees Celsius</v>
      </c>
      <c r="H663" s="11" t="s">
        <v>7</v>
      </c>
      <c r="I663" s="17" t="str">
        <f>IF(ISBLANK(H663)=TRUE," ",'2. Metadata'!B$26)</f>
        <v>degrees Celsius</v>
      </c>
      <c r="J663" s="11" t="s">
        <v>7</v>
      </c>
      <c r="K663" s="17" t="str">
        <f>IF(ISBLANK(J663)=TRUE," ",'2. Metadata'!B$38)</f>
        <v>degrees Celsius</v>
      </c>
      <c r="L663" s="11" t="s">
        <v>7</v>
      </c>
      <c r="M663" s="16" t="str">
        <f>IF(ISBLANK(L663)=TRUE," ",'2. Metadata'!B$50)</f>
        <v>microSiemens per centimetre</v>
      </c>
      <c r="N663" s="11">
        <v>1</v>
      </c>
      <c r="O663" s="16" t="str">
        <f>IF(ISBLANK(N663)=TRUE," ",'2. Metadata'!B$62)</f>
        <v>centimetres</v>
      </c>
      <c r="P663" s="11" t="s">
        <v>7</v>
      </c>
      <c r="Q663" s="16" t="str">
        <f>IF(ISBLANK(P663)=TRUE," ",'2. Metadata'!B$74)</f>
        <v>observation</v>
      </c>
      <c r="R663" s="3" t="s">
        <v>7</v>
      </c>
      <c r="S663" s="6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 spans="1:29" x14ac:dyDescent="0.2">
      <c r="A664" s="21">
        <v>43253.318055555559</v>
      </c>
      <c r="B664" s="11" t="s">
        <v>52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49.393680000000003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-117.5412</v>
      </c>
      <c r="E664" s="11" t="s">
        <v>7</v>
      </c>
      <c r="F664" s="11" t="s">
        <v>7</v>
      </c>
      <c r="G664" s="12" t="str">
        <f>IF(ISBLANK(F664)=TRUE," ",'2. Metadata'!B$14)</f>
        <v>degrees Celsius</v>
      </c>
      <c r="H664" s="11">
        <v>7.1</v>
      </c>
      <c r="I664" s="17" t="str">
        <f>IF(ISBLANK(H664)=TRUE," ",'2. Metadata'!B$26)</f>
        <v>degrees Celsius</v>
      </c>
      <c r="J664" s="11">
        <v>22.4</v>
      </c>
      <c r="K664" s="17" t="str">
        <f>IF(ISBLANK(J664)=TRUE," ",'2. Metadata'!B$38)</f>
        <v>degrees Celsius</v>
      </c>
      <c r="L664" s="11" t="s">
        <v>7</v>
      </c>
      <c r="M664" s="16" t="str">
        <f>IF(ISBLANK(L664)=TRUE," ",'2. Metadata'!B$50)</f>
        <v>microSiemens per centimetre</v>
      </c>
      <c r="N664" s="11" t="s">
        <v>7</v>
      </c>
      <c r="O664" s="16" t="str">
        <f>IF(ISBLANK(N664)=TRUE," ",'2. Metadata'!B$62)</f>
        <v>centimetres</v>
      </c>
      <c r="P664" s="11" t="s">
        <v>7</v>
      </c>
      <c r="Q664" s="16" t="str">
        <f>IF(ISBLANK(P664)=TRUE," ",'2. Metadata'!B$74)</f>
        <v>observation</v>
      </c>
      <c r="R664" s="3" t="s">
        <v>7</v>
      </c>
      <c r="S664" s="6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 spans="1:29" x14ac:dyDescent="0.2">
      <c r="A665" s="22">
        <v>43253.318055555559</v>
      </c>
      <c r="B665" s="20" t="s">
        <v>53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49.379800000000003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-117.54704</v>
      </c>
      <c r="E665" s="11" t="s">
        <v>7</v>
      </c>
      <c r="F665" s="20" t="s">
        <v>7</v>
      </c>
      <c r="G665" s="12" t="str">
        <f>IF(ISBLANK(F665)=TRUE," ",'2. Metadata'!B$14)</f>
        <v>degrees Celsius</v>
      </c>
      <c r="H665" s="20">
        <v>8.3000000000000007</v>
      </c>
      <c r="I665" s="17" t="str">
        <f>IF(ISBLANK(H665)=TRUE," ",'2. Metadata'!B$26)</f>
        <v>degrees Celsius</v>
      </c>
      <c r="J665" s="20">
        <v>17.5</v>
      </c>
      <c r="K665" s="17" t="str">
        <f>IF(ISBLANK(J665)=TRUE," ",'2. Metadata'!B$38)</f>
        <v>degrees Celsius</v>
      </c>
      <c r="L665" s="20" t="s">
        <v>7</v>
      </c>
      <c r="M665" s="16" t="str">
        <f>IF(ISBLANK(L665)=TRUE," ",'2. Metadata'!B$50)</f>
        <v>microSiemens per centimetre</v>
      </c>
      <c r="N665" s="20" t="s">
        <v>7</v>
      </c>
      <c r="O665" s="16" t="str">
        <f>IF(ISBLANK(N665)=TRUE," ",'2. Metadata'!B$62)</f>
        <v>centimetres</v>
      </c>
      <c r="P665" s="20" t="s">
        <v>7</v>
      </c>
      <c r="Q665" s="16" t="str">
        <f>IF(ISBLANK(P665)=TRUE," ",'2. Metadata'!B$74)</f>
        <v>observation</v>
      </c>
      <c r="R665" s="3" t="s">
        <v>7</v>
      </c>
      <c r="S665" s="6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 spans="1:29" x14ac:dyDescent="0.2">
      <c r="A666" s="21">
        <v>43254.319444444445</v>
      </c>
      <c r="B666" s="11" t="s">
        <v>6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49.381230000000002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-117.54724</v>
      </c>
      <c r="E666" s="11" t="s">
        <v>7</v>
      </c>
      <c r="F666" s="11">
        <v>6.3</v>
      </c>
      <c r="G666" s="12" t="str">
        <f>IF(ISBLANK(F666)=TRUE," ",'2. Metadata'!B$14)</f>
        <v>degrees Celsius</v>
      </c>
      <c r="H666" s="11" t="s">
        <v>7</v>
      </c>
      <c r="I666" s="17" t="str">
        <f>IF(ISBLANK(H666)=TRUE," ",'2. Metadata'!B$26)</f>
        <v>degrees Celsius</v>
      </c>
      <c r="J666" s="11" t="s">
        <v>7</v>
      </c>
      <c r="K666" s="17" t="str">
        <f>IF(ISBLANK(J666)=TRUE," ",'2. Metadata'!B$38)</f>
        <v>degrees Celsius</v>
      </c>
      <c r="L666" s="11" t="s">
        <v>7</v>
      </c>
      <c r="M666" s="16" t="str">
        <f>IF(ISBLANK(L666)=TRUE," ",'2. Metadata'!B$50)</f>
        <v>microSiemens per centimetre</v>
      </c>
      <c r="N666" s="11" t="s">
        <v>7</v>
      </c>
      <c r="O666" s="16" t="str">
        <f>IF(ISBLANK(N666)=TRUE," ",'2. Metadata'!B$62)</f>
        <v>centimetres</v>
      </c>
      <c r="P666" s="11" t="s">
        <v>7</v>
      </c>
      <c r="Q666" s="16" t="str">
        <f>IF(ISBLANK(P666)=TRUE," ",'2. Metadata'!B$74)</f>
        <v>observation</v>
      </c>
      <c r="R666" s="3" t="s">
        <v>7</v>
      </c>
      <c r="S666" s="6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 spans="1:29" x14ac:dyDescent="0.2">
      <c r="A667" s="21">
        <v>43254.319444444445</v>
      </c>
      <c r="B667" s="11" t="s">
        <v>52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49.393680000000003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-117.5412</v>
      </c>
      <c r="E667" s="11" t="s">
        <v>7</v>
      </c>
      <c r="F667" s="11" t="s">
        <v>7</v>
      </c>
      <c r="G667" s="12" t="str">
        <f>IF(ISBLANK(F667)=TRUE," ",'2. Metadata'!B$14)</f>
        <v>degrees Celsius</v>
      </c>
      <c r="H667" s="11">
        <v>7.8</v>
      </c>
      <c r="I667" s="17" t="str">
        <f>IF(ISBLANK(H667)=TRUE," ",'2. Metadata'!B$26)</f>
        <v>degrees Celsius</v>
      </c>
      <c r="J667" s="11">
        <v>25.5</v>
      </c>
      <c r="K667" s="17" t="str">
        <f>IF(ISBLANK(J667)=TRUE," ",'2. Metadata'!B$38)</f>
        <v>degrees Celsius</v>
      </c>
      <c r="L667" s="11" t="s">
        <v>7</v>
      </c>
      <c r="M667" s="16" t="str">
        <f>IF(ISBLANK(L667)=TRUE," ",'2. Metadata'!B$50)</f>
        <v>microSiemens per centimetre</v>
      </c>
      <c r="N667" s="11" t="s">
        <v>7</v>
      </c>
      <c r="O667" s="16" t="str">
        <f>IF(ISBLANK(N667)=TRUE," ",'2. Metadata'!B$62)</f>
        <v>centimetres</v>
      </c>
      <c r="P667" s="11" t="s">
        <v>7</v>
      </c>
      <c r="Q667" s="16" t="str">
        <f>IF(ISBLANK(P667)=TRUE," ",'2. Metadata'!B$74)</f>
        <v>observation</v>
      </c>
      <c r="R667" s="3" t="s">
        <v>7</v>
      </c>
      <c r="S667" s="6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 spans="1:29" x14ac:dyDescent="0.2">
      <c r="A668" s="22">
        <v>43254.319444444445</v>
      </c>
      <c r="B668" s="20" t="s">
        <v>53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49.379800000000003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-117.54704</v>
      </c>
      <c r="E668" s="11" t="s">
        <v>7</v>
      </c>
      <c r="F668" s="20" t="s">
        <v>7</v>
      </c>
      <c r="G668" s="12" t="str">
        <f>IF(ISBLANK(F668)=TRUE," ",'2. Metadata'!B$14)</f>
        <v>degrees Celsius</v>
      </c>
      <c r="H668" s="20">
        <v>8.9</v>
      </c>
      <c r="I668" s="17" t="str">
        <f>IF(ISBLANK(H668)=TRUE," ",'2. Metadata'!B$26)</f>
        <v>degrees Celsius</v>
      </c>
      <c r="J668" s="20">
        <v>22.9</v>
      </c>
      <c r="K668" s="17" t="str">
        <f>IF(ISBLANK(J668)=TRUE," ",'2. Metadata'!B$38)</f>
        <v>degrees Celsius</v>
      </c>
      <c r="L668" s="20" t="s">
        <v>7</v>
      </c>
      <c r="M668" s="16" t="str">
        <f>IF(ISBLANK(L668)=TRUE," ",'2. Metadata'!B$50)</f>
        <v>microSiemens per centimetre</v>
      </c>
      <c r="N668" s="20" t="s">
        <v>7</v>
      </c>
      <c r="O668" s="16" t="str">
        <f>IF(ISBLANK(N668)=TRUE," ",'2. Metadata'!B$62)</f>
        <v>centimetres</v>
      </c>
      <c r="P668" s="20" t="s">
        <v>7</v>
      </c>
      <c r="Q668" s="16" t="str">
        <f>IF(ISBLANK(P668)=TRUE," ",'2. Metadata'!B$74)</f>
        <v>observation</v>
      </c>
      <c r="R668" s="3" t="s">
        <v>7</v>
      </c>
      <c r="S668" s="6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 spans="1:29" x14ac:dyDescent="0.2">
      <c r="A669" s="21">
        <v>43255.325694444444</v>
      </c>
      <c r="B669" s="11" t="s">
        <v>6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49.381230000000002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-117.54724</v>
      </c>
      <c r="E669" s="11" t="s">
        <v>7</v>
      </c>
      <c r="F669" s="11">
        <v>7.1</v>
      </c>
      <c r="G669" s="12" t="str">
        <f>IF(ISBLANK(F669)=TRUE," ",'2. Metadata'!B$14)</f>
        <v>degrees Celsius</v>
      </c>
      <c r="H669" s="11" t="s">
        <v>7</v>
      </c>
      <c r="I669" s="17" t="str">
        <f>IF(ISBLANK(H669)=TRUE," ",'2. Metadata'!B$26)</f>
        <v>degrees Celsius</v>
      </c>
      <c r="J669" s="11" t="s">
        <v>7</v>
      </c>
      <c r="K669" s="17" t="str">
        <f>IF(ISBLANK(J669)=TRUE," ",'2. Metadata'!B$38)</f>
        <v>degrees Celsius</v>
      </c>
      <c r="L669" s="11" t="s">
        <v>7</v>
      </c>
      <c r="M669" s="16" t="str">
        <f>IF(ISBLANK(L669)=TRUE," ",'2. Metadata'!B$50)</f>
        <v>microSiemens per centimetre</v>
      </c>
      <c r="N669" s="11">
        <v>1</v>
      </c>
      <c r="O669" s="16" t="str">
        <f>IF(ISBLANK(N669)=TRUE," ",'2. Metadata'!B$62)</f>
        <v>centimetres</v>
      </c>
      <c r="P669" s="11" t="s">
        <v>7</v>
      </c>
      <c r="Q669" s="16" t="str">
        <f>IF(ISBLANK(P669)=TRUE," ",'2. Metadata'!B$74)</f>
        <v>observation</v>
      </c>
      <c r="R669" s="3" t="s">
        <v>7</v>
      </c>
      <c r="S669" s="6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 spans="1:29" x14ac:dyDescent="0.2">
      <c r="A670" s="21">
        <v>43255.325694444444</v>
      </c>
      <c r="B670" s="11" t="s">
        <v>52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49.393680000000003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-117.5412</v>
      </c>
      <c r="E670" s="11" t="s">
        <v>7</v>
      </c>
      <c r="F670" s="11" t="s">
        <v>7</v>
      </c>
      <c r="G670" s="12" t="str">
        <f>IF(ISBLANK(F670)=TRUE," ",'2. Metadata'!B$14)</f>
        <v>degrees Celsius</v>
      </c>
      <c r="H670" s="11">
        <v>11.9</v>
      </c>
      <c r="I670" s="17" t="str">
        <f>IF(ISBLANK(H670)=TRUE," ",'2. Metadata'!B$26)</f>
        <v>degrees Celsius</v>
      </c>
      <c r="J670" s="11">
        <v>25.2</v>
      </c>
      <c r="K670" s="17" t="str">
        <f>IF(ISBLANK(J670)=TRUE," ",'2. Metadata'!B$38)</f>
        <v>degrees Celsius</v>
      </c>
      <c r="L670" s="11" t="s">
        <v>7</v>
      </c>
      <c r="M670" s="16" t="str">
        <f>IF(ISBLANK(L670)=TRUE," ",'2. Metadata'!B$50)</f>
        <v>microSiemens per centimetre</v>
      </c>
      <c r="N670" s="11" t="s">
        <v>7</v>
      </c>
      <c r="O670" s="16" t="str">
        <f>IF(ISBLANK(N670)=TRUE," ",'2. Metadata'!B$62)</f>
        <v>centimetres</v>
      </c>
      <c r="P670" s="11" t="s">
        <v>7</v>
      </c>
      <c r="Q670" s="16" t="str">
        <f>IF(ISBLANK(P670)=TRUE," ",'2. Metadata'!B$74)</f>
        <v>observation</v>
      </c>
      <c r="R670" s="3" t="s">
        <v>7</v>
      </c>
      <c r="S670" s="6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 spans="1:29" x14ac:dyDescent="0.2">
      <c r="A671" s="22">
        <v>43255.325694444444</v>
      </c>
      <c r="B671" s="20" t="s">
        <v>53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49.379800000000003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-117.54704</v>
      </c>
      <c r="E671" s="11" t="s">
        <v>7</v>
      </c>
      <c r="F671" s="20" t="s">
        <v>7</v>
      </c>
      <c r="G671" s="12" t="str">
        <f>IF(ISBLANK(F671)=TRUE," ",'2. Metadata'!B$14)</f>
        <v>degrees Celsius</v>
      </c>
      <c r="H671" s="20">
        <v>11.6</v>
      </c>
      <c r="I671" s="17" t="str">
        <f>IF(ISBLANK(H671)=TRUE," ",'2. Metadata'!B$26)</f>
        <v>degrees Celsius</v>
      </c>
      <c r="J671" s="20">
        <v>22.8</v>
      </c>
      <c r="K671" s="17" t="str">
        <f>IF(ISBLANK(J671)=TRUE," ",'2. Metadata'!B$38)</f>
        <v>degrees Celsius</v>
      </c>
      <c r="L671" s="20" t="s">
        <v>7</v>
      </c>
      <c r="M671" s="16" t="str">
        <f>IF(ISBLANK(L671)=TRUE," ",'2. Metadata'!B$50)</f>
        <v>microSiemens per centimetre</v>
      </c>
      <c r="N671" s="20" t="s">
        <v>7</v>
      </c>
      <c r="O671" s="16" t="str">
        <f>IF(ISBLANK(N671)=TRUE," ",'2. Metadata'!B$62)</f>
        <v>centimetres</v>
      </c>
      <c r="P671" s="20" t="s">
        <v>7</v>
      </c>
      <c r="Q671" s="16" t="str">
        <f>IF(ISBLANK(P671)=TRUE," ",'2. Metadata'!B$74)</f>
        <v>observation</v>
      </c>
      <c r="R671" s="3" t="s">
        <v>7</v>
      </c>
      <c r="S671" s="6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 spans="1:29" x14ac:dyDescent="0.2">
      <c r="A672" s="21">
        <v>43256.318055555559</v>
      </c>
      <c r="B672" s="11" t="s">
        <v>6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49.381230000000002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-117.54724</v>
      </c>
      <c r="E672" s="11" t="s">
        <v>7</v>
      </c>
      <c r="F672" s="11">
        <v>5.6</v>
      </c>
      <c r="G672" s="12" t="str">
        <f>IF(ISBLANK(F672)=TRUE," ",'2. Metadata'!B$14)</f>
        <v>degrees Celsius</v>
      </c>
      <c r="H672" s="11" t="s">
        <v>7</v>
      </c>
      <c r="I672" s="17" t="str">
        <f>IF(ISBLANK(H672)=TRUE," ",'2. Metadata'!B$26)</f>
        <v>degrees Celsius</v>
      </c>
      <c r="J672" s="11" t="s">
        <v>7</v>
      </c>
      <c r="K672" s="17" t="str">
        <f>IF(ISBLANK(J672)=TRUE," ",'2. Metadata'!B$38)</f>
        <v>degrees Celsius</v>
      </c>
      <c r="L672" s="11" t="s">
        <v>7</v>
      </c>
      <c r="M672" s="16" t="str">
        <f>IF(ISBLANK(L672)=TRUE," ",'2. Metadata'!B$50)</f>
        <v>microSiemens per centimetre</v>
      </c>
      <c r="N672" s="11" t="s">
        <v>7</v>
      </c>
      <c r="O672" s="16" t="str">
        <f>IF(ISBLANK(N672)=TRUE," ",'2. Metadata'!B$62)</f>
        <v>centimetres</v>
      </c>
      <c r="P672" s="11" t="s">
        <v>7</v>
      </c>
      <c r="Q672" s="16" t="str">
        <f>IF(ISBLANK(P672)=TRUE," ",'2. Metadata'!B$74)</f>
        <v>observation</v>
      </c>
      <c r="R672" s="3" t="s">
        <v>7</v>
      </c>
      <c r="S672" s="6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 spans="1:29" x14ac:dyDescent="0.2">
      <c r="A673" s="21">
        <v>43256.318055555559</v>
      </c>
      <c r="B673" s="11" t="s">
        <v>52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49.393680000000003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-117.5412</v>
      </c>
      <c r="E673" s="11" t="s">
        <v>7</v>
      </c>
      <c r="F673" s="11" t="s">
        <v>7</v>
      </c>
      <c r="G673" s="12" t="str">
        <f>IF(ISBLANK(F673)=TRUE," ",'2. Metadata'!B$14)</f>
        <v>degrees Celsius</v>
      </c>
      <c r="H673" s="11">
        <v>7.9</v>
      </c>
      <c r="I673" s="17" t="str">
        <f>IF(ISBLANK(H673)=TRUE," ",'2. Metadata'!B$26)</f>
        <v>degrees Celsius</v>
      </c>
      <c r="J673" s="11">
        <v>25.2</v>
      </c>
      <c r="K673" s="17" t="str">
        <f>IF(ISBLANK(J673)=TRUE," ",'2. Metadata'!B$38)</f>
        <v>degrees Celsius</v>
      </c>
      <c r="L673" s="11" t="s">
        <v>7</v>
      </c>
      <c r="M673" s="16" t="str">
        <f>IF(ISBLANK(L673)=TRUE," ",'2. Metadata'!B$50)</f>
        <v>microSiemens per centimetre</v>
      </c>
      <c r="N673" s="11" t="s">
        <v>7</v>
      </c>
      <c r="O673" s="16" t="str">
        <f>IF(ISBLANK(N673)=TRUE," ",'2. Metadata'!B$62)</f>
        <v>centimetres</v>
      </c>
      <c r="P673" s="11" t="s">
        <v>7</v>
      </c>
      <c r="Q673" s="16" t="str">
        <f>IF(ISBLANK(P673)=TRUE," ",'2. Metadata'!B$74)</f>
        <v>observation</v>
      </c>
      <c r="R673" s="3" t="s">
        <v>7</v>
      </c>
      <c r="S673" s="6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 spans="1:29" x14ac:dyDescent="0.2">
      <c r="A674" s="22">
        <v>43256.318055555559</v>
      </c>
      <c r="B674" s="20" t="s">
        <v>53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49.379800000000003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-117.54704</v>
      </c>
      <c r="E674" s="11" t="s">
        <v>7</v>
      </c>
      <c r="F674" s="20" t="s">
        <v>7</v>
      </c>
      <c r="G674" s="12" t="str">
        <f>IF(ISBLANK(F674)=TRUE," ",'2. Metadata'!B$14)</f>
        <v>degrees Celsius</v>
      </c>
      <c r="H674" s="20">
        <v>6.8</v>
      </c>
      <c r="I674" s="17" t="str">
        <f>IF(ISBLANK(H674)=TRUE," ",'2. Metadata'!B$26)</f>
        <v>degrees Celsius</v>
      </c>
      <c r="J674" s="20">
        <v>19.8</v>
      </c>
      <c r="K674" s="17" t="str">
        <f>IF(ISBLANK(J674)=TRUE," ",'2. Metadata'!B$38)</f>
        <v>degrees Celsius</v>
      </c>
      <c r="L674" s="20" t="s">
        <v>7</v>
      </c>
      <c r="M674" s="16" t="str">
        <f>IF(ISBLANK(L674)=TRUE," ",'2. Metadata'!B$50)</f>
        <v>microSiemens per centimetre</v>
      </c>
      <c r="N674" s="20" t="s">
        <v>7</v>
      </c>
      <c r="O674" s="16" t="str">
        <f>IF(ISBLANK(N674)=TRUE," ",'2. Metadata'!B$62)</f>
        <v>centimetres</v>
      </c>
      <c r="P674" s="20" t="s">
        <v>7</v>
      </c>
      <c r="Q674" s="16" t="str">
        <f>IF(ISBLANK(P674)=TRUE," ",'2. Metadata'!B$74)</f>
        <v>observation</v>
      </c>
      <c r="R674" s="3" t="s">
        <v>7</v>
      </c>
      <c r="S674" s="6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 spans="1:29" x14ac:dyDescent="0.2">
      <c r="A675" s="21">
        <v>43257.343055555553</v>
      </c>
      <c r="B675" s="11" t="s">
        <v>6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49.381230000000002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-117.54724</v>
      </c>
      <c r="E675" s="11" t="s">
        <v>7</v>
      </c>
      <c r="F675" s="11">
        <v>6.2</v>
      </c>
      <c r="G675" s="12" t="str">
        <f>IF(ISBLANK(F675)=TRUE," ",'2. Metadata'!B$14)</f>
        <v>degrees Celsius</v>
      </c>
      <c r="H675" s="11" t="s">
        <v>7</v>
      </c>
      <c r="I675" s="17" t="str">
        <f>IF(ISBLANK(H675)=TRUE," ",'2. Metadata'!B$26)</f>
        <v>degrees Celsius</v>
      </c>
      <c r="J675" s="11" t="s">
        <v>7</v>
      </c>
      <c r="K675" s="17" t="str">
        <f>IF(ISBLANK(J675)=TRUE," ",'2. Metadata'!B$38)</f>
        <v>degrees Celsius</v>
      </c>
      <c r="L675" s="11" t="s">
        <v>7</v>
      </c>
      <c r="M675" s="16" t="str">
        <f>IF(ISBLANK(L675)=TRUE," ",'2. Metadata'!B$50)</f>
        <v>microSiemens per centimetre</v>
      </c>
      <c r="N675" s="11" t="s">
        <v>7</v>
      </c>
      <c r="O675" s="16" t="str">
        <f>IF(ISBLANK(N675)=TRUE," ",'2. Metadata'!B$62)</f>
        <v>centimetres</v>
      </c>
      <c r="P675" s="11" t="s">
        <v>7</v>
      </c>
      <c r="Q675" s="16" t="str">
        <f>IF(ISBLANK(P675)=TRUE," ",'2. Metadata'!B$74)</f>
        <v>observation</v>
      </c>
      <c r="R675" s="3" t="s">
        <v>7</v>
      </c>
      <c r="S675" s="6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 spans="1:29" x14ac:dyDescent="0.2">
      <c r="A676" s="21">
        <v>43257.343055555553</v>
      </c>
      <c r="B676" s="11" t="s">
        <v>52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49.393680000000003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-117.5412</v>
      </c>
      <c r="E676" s="11" t="s">
        <v>7</v>
      </c>
      <c r="F676" s="11" t="s">
        <v>7</v>
      </c>
      <c r="G676" s="12" t="str">
        <f>IF(ISBLANK(F676)=TRUE," ",'2. Metadata'!B$14)</f>
        <v>degrees Celsius</v>
      </c>
      <c r="H676" s="11">
        <v>5.3</v>
      </c>
      <c r="I676" s="17" t="str">
        <f>IF(ISBLANK(H676)=TRUE," ",'2. Metadata'!B$26)</f>
        <v>degrees Celsius</v>
      </c>
      <c r="J676" s="11">
        <v>24.3</v>
      </c>
      <c r="K676" s="17" t="str">
        <f>IF(ISBLANK(J676)=TRUE," ",'2. Metadata'!B$38)</f>
        <v>degrees Celsius</v>
      </c>
      <c r="L676" s="11" t="s">
        <v>7</v>
      </c>
      <c r="M676" s="16" t="str">
        <f>IF(ISBLANK(L676)=TRUE," ",'2. Metadata'!B$50)</f>
        <v>microSiemens per centimetre</v>
      </c>
      <c r="N676" s="11" t="s">
        <v>7</v>
      </c>
      <c r="O676" s="16" t="str">
        <f>IF(ISBLANK(N676)=TRUE," ",'2. Metadata'!B$62)</f>
        <v>centimetres</v>
      </c>
      <c r="P676" s="11" t="s">
        <v>7</v>
      </c>
      <c r="Q676" s="16" t="str">
        <f>IF(ISBLANK(P676)=TRUE," ",'2. Metadata'!B$74)</f>
        <v>observation</v>
      </c>
      <c r="R676" s="3" t="s">
        <v>7</v>
      </c>
      <c r="S676" s="6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 spans="1:29" x14ac:dyDescent="0.2">
      <c r="A677" s="22">
        <v>43257.343055555553</v>
      </c>
      <c r="B677" s="20" t="s">
        <v>53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49.379800000000003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-117.54704</v>
      </c>
      <c r="E677" s="11" t="s">
        <v>7</v>
      </c>
      <c r="F677" s="20" t="s">
        <v>7</v>
      </c>
      <c r="G677" s="12" t="str">
        <f>IF(ISBLANK(F677)=TRUE," ",'2. Metadata'!B$14)</f>
        <v>degrees Celsius</v>
      </c>
      <c r="H677" s="20">
        <v>7.1</v>
      </c>
      <c r="I677" s="17" t="str">
        <f>IF(ISBLANK(H677)=TRUE," ",'2. Metadata'!B$26)</f>
        <v>degrees Celsius</v>
      </c>
      <c r="J677" s="20">
        <v>21.3</v>
      </c>
      <c r="K677" s="17" t="str">
        <f>IF(ISBLANK(J677)=TRUE," ",'2. Metadata'!B$38)</f>
        <v>degrees Celsius</v>
      </c>
      <c r="L677" s="20" t="s">
        <v>7</v>
      </c>
      <c r="M677" s="16" t="str">
        <f>IF(ISBLANK(L677)=TRUE," ",'2. Metadata'!B$50)</f>
        <v>microSiemens per centimetre</v>
      </c>
      <c r="N677" s="20" t="s">
        <v>7</v>
      </c>
      <c r="O677" s="16" t="str">
        <f>IF(ISBLANK(N677)=TRUE," ",'2. Metadata'!B$62)</f>
        <v>centimetres</v>
      </c>
      <c r="P677" s="20" t="s">
        <v>7</v>
      </c>
      <c r="Q677" s="16" t="str">
        <f>IF(ISBLANK(P677)=TRUE," ",'2. Metadata'!B$74)</f>
        <v>observation</v>
      </c>
      <c r="R677" s="3" t="s">
        <v>7</v>
      </c>
      <c r="S677" s="6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 spans="1:29" x14ac:dyDescent="0.2">
      <c r="A678" s="21">
        <v>43258.364583333336</v>
      </c>
      <c r="B678" s="11" t="s">
        <v>6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49.381230000000002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-117.54724</v>
      </c>
      <c r="E678" s="11" t="s">
        <v>7</v>
      </c>
      <c r="F678" s="11">
        <v>7</v>
      </c>
      <c r="G678" s="12" t="str">
        <f>IF(ISBLANK(F678)=TRUE," ",'2. Metadata'!B$14)</f>
        <v>degrees Celsius</v>
      </c>
      <c r="H678" s="11" t="s">
        <v>7</v>
      </c>
      <c r="I678" s="17" t="str">
        <f>IF(ISBLANK(H678)=TRUE," ",'2. Metadata'!B$26)</f>
        <v>degrees Celsius</v>
      </c>
      <c r="J678" s="11" t="s">
        <v>7</v>
      </c>
      <c r="K678" s="17" t="str">
        <f>IF(ISBLANK(J678)=TRUE," ",'2. Metadata'!B$38)</f>
        <v>degrees Celsius</v>
      </c>
      <c r="L678" s="11" t="s">
        <v>7</v>
      </c>
      <c r="M678" s="16" t="str">
        <f>IF(ISBLANK(L678)=TRUE," ",'2. Metadata'!B$50)</f>
        <v>microSiemens per centimetre</v>
      </c>
      <c r="N678" s="11" t="s">
        <v>7</v>
      </c>
      <c r="O678" s="16" t="str">
        <f>IF(ISBLANK(N678)=TRUE," ",'2. Metadata'!B$62)</f>
        <v>centimetres</v>
      </c>
      <c r="P678" s="11" t="s">
        <v>7</v>
      </c>
      <c r="Q678" s="16" t="str">
        <f>IF(ISBLANK(P678)=TRUE," ",'2. Metadata'!B$74)</f>
        <v>observation</v>
      </c>
      <c r="R678" s="3" t="s">
        <v>7</v>
      </c>
      <c r="S678" s="6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 spans="1:29" x14ac:dyDescent="0.2">
      <c r="A679" s="21">
        <v>43258.364583333336</v>
      </c>
      <c r="B679" s="11" t="s">
        <v>52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49.393680000000003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-117.5412</v>
      </c>
      <c r="E679" s="11" t="s">
        <v>7</v>
      </c>
      <c r="F679" s="11" t="s">
        <v>7</v>
      </c>
      <c r="G679" s="12" t="str">
        <f>IF(ISBLANK(F679)=TRUE," ",'2. Metadata'!B$14)</f>
        <v>degrees Celsius</v>
      </c>
      <c r="H679" s="11">
        <v>9</v>
      </c>
      <c r="I679" s="17" t="str">
        <f>IF(ISBLANK(H679)=TRUE," ",'2. Metadata'!B$26)</f>
        <v>degrees Celsius</v>
      </c>
      <c r="J679" s="11">
        <v>26.2</v>
      </c>
      <c r="K679" s="17" t="str">
        <f>IF(ISBLANK(J679)=TRUE," ",'2. Metadata'!B$38)</f>
        <v>degrees Celsius</v>
      </c>
      <c r="L679" s="11" t="s">
        <v>7</v>
      </c>
      <c r="M679" s="16" t="str">
        <f>IF(ISBLANK(L679)=TRUE," ",'2. Metadata'!B$50)</f>
        <v>microSiemens per centimetre</v>
      </c>
      <c r="N679" s="11" t="s">
        <v>7</v>
      </c>
      <c r="O679" s="16" t="str">
        <f>IF(ISBLANK(N679)=TRUE," ",'2. Metadata'!B$62)</f>
        <v>centimetres</v>
      </c>
      <c r="P679" s="11" t="s">
        <v>7</v>
      </c>
      <c r="Q679" s="16" t="str">
        <f>IF(ISBLANK(P679)=TRUE," ",'2. Metadata'!B$74)</f>
        <v>observation</v>
      </c>
      <c r="R679" s="3" t="s">
        <v>7</v>
      </c>
      <c r="S679" s="6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 spans="1:29" x14ac:dyDescent="0.2">
      <c r="A680" s="22">
        <v>43258.364583333336</v>
      </c>
      <c r="B680" s="20" t="s">
        <v>53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49.379800000000003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-117.54704</v>
      </c>
      <c r="E680" s="11" t="s">
        <v>7</v>
      </c>
      <c r="F680" s="20" t="s">
        <v>7</v>
      </c>
      <c r="G680" s="12" t="str">
        <f>IF(ISBLANK(F680)=TRUE," ",'2. Metadata'!B$14)</f>
        <v>degrees Celsius</v>
      </c>
      <c r="H680" s="20">
        <v>9.1</v>
      </c>
      <c r="I680" s="17" t="str">
        <f>IF(ISBLANK(H680)=TRUE," ",'2. Metadata'!B$26)</f>
        <v>degrees Celsius</v>
      </c>
      <c r="J680" s="20">
        <v>23.6</v>
      </c>
      <c r="K680" s="17" t="str">
        <f>IF(ISBLANK(J680)=TRUE," ",'2. Metadata'!B$38)</f>
        <v>degrees Celsius</v>
      </c>
      <c r="L680" s="20" t="s">
        <v>7</v>
      </c>
      <c r="M680" s="16" t="str">
        <f>IF(ISBLANK(L680)=TRUE," ",'2. Metadata'!B$50)</f>
        <v>microSiemens per centimetre</v>
      </c>
      <c r="N680" s="20" t="s">
        <v>7</v>
      </c>
      <c r="O680" s="16" t="str">
        <f>IF(ISBLANK(N680)=TRUE," ",'2. Metadata'!B$62)</f>
        <v>centimetres</v>
      </c>
      <c r="P680" s="20" t="s">
        <v>7</v>
      </c>
      <c r="Q680" s="16" t="str">
        <f>IF(ISBLANK(P680)=TRUE," ",'2. Metadata'!B$74)</f>
        <v>observation</v>
      </c>
      <c r="R680" s="3" t="s">
        <v>7</v>
      </c>
      <c r="S680" s="6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 spans="1:29" x14ac:dyDescent="0.2">
      <c r="A681" s="21">
        <v>43259.304861111108</v>
      </c>
      <c r="B681" s="11" t="s">
        <v>6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49.381230000000002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-117.54724</v>
      </c>
      <c r="E681" s="11" t="s">
        <v>7</v>
      </c>
      <c r="F681" s="11">
        <v>7.8</v>
      </c>
      <c r="G681" s="12" t="str">
        <f>IF(ISBLANK(F681)=TRUE," ",'2. Metadata'!B$14)</f>
        <v>degrees Celsius</v>
      </c>
      <c r="H681" s="11" t="s">
        <v>7</v>
      </c>
      <c r="I681" s="17" t="str">
        <f>IF(ISBLANK(H681)=TRUE," ",'2. Metadata'!B$26)</f>
        <v>degrees Celsius</v>
      </c>
      <c r="J681" s="11" t="s">
        <v>7</v>
      </c>
      <c r="K681" s="17" t="str">
        <f>IF(ISBLANK(J681)=TRUE," ",'2. Metadata'!B$38)</f>
        <v>degrees Celsius</v>
      </c>
      <c r="L681" s="11" t="s">
        <v>7</v>
      </c>
      <c r="M681" s="16" t="str">
        <f>IF(ISBLANK(L681)=TRUE," ",'2. Metadata'!B$50)</f>
        <v>microSiemens per centimetre</v>
      </c>
      <c r="N681" s="11" t="s">
        <v>7</v>
      </c>
      <c r="O681" s="16" t="str">
        <f>IF(ISBLANK(N681)=TRUE," ",'2. Metadata'!B$62)</f>
        <v>centimetres</v>
      </c>
      <c r="P681" s="11" t="s">
        <v>7</v>
      </c>
      <c r="Q681" s="16" t="str">
        <f>IF(ISBLANK(P681)=TRUE," ",'2. Metadata'!B$74)</f>
        <v>observation</v>
      </c>
      <c r="R681" s="3" t="s">
        <v>7</v>
      </c>
      <c r="S681" s="6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 spans="1:29" x14ac:dyDescent="0.2">
      <c r="A682" s="21">
        <v>43259.304861111108</v>
      </c>
      <c r="B682" s="11" t="s">
        <v>52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49.393680000000003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-117.5412</v>
      </c>
      <c r="E682" s="11" t="s">
        <v>7</v>
      </c>
      <c r="F682" s="11" t="s">
        <v>7</v>
      </c>
      <c r="G682" s="12" t="str">
        <f>IF(ISBLANK(F682)=TRUE," ",'2. Metadata'!B$14)</f>
        <v>degrees Celsius</v>
      </c>
      <c r="H682" s="11">
        <v>11.7</v>
      </c>
      <c r="I682" s="17" t="str">
        <f>IF(ISBLANK(H682)=TRUE," ",'2. Metadata'!B$26)</f>
        <v>degrees Celsius</v>
      </c>
      <c r="J682" s="11">
        <v>28.8</v>
      </c>
      <c r="K682" s="17" t="str">
        <f>IF(ISBLANK(J682)=TRUE," ",'2. Metadata'!B$38)</f>
        <v>degrees Celsius</v>
      </c>
      <c r="L682" s="11" t="s">
        <v>7</v>
      </c>
      <c r="M682" s="16" t="str">
        <f>IF(ISBLANK(L682)=TRUE," ",'2. Metadata'!B$50)</f>
        <v>microSiemens per centimetre</v>
      </c>
      <c r="N682" s="11" t="s">
        <v>7</v>
      </c>
      <c r="O682" s="16" t="str">
        <f>IF(ISBLANK(N682)=TRUE," ",'2. Metadata'!B$62)</f>
        <v>centimetres</v>
      </c>
      <c r="P682" s="11" t="s">
        <v>7</v>
      </c>
      <c r="Q682" s="16" t="str">
        <f>IF(ISBLANK(P682)=TRUE," ",'2. Metadata'!B$74)</f>
        <v>observation</v>
      </c>
      <c r="R682" s="3" t="s">
        <v>7</v>
      </c>
      <c r="S682" s="6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 spans="1:29" x14ac:dyDescent="0.2">
      <c r="A683" s="22">
        <v>43259.304861111108</v>
      </c>
      <c r="B683" s="20" t="s">
        <v>53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49.379800000000003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-117.54704</v>
      </c>
      <c r="E683" s="11" t="s">
        <v>7</v>
      </c>
      <c r="F683" s="20" t="s">
        <v>7</v>
      </c>
      <c r="G683" s="12" t="str">
        <f>IF(ISBLANK(F683)=TRUE," ",'2. Metadata'!B$14)</f>
        <v>degrees Celsius</v>
      </c>
      <c r="H683" s="20">
        <v>12.2</v>
      </c>
      <c r="I683" s="17" t="str">
        <f>IF(ISBLANK(H683)=TRUE," ",'2. Metadata'!B$26)</f>
        <v>degrees Celsius</v>
      </c>
      <c r="J683" s="20">
        <v>26</v>
      </c>
      <c r="K683" s="17" t="str">
        <f>IF(ISBLANK(J683)=TRUE," ",'2. Metadata'!B$38)</f>
        <v>degrees Celsius</v>
      </c>
      <c r="L683" s="20" t="s">
        <v>7</v>
      </c>
      <c r="M683" s="16" t="str">
        <f>IF(ISBLANK(L683)=TRUE," ",'2. Metadata'!B$50)</f>
        <v>microSiemens per centimetre</v>
      </c>
      <c r="N683" s="20" t="s">
        <v>7</v>
      </c>
      <c r="O683" s="16" t="str">
        <f>IF(ISBLANK(N683)=TRUE," ",'2. Metadata'!B$62)</f>
        <v>centimetres</v>
      </c>
      <c r="P683" s="20" t="s">
        <v>7</v>
      </c>
      <c r="Q683" s="16" t="str">
        <f>IF(ISBLANK(P683)=TRUE," ",'2. Metadata'!B$74)</f>
        <v>observation</v>
      </c>
      <c r="R683" s="3" t="s">
        <v>7</v>
      </c>
      <c r="S683" s="6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 spans="1:29" x14ac:dyDescent="0.2">
      <c r="A684" s="21">
        <v>43260</v>
      </c>
      <c r="B684" s="11" t="s">
        <v>6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49.381230000000002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-117.54724</v>
      </c>
      <c r="E684" s="11" t="s">
        <v>7</v>
      </c>
      <c r="F684" s="11" t="s">
        <v>7</v>
      </c>
      <c r="G684" s="12" t="str">
        <f>IF(ISBLANK(F684)=TRUE," ",'2. Metadata'!B$14)</f>
        <v>degrees Celsius</v>
      </c>
      <c r="H684" s="11" t="s">
        <v>7</v>
      </c>
      <c r="I684" s="17" t="str">
        <f>IF(ISBLANK(H684)=TRUE," ",'2. Metadata'!B$26)</f>
        <v>degrees Celsius</v>
      </c>
      <c r="J684" s="11" t="s">
        <v>7</v>
      </c>
      <c r="K684" s="17" t="str">
        <f>IF(ISBLANK(J684)=TRUE," ",'2. Metadata'!B$38)</f>
        <v>degrees Celsius</v>
      </c>
      <c r="L684" s="11" t="s">
        <v>7</v>
      </c>
      <c r="M684" s="16" t="str">
        <f>IF(ISBLANK(L684)=TRUE," ",'2. Metadata'!B$50)</f>
        <v>microSiemens per centimetre</v>
      </c>
      <c r="N684" s="11" t="s">
        <v>7</v>
      </c>
      <c r="O684" s="16" t="str">
        <f>IF(ISBLANK(N684)=TRUE," ",'2. Metadata'!B$62)</f>
        <v>centimetres</v>
      </c>
      <c r="P684" s="11" t="s">
        <v>7</v>
      </c>
      <c r="Q684" s="16" t="str">
        <f>IF(ISBLANK(P684)=TRUE," ",'2. Metadata'!B$74)</f>
        <v>observation</v>
      </c>
      <c r="R684" s="3" t="s">
        <v>7</v>
      </c>
      <c r="S684" s="6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 spans="1:29" x14ac:dyDescent="0.2">
      <c r="A685" s="21">
        <v>43260</v>
      </c>
      <c r="B685" s="11" t="s">
        <v>52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49.393680000000003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-117.5412</v>
      </c>
      <c r="E685" s="11" t="s">
        <v>7</v>
      </c>
      <c r="F685" s="11" t="s">
        <v>7</v>
      </c>
      <c r="G685" s="12" t="str">
        <f>IF(ISBLANK(F685)=TRUE," ",'2. Metadata'!B$14)</f>
        <v>degrees Celsius</v>
      </c>
      <c r="H685" s="11" t="s">
        <v>7</v>
      </c>
      <c r="I685" s="17" t="str">
        <f>IF(ISBLANK(H685)=TRUE," ",'2. Metadata'!B$26)</f>
        <v>degrees Celsius</v>
      </c>
      <c r="J685" s="11" t="s">
        <v>7</v>
      </c>
      <c r="K685" s="17" t="str">
        <f>IF(ISBLANK(J685)=TRUE," ",'2. Metadata'!B$38)</f>
        <v>degrees Celsius</v>
      </c>
      <c r="L685" s="11" t="s">
        <v>7</v>
      </c>
      <c r="M685" s="16" t="str">
        <f>IF(ISBLANK(L685)=TRUE," ",'2. Metadata'!B$50)</f>
        <v>microSiemens per centimetre</v>
      </c>
      <c r="N685" s="11" t="s">
        <v>7</v>
      </c>
      <c r="O685" s="16" t="str">
        <f>IF(ISBLANK(N685)=TRUE," ",'2. Metadata'!B$62)</f>
        <v>centimetres</v>
      </c>
      <c r="P685" s="11" t="s">
        <v>7</v>
      </c>
      <c r="Q685" s="16" t="str">
        <f>IF(ISBLANK(P685)=TRUE," ",'2. Metadata'!B$74)</f>
        <v>observation</v>
      </c>
      <c r="R685" s="3" t="s">
        <v>7</v>
      </c>
      <c r="S685" s="6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 spans="1:29" x14ac:dyDescent="0.2">
      <c r="A686" s="22">
        <v>43260</v>
      </c>
      <c r="B686" s="20" t="s">
        <v>53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49.379800000000003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-117.54704</v>
      </c>
      <c r="E686" s="11" t="s">
        <v>7</v>
      </c>
      <c r="F686" s="20" t="s">
        <v>7</v>
      </c>
      <c r="G686" s="12" t="str">
        <f>IF(ISBLANK(F686)=TRUE," ",'2. Metadata'!B$14)</f>
        <v>degrees Celsius</v>
      </c>
      <c r="H686" s="20" t="s">
        <v>7</v>
      </c>
      <c r="I686" s="17" t="str">
        <f>IF(ISBLANK(H686)=TRUE," ",'2. Metadata'!B$26)</f>
        <v>degrees Celsius</v>
      </c>
      <c r="J686" s="20" t="s">
        <v>7</v>
      </c>
      <c r="K686" s="17" t="str">
        <f>IF(ISBLANK(J686)=TRUE," ",'2. Metadata'!B$38)</f>
        <v>degrees Celsius</v>
      </c>
      <c r="L686" s="20" t="s">
        <v>7</v>
      </c>
      <c r="M686" s="16" t="str">
        <f>IF(ISBLANK(L686)=TRUE," ",'2. Metadata'!B$50)</f>
        <v>microSiemens per centimetre</v>
      </c>
      <c r="N686" s="20" t="s">
        <v>7</v>
      </c>
      <c r="O686" s="16" t="str">
        <f>IF(ISBLANK(N686)=TRUE," ",'2. Metadata'!B$62)</f>
        <v>centimetres</v>
      </c>
      <c r="P686" s="20" t="s">
        <v>7</v>
      </c>
      <c r="Q686" s="16" t="str">
        <f>IF(ISBLANK(P686)=TRUE," ",'2. Metadata'!B$74)</f>
        <v>observation</v>
      </c>
      <c r="R686" s="3" t="s">
        <v>7</v>
      </c>
      <c r="S686" s="6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 spans="1:29" x14ac:dyDescent="0.2">
      <c r="A687" s="21">
        <v>43261.32708333333</v>
      </c>
      <c r="B687" s="11" t="s">
        <v>6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49.381230000000002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-117.54724</v>
      </c>
      <c r="E687" s="11" t="s">
        <v>7</v>
      </c>
      <c r="F687" s="11">
        <v>6.8</v>
      </c>
      <c r="G687" s="12" t="str">
        <f>IF(ISBLANK(F687)=TRUE," ",'2. Metadata'!B$14)</f>
        <v>degrees Celsius</v>
      </c>
      <c r="H687" s="11" t="s">
        <v>7</v>
      </c>
      <c r="I687" s="17" t="str">
        <f>IF(ISBLANK(H687)=TRUE," ",'2. Metadata'!B$26)</f>
        <v>degrees Celsius</v>
      </c>
      <c r="J687" s="11" t="s">
        <v>7</v>
      </c>
      <c r="K687" s="17" t="str">
        <f>IF(ISBLANK(J687)=TRUE," ",'2. Metadata'!B$38)</f>
        <v>degrees Celsius</v>
      </c>
      <c r="L687" s="11" t="s">
        <v>7</v>
      </c>
      <c r="M687" s="16" t="str">
        <f>IF(ISBLANK(L687)=TRUE," ",'2. Metadata'!B$50)</f>
        <v>microSiemens per centimetre</v>
      </c>
      <c r="N687" s="11">
        <v>12</v>
      </c>
      <c r="O687" s="16" t="str">
        <f>IF(ISBLANK(N687)=TRUE," ",'2. Metadata'!B$62)</f>
        <v>centimetres</v>
      </c>
      <c r="P687" s="11" t="s">
        <v>7</v>
      </c>
      <c r="Q687" s="16" t="str">
        <f>IF(ISBLANK(P687)=TRUE," ",'2. Metadata'!B$74)</f>
        <v>observation</v>
      </c>
      <c r="R687" s="3" t="s">
        <v>7</v>
      </c>
      <c r="S687" s="6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 spans="1:29" x14ac:dyDescent="0.2">
      <c r="A688" s="21">
        <v>43261.32708333333</v>
      </c>
      <c r="B688" s="11" t="s">
        <v>52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49.393680000000003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-117.5412</v>
      </c>
      <c r="E688" s="11" t="s">
        <v>7</v>
      </c>
      <c r="F688" s="11" t="s">
        <v>7</v>
      </c>
      <c r="G688" s="12" t="str">
        <f>IF(ISBLANK(F688)=TRUE," ",'2. Metadata'!B$14)</f>
        <v>degrees Celsius</v>
      </c>
      <c r="H688" s="11">
        <v>7</v>
      </c>
      <c r="I688" s="17" t="str">
        <f>IF(ISBLANK(H688)=TRUE," ",'2. Metadata'!B$26)</f>
        <v>degrees Celsius</v>
      </c>
      <c r="J688" s="11">
        <v>19.899999999999999</v>
      </c>
      <c r="K688" s="17" t="str">
        <f>IF(ISBLANK(J688)=TRUE," ",'2. Metadata'!B$38)</f>
        <v>degrees Celsius</v>
      </c>
      <c r="L688" s="11" t="s">
        <v>7</v>
      </c>
      <c r="M688" s="16" t="str">
        <f>IF(ISBLANK(L688)=TRUE," ",'2. Metadata'!B$50)</f>
        <v>microSiemens per centimetre</v>
      </c>
      <c r="N688" s="11" t="s">
        <v>7</v>
      </c>
      <c r="O688" s="16" t="str">
        <f>IF(ISBLANK(N688)=TRUE," ",'2. Metadata'!B$62)</f>
        <v>centimetres</v>
      </c>
      <c r="P688" s="11" t="s">
        <v>7</v>
      </c>
      <c r="Q688" s="16" t="str">
        <f>IF(ISBLANK(P688)=TRUE," ",'2. Metadata'!B$74)</f>
        <v>observation</v>
      </c>
      <c r="R688" s="3" t="s">
        <v>7</v>
      </c>
      <c r="S688" s="6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 spans="1:29" x14ac:dyDescent="0.2">
      <c r="A689" s="22">
        <v>43261.32708333333</v>
      </c>
      <c r="B689" s="20" t="s">
        <v>53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49.379800000000003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-117.54704</v>
      </c>
      <c r="E689" s="11" t="s">
        <v>7</v>
      </c>
      <c r="F689" s="20" t="s">
        <v>7</v>
      </c>
      <c r="G689" s="12" t="str">
        <f>IF(ISBLANK(F689)=TRUE," ",'2. Metadata'!B$14)</f>
        <v>degrees Celsius</v>
      </c>
      <c r="H689" s="20">
        <v>8.3000000000000007</v>
      </c>
      <c r="I689" s="17" t="str">
        <f>IF(ISBLANK(H689)=TRUE," ",'2. Metadata'!B$26)</f>
        <v>degrees Celsius</v>
      </c>
      <c r="J689" s="20">
        <v>14.5</v>
      </c>
      <c r="K689" s="17" t="str">
        <f>IF(ISBLANK(J689)=TRUE," ",'2. Metadata'!B$38)</f>
        <v>degrees Celsius</v>
      </c>
      <c r="L689" s="20" t="s">
        <v>7</v>
      </c>
      <c r="M689" s="16" t="str">
        <f>IF(ISBLANK(L689)=TRUE," ",'2. Metadata'!B$50)</f>
        <v>microSiemens per centimetre</v>
      </c>
      <c r="N689" s="20" t="s">
        <v>7</v>
      </c>
      <c r="O689" s="16" t="str">
        <f>IF(ISBLANK(N689)=TRUE," ",'2. Metadata'!B$62)</f>
        <v>centimetres</v>
      </c>
      <c r="P689" s="20" t="s">
        <v>7</v>
      </c>
      <c r="Q689" s="16" t="str">
        <f>IF(ISBLANK(P689)=TRUE," ",'2. Metadata'!B$74)</f>
        <v>observation</v>
      </c>
      <c r="R689" s="3" t="s">
        <v>7</v>
      </c>
      <c r="S689" s="6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 spans="1:29" x14ac:dyDescent="0.2">
      <c r="A690" s="21">
        <v>43262.326388888891</v>
      </c>
      <c r="B690" s="11" t="s">
        <v>6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49.381230000000002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-117.54724</v>
      </c>
      <c r="E690" s="11" t="s">
        <v>7</v>
      </c>
      <c r="F690" s="11">
        <v>5.2</v>
      </c>
      <c r="G690" s="12" t="str">
        <f>IF(ISBLANK(F690)=TRUE," ",'2. Metadata'!B$14)</f>
        <v>degrees Celsius</v>
      </c>
      <c r="H690" s="11" t="s">
        <v>7</v>
      </c>
      <c r="I690" s="17" t="str">
        <f>IF(ISBLANK(H690)=TRUE," ",'2. Metadata'!B$26)</f>
        <v>degrees Celsius</v>
      </c>
      <c r="J690" s="11" t="s">
        <v>7</v>
      </c>
      <c r="K690" s="17" t="str">
        <f>IF(ISBLANK(J690)=TRUE," ",'2. Metadata'!B$38)</f>
        <v>degrees Celsius</v>
      </c>
      <c r="L690" s="11" t="s">
        <v>7</v>
      </c>
      <c r="M690" s="16" t="str">
        <f>IF(ISBLANK(L690)=TRUE," ",'2. Metadata'!B$50)</f>
        <v>microSiemens per centimetre</v>
      </c>
      <c r="N690" s="11">
        <v>4</v>
      </c>
      <c r="O690" s="16" t="str">
        <f>IF(ISBLANK(N690)=TRUE," ",'2. Metadata'!B$62)</f>
        <v>centimetres</v>
      </c>
      <c r="P690" s="11" t="s">
        <v>7</v>
      </c>
      <c r="Q690" s="16" t="str">
        <f>IF(ISBLANK(P690)=TRUE," ",'2. Metadata'!B$74)</f>
        <v>observation</v>
      </c>
      <c r="R690" s="3" t="s">
        <v>7</v>
      </c>
      <c r="S690" s="6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 spans="1:29" x14ac:dyDescent="0.2">
      <c r="A691" s="21">
        <v>43262.326388888891</v>
      </c>
      <c r="B691" s="11" t="s">
        <v>52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49.393680000000003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-117.5412</v>
      </c>
      <c r="E691" s="11" t="s">
        <v>7</v>
      </c>
      <c r="F691" s="11" t="s">
        <v>7</v>
      </c>
      <c r="G691" s="12" t="str">
        <f>IF(ISBLANK(F691)=TRUE," ",'2. Metadata'!B$14)</f>
        <v>degrees Celsius</v>
      </c>
      <c r="H691" s="11">
        <v>4.7</v>
      </c>
      <c r="I691" s="17" t="str">
        <f>IF(ISBLANK(H691)=TRUE," ",'2. Metadata'!B$26)</f>
        <v>degrees Celsius</v>
      </c>
      <c r="J691" s="11">
        <v>18.399999999999999</v>
      </c>
      <c r="K691" s="17" t="str">
        <f>IF(ISBLANK(J691)=TRUE," ",'2. Metadata'!B$38)</f>
        <v>degrees Celsius</v>
      </c>
      <c r="L691" s="11" t="s">
        <v>7</v>
      </c>
      <c r="M691" s="16" t="str">
        <f>IF(ISBLANK(L691)=TRUE," ",'2. Metadata'!B$50)</f>
        <v>microSiemens per centimetre</v>
      </c>
      <c r="N691" s="11" t="s">
        <v>7</v>
      </c>
      <c r="O691" s="16" t="str">
        <f>IF(ISBLANK(N691)=TRUE," ",'2. Metadata'!B$62)</f>
        <v>centimetres</v>
      </c>
      <c r="P691" s="11" t="s">
        <v>7</v>
      </c>
      <c r="Q691" s="16" t="str">
        <f>IF(ISBLANK(P691)=TRUE," ",'2. Metadata'!B$74)</f>
        <v>observation</v>
      </c>
      <c r="R691" s="3" t="s">
        <v>7</v>
      </c>
      <c r="S691" s="6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 spans="1:29" x14ac:dyDescent="0.2">
      <c r="A692" s="22">
        <v>43262.326388888891</v>
      </c>
      <c r="B692" s="20" t="s">
        <v>53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49.379800000000003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-117.54704</v>
      </c>
      <c r="E692" s="11" t="s">
        <v>7</v>
      </c>
      <c r="F692" s="20" t="s">
        <v>7</v>
      </c>
      <c r="G692" s="12" t="str">
        <f>IF(ISBLANK(F692)=TRUE," ",'2. Metadata'!B$14)</f>
        <v>degrees Celsius</v>
      </c>
      <c r="H692" s="20">
        <v>4.0999999999999996</v>
      </c>
      <c r="I692" s="17" t="str">
        <f>IF(ISBLANK(H692)=TRUE," ",'2. Metadata'!B$26)</f>
        <v>degrees Celsius</v>
      </c>
      <c r="J692" s="20">
        <v>13.5</v>
      </c>
      <c r="K692" s="17" t="str">
        <f>IF(ISBLANK(J692)=TRUE," ",'2. Metadata'!B$38)</f>
        <v>degrees Celsius</v>
      </c>
      <c r="L692" s="20" t="s">
        <v>7</v>
      </c>
      <c r="M692" s="16" t="str">
        <f>IF(ISBLANK(L692)=TRUE," ",'2. Metadata'!B$50)</f>
        <v>microSiemens per centimetre</v>
      </c>
      <c r="N692" s="20" t="s">
        <v>7</v>
      </c>
      <c r="O692" s="16" t="str">
        <f>IF(ISBLANK(N692)=TRUE," ",'2. Metadata'!B$62)</f>
        <v>centimetres</v>
      </c>
      <c r="P692" s="20" t="s">
        <v>7</v>
      </c>
      <c r="Q692" s="16" t="str">
        <f>IF(ISBLANK(P692)=TRUE," ",'2. Metadata'!B$74)</f>
        <v>observation</v>
      </c>
      <c r="R692" s="3" t="s">
        <v>7</v>
      </c>
      <c r="S692" s="6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 spans="1:29" x14ac:dyDescent="0.2">
      <c r="A693" s="21">
        <v>43263.347222222219</v>
      </c>
      <c r="B693" s="11" t="s">
        <v>6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49.381230000000002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-117.54724</v>
      </c>
      <c r="E693" s="11" t="s">
        <v>7</v>
      </c>
      <c r="F693" s="11">
        <v>5.4</v>
      </c>
      <c r="G693" s="12" t="str">
        <f>IF(ISBLANK(F693)=TRUE," ",'2. Metadata'!B$14)</f>
        <v>degrees Celsius</v>
      </c>
      <c r="H693" s="11" t="s">
        <v>7</v>
      </c>
      <c r="I693" s="17" t="str">
        <f>IF(ISBLANK(H693)=TRUE," ",'2. Metadata'!B$26)</f>
        <v>degrees Celsius</v>
      </c>
      <c r="J693" s="11" t="s">
        <v>7</v>
      </c>
      <c r="K693" s="17" t="str">
        <f>IF(ISBLANK(J693)=TRUE," ",'2. Metadata'!B$38)</f>
        <v>degrees Celsius</v>
      </c>
      <c r="L693" s="11" t="s">
        <v>7</v>
      </c>
      <c r="M693" s="16" t="str">
        <f>IF(ISBLANK(L693)=TRUE," ",'2. Metadata'!B$50)</f>
        <v>microSiemens per centimetre</v>
      </c>
      <c r="N693" s="11">
        <v>1</v>
      </c>
      <c r="O693" s="16" t="str">
        <f>IF(ISBLANK(N693)=TRUE," ",'2. Metadata'!B$62)</f>
        <v>centimetres</v>
      </c>
      <c r="P693" s="11" t="s">
        <v>7</v>
      </c>
      <c r="Q693" s="16" t="str">
        <f>IF(ISBLANK(P693)=TRUE," ",'2. Metadata'!B$74)</f>
        <v>observation</v>
      </c>
      <c r="R693" s="3" t="s">
        <v>7</v>
      </c>
      <c r="S693" s="6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 spans="1:29" x14ac:dyDescent="0.2">
      <c r="A694" s="21">
        <v>43263.347222222219</v>
      </c>
      <c r="B694" s="11" t="s">
        <v>52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49.393680000000003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-117.5412</v>
      </c>
      <c r="E694" s="11" t="s">
        <v>7</v>
      </c>
      <c r="F694" s="11" t="s">
        <v>7</v>
      </c>
      <c r="G694" s="12" t="str">
        <f>IF(ISBLANK(F694)=TRUE," ",'2. Metadata'!B$14)</f>
        <v>degrees Celsius</v>
      </c>
      <c r="H694" s="11">
        <v>4.5999999999999996</v>
      </c>
      <c r="I694" s="17" t="str">
        <f>IF(ISBLANK(H694)=TRUE," ",'2. Metadata'!B$26)</f>
        <v>degrees Celsius</v>
      </c>
      <c r="J694" s="11">
        <v>19</v>
      </c>
      <c r="K694" s="17" t="str">
        <f>IF(ISBLANK(J694)=TRUE," ",'2. Metadata'!B$38)</f>
        <v>degrees Celsius</v>
      </c>
      <c r="L694" s="11" t="s">
        <v>7</v>
      </c>
      <c r="M694" s="16" t="str">
        <f>IF(ISBLANK(L694)=TRUE," ",'2. Metadata'!B$50)</f>
        <v>microSiemens per centimetre</v>
      </c>
      <c r="N694" s="11" t="s">
        <v>7</v>
      </c>
      <c r="O694" s="16" t="str">
        <f>IF(ISBLANK(N694)=TRUE," ",'2. Metadata'!B$62)</f>
        <v>centimetres</v>
      </c>
      <c r="P694" s="11" t="s">
        <v>7</v>
      </c>
      <c r="Q694" s="16" t="str">
        <f>IF(ISBLANK(P694)=TRUE," ",'2. Metadata'!B$74)</f>
        <v>observation</v>
      </c>
      <c r="R694" s="3" t="s">
        <v>7</v>
      </c>
      <c r="S694" s="6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 spans="1:29" x14ac:dyDescent="0.2">
      <c r="A695" s="22">
        <v>43263.347222222219</v>
      </c>
      <c r="B695" s="20" t="s">
        <v>53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49.379800000000003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-117.54704</v>
      </c>
      <c r="E695" s="11" t="s">
        <v>7</v>
      </c>
      <c r="F695" s="20" t="s">
        <v>7</v>
      </c>
      <c r="G695" s="12" t="str">
        <f>IF(ISBLANK(F695)=TRUE," ",'2. Metadata'!B$14)</f>
        <v>degrees Celsius</v>
      </c>
      <c r="H695" s="20">
        <v>4.9000000000000004</v>
      </c>
      <c r="I695" s="17" t="str">
        <f>IF(ISBLANK(H695)=TRUE," ",'2. Metadata'!B$26)</f>
        <v>degrees Celsius</v>
      </c>
      <c r="J695" s="20">
        <v>14.3</v>
      </c>
      <c r="K695" s="17" t="str">
        <f>IF(ISBLANK(J695)=TRUE," ",'2. Metadata'!B$38)</f>
        <v>degrees Celsius</v>
      </c>
      <c r="L695" s="20" t="s">
        <v>7</v>
      </c>
      <c r="M695" s="16" t="str">
        <f>IF(ISBLANK(L695)=TRUE," ",'2. Metadata'!B$50)</f>
        <v>microSiemens per centimetre</v>
      </c>
      <c r="N695" s="20" t="s">
        <v>7</v>
      </c>
      <c r="O695" s="16" t="str">
        <f>IF(ISBLANK(N695)=TRUE," ",'2. Metadata'!B$62)</f>
        <v>centimetres</v>
      </c>
      <c r="P695" s="20" t="s">
        <v>7</v>
      </c>
      <c r="Q695" s="16" t="str">
        <f>IF(ISBLANK(P695)=TRUE," ",'2. Metadata'!B$74)</f>
        <v>observation</v>
      </c>
      <c r="R695" s="3" t="s">
        <v>7</v>
      </c>
      <c r="S695" s="6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 spans="1:29" x14ac:dyDescent="0.2">
      <c r="A696" s="21">
        <v>43264.361805555556</v>
      </c>
      <c r="B696" s="11" t="s">
        <v>6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49.381230000000002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-117.54724</v>
      </c>
      <c r="E696" s="11" t="s">
        <v>7</v>
      </c>
      <c r="F696" s="11">
        <v>7.1</v>
      </c>
      <c r="G696" s="12" t="str">
        <f>IF(ISBLANK(F696)=TRUE," ",'2. Metadata'!B$14)</f>
        <v>degrees Celsius</v>
      </c>
      <c r="H696" s="11" t="s">
        <v>7</v>
      </c>
      <c r="I696" s="17" t="str">
        <f>IF(ISBLANK(H696)=TRUE," ",'2. Metadata'!B$26)</f>
        <v>degrees Celsius</v>
      </c>
      <c r="J696" s="11" t="s">
        <v>7</v>
      </c>
      <c r="K696" s="17" t="str">
        <f>IF(ISBLANK(J696)=TRUE," ",'2. Metadata'!B$38)</f>
        <v>degrees Celsius</v>
      </c>
      <c r="L696" s="11" t="s">
        <v>7</v>
      </c>
      <c r="M696" s="16" t="str">
        <f>IF(ISBLANK(L696)=TRUE," ",'2. Metadata'!B$50)</f>
        <v>microSiemens per centimetre</v>
      </c>
      <c r="N696" s="11" t="s">
        <v>7</v>
      </c>
      <c r="O696" s="16" t="str">
        <f>IF(ISBLANK(N696)=TRUE," ",'2. Metadata'!B$62)</f>
        <v>centimetres</v>
      </c>
      <c r="P696" s="11" t="s">
        <v>7</v>
      </c>
      <c r="Q696" s="16" t="str">
        <f>IF(ISBLANK(P696)=TRUE," ",'2. Metadata'!B$74)</f>
        <v>observation</v>
      </c>
      <c r="R696" s="3" t="s">
        <v>7</v>
      </c>
      <c r="S696" s="6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 spans="1:29" x14ac:dyDescent="0.2">
      <c r="A697" s="21">
        <v>43264.361805555556</v>
      </c>
      <c r="B697" s="11" t="s">
        <v>52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49.393680000000003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-117.5412</v>
      </c>
      <c r="E697" s="11" t="s">
        <v>7</v>
      </c>
      <c r="F697" s="11" t="s">
        <v>7</v>
      </c>
      <c r="G697" s="12" t="str">
        <f>IF(ISBLANK(F697)=TRUE," ",'2. Metadata'!B$14)</f>
        <v>degrees Celsius</v>
      </c>
      <c r="H697" s="11">
        <v>7.5</v>
      </c>
      <c r="I697" s="17" t="str">
        <f>IF(ISBLANK(H697)=TRUE," ",'2. Metadata'!B$26)</f>
        <v>degrees Celsius</v>
      </c>
      <c r="J697" s="11">
        <v>21.3</v>
      </c>
      <c r="K697" s="17" t="str">
        <f>IF(ISBLANK(J697)=TRUE," ",'2. Metadata'!B$38)</f>
        <v>degrees Celsius</v>
      </c>
      <c r="L697" s="11" t="s">
        <v>7</v>
      </c>
      <c r="M697" s="16" t="str">
        <f>IF(ISBLANK(L697)=TRUE," ",'2. Metadata'!B$50)</f>
        <v>microSiemens per centimetre</v>
      </c>
      <c r="N697" s="11" t="s">
        <v>7</v>
      </c>
      <c r="O697" s="16" t="str">
        <f>IF(ISBLANK(N697)=TRUE," ",'2. Metadata'!B$62)</f>
        <v>centimetres</v>
      </c>
      <c r="P697" s="11" t="s">
        <v>7</v>
      </c>
      <c r="Q697" s="16" t="str">
        <f>IF(ISBLANK(P697)=TRUE," ",'2. Metadata'!B$74)</f>
        <v>observation</v>
      </c>
      <c r="R697" s="3" t="s">
        <v>7</v>
      </c>
      <c r="S697" s="6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 spans="1:29" x14ac:dyDescent="0.2">
      <c r="A698" s="22">
        <v>43264.361805555556</v>
      </c>
      <c r="B698" s="20" t="s">
        <v>53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49.379800000000003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-117.54704</v>
      </c>
      <c r="E698" s="11" t="s">
        <v>7</v>
      </c>
      <c r="F698" s="20" t="s">
        <v>7</v>
      </c>
      <c r="G698" s="12" t="str">
        <f>IF(ISBLANK(F698)=TRUE," ",'2. Metadata'!B$14)</f>
        <v>degrees Celsius</v>
      </c>
      <c r="H698" s="20">
        <v>8.1999999999999993</v>
      </c>
      <c r="I698" s="17" t="str">
        <f>IF(ISBLANK(H698)=TRUE," ",'2. Metadata'!B$26)</f>
        <v>degrees Celsius</v>
      </c>
      <c r="J698" s="20">
        <v>17.899999999999999</v>
      </c>
      <c r="K698" s="17" t="str">
        <f>IF(ISBLANK(J698)=TRUE," ",'2. Metadata'!B$38)</f>
        <v>degrees Celsius</v>
      </c>
      <c r="L698" s="20" t="s">
        <v>7</v>
      </c>
      <c r="M698" s="16" t="str">
        <f>IF(ISBLANK(L698)=TRUE," ",'2. Metadata'!B$50)</f>
        <v>microSiemens per centimetre</v>
      </c>
      <c r="N698" s="20" t="s">
        <v>7</v>
      </c>
      <c r="O698" s="16" t="str">
        <f>IF(ISBLANK(N698)=TRUE," ",'2. Metadata'!B$62)</f>
        <v>centimetres</v>
      </c>
      <c r="P698" s="20" t="s">
        <v>7</v>
      </c>
      <c r="Q698" s="16" t="str">
        <f>IF(ISBLANK(P698)=TRUE," ",'2. Metadata'!B$74)</f>
        <v>observation</v>
      </c>
      <c r="R698" s="3" t="s">
        <v>7</v>
      </c>
      <c r="S698" s="6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 spans="1:29" x14ac:dyDescent="0.2">
      <c r="A699" s="21">
        <v>43265.348611111112</v>
      </c>
      <c r="B699" s="11" t="s">
        <v>6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49.381230000000002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-117.54724</v>
      </c>
      <c r="E699" s="11" t="s">
        <v>7</v>
      </c>
      <c r="F699" s="11">
        <v>7.5</v>
      </c>
      <c r="G699" s="12" t="str">
        <f>IF(ISBLANK(F699)=TRUE," ",'2. Metadata'!B$14)</f>
        <v>degrees Celsius</v>
      </c>
      <c r="H699" s="11" t="s">
        <v>7</v>
      </c>
      <c r="I699" s="17" t="str">
        <f>IF(ISBLANK(H699)=TRUE," ",'2. Metadata'!B$26)</f>
        <v>degrees Celsius</v>
      </c>
      <c r="J699" s="11" t="s">
        <v>7</v>
      </c>
      <c r="K699" s="17" t="str">
        <f>IF(ISBLANK(J699)=TRUE," ",'2. Metadata'!B$38)</f>
        <v>degrees Celsius</v>
      </c>
      <c r="L699" s="11" t="s">
        <v>7</v>
      </c>
      <c r="M699" s="16" t="str">
        <f>IF(ISBLANK(L699)=TRUE," ",'2. Metadata'!B$50)</f>
        <v>microSiemens per centimetre</v>
      </c>
      <c r="N699" s="11">
        <v>2</v>
      </c>
      <c r="O699" s="16" t="str">
        <f>IF(ISBLANK(N699)=TRUE," ",'2. Metadata'!B$62)</f>
        <v>centimetres</v>
      </c>
      <c r="P699" s="11" t="s">
        <v>7</v>
      </c>
      <c r="Q699" s="16" t="str">
        <f>IF(ISBLANK(P699)=TRUE," ",'2. Metadata'!B$74)</f>
        <v>observation</v>
      </c>
      <c r="R699" s="3" t="s">
        <v>7</v>
      </c>
      <c r="S699" s="6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 spans="1:29" x14ac:dyDescent="0.2">
      <c r="A700" s="21">
        <v>43265.348611111112</v>
      </c>
      <c r="B700" s="11" t="s">
        <v>52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49.393680000000003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-117.5412</v>
      </c>
      <c r="E700" s="11" t="s">
        <v>7</v>
      </c>
      <c r="F700" s="11" t="s">
        <v>7</v>
      </c>
      <c r="G700" s="12" t="str">
        <f>IF(ISBLANK(F700)=TRUE," ",'2. Metadata'!B$14)</f>
        <v>degrees Celsius</v>
      </c>
      <c r="H700" s="11">
        <v>9.6</v>
      </c>
      <c r="I700" s="17" t="str">
        <f>IF(ISBLANK(H700)=TRUE," ",'2. Metadata'!B$26)</f>
        <v>degrees Celsius</v>
      </c>
      <c r="J700" s="11">
        <v>24.2</v>
      </c>
      <c r="K700" s="17" t="str">
        <f>IF(ISBLANK(J700)=TRUE," ",'2. Metadata'!B$38)</f>
        <v>degrees Celsius</v>
      </c>
      <c r="L700" s="11" t="s">
        <v>7</v>
      </c>
      <c r="M700" s="16" t="str">
        <f>IF(ISBLANK(L700)=TRUE," ",'2. Metadata'!B$50)</f>
        <v>microSiemens per centimetre</v>
      </c>
      <c r="N700" s="11" t="s">
        <v>7</v>
      </c>
      <c r="O700" s="16" t="str">
        <f>IF(ISBLANK(N700)=TRUE," ",'2. Metadata'!B$62)</f>
        <v>centimetres</v>
      </c>
      <c r="P700" s="11" t="s">
        <v>7</v>
      </c>
      <c r="Q700" s="16" t="str">
        <f>IF(ISBLANK(P700)=TRUE," ",'2. Metadata'!B$74)</f>
        <v>observation</v>
      </c>
      <c r="R700" s="3" t="s">
        <v>7</v>
      </c>
      <c r="S700" s="6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 spans="1:29" x14ac:dyDescent="0.2">
      <c r="A701" s="22">
        <v>43265.348611111112</v>
      </c>
      <c r="B701" s="20" t="s">
        <v>53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49.379800000000003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-117.54704</v>
      </c>
      <c r="E701" s="11" t="s">
        <v>7</v>
      </c>
      <c r="F701" s="20" t="s">
        <v>7</v>
      </c>
      <c r="G701" s="12" t="str">
        <f>IF(ISBLANK(F701)=TRUE," ",'2. Metadata'!B$14)</f>
        <v>degrees Celsius</v>
      </c>
      <c r="H701" s="20">
        <v>8.8000000000000007</v>
      </c>
      <c r="I701" s="17" t="str">
        <f>IF(ISBLANK(H701)=TRUE," ",'2. Metadata'!B$26)</f>
        <v>degrees Celsius</v>
      </c>
      <c r="J701" s="20">
        <v>20.8</v>
      </c>
      <c r="K701" s="17" t="str">
        <f>IF(ISBLANK(J701)=TRUE," ",'2. Metadata'!B$38)</f>
        <v>degrees Celsius</v>
      </c>
      <c r="L701" s="20" t="s">
        <v>7</v>
      </c>
      <c r="M701" s="16" t="str">
        <f>IF(ISBLANK(L701)=TRUE," ",'2. Metadata'!B$50)</f>
        <v>microSiemens per centimetre</v>
      </c>
      <c r="N701" s="20" t="s">
        <v>7</v>
      </c>
      <c r="O701" s="16" t="str">
        <f>IF(ISBLANK(N701)=TRUE," ",'2. Metadata'!B$62)</f>
        <v>centimetres</v>
      </c>
      <c r="P701" s="20" t="s">
        <v>7</v>
      </c>
      <c r="Q701" s="16" t="str">
        <f>IF(ISBLANK(P701)=TRUE," ",'2. Metadata'!B$74)</f>
        <v>observation</v>
      </c>
      <c r="R701" s="3" t="s">
        <v>7</v>
      </c>
      <c r="S701" s="6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 spans="1:29" x14ac:dyDescent="0.2">
      <c r="A702" s="21">
        <v>43266.336805555555</v>
      </c>
      <c r="B702" s="11" t="s">
        <v>6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49.381230000000002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-117.54724</v>
      </c>
      <c r="E702" s="11" t="s">
        <v>7</v>
      </c>
      <c r="F702" s="11" t="s">
        <v>7</v>
      </c>
      <c r="G702" s="12" t="str">
        <f>IF(ISBLANK(F702)=TRUE," ",'2. Metadata'!B$14)</f>
        <v>degrees Celsius</v>
      </c>
      <c r="H702" s="11" t="s">
        <v>7</v>
      </c>
      <c r="I702" s="17" t="str">
        <f>IF(ISBLANK(H702)=TRUE," ",'2. Metadata'!B$26)</f>
        <v>degrees Celsius</v>
      </c>
      <c r="J702" s="11" t="s">
        <v>7</v>
      </c>
      <c r="K702" s="17" t="str">
        <f>IF(ISBLANK(J702)=TRUE," ",'2. Metadata'!B$38)</f>
        <v>degrees Celsius</v>
      </c>
      <c r="L702" s="11" t="s">
        <v>7</v>
      </c>
      <c r="M702" s="16" t="str">
        <f>IF(ISBLANK(L702)=TRUE," ",'2. Metadata'!B$50)</f>
        <v>microSiemens per centimetre</v>
      </c>
      <c r="N702" s="11" t="s">
        <v>7</v>
      </c>
      <c r="O702" s="16" t="str">
        <f>IF(ISBLANK(N702)=TRUE," ",'2. Metadata'!B$62)</f>
        <v>centimetres</v>
      </c>
      <c r="P702" s="11" t="s">
        <v>7</v>
      </c>
      <c r="Q702" s="16" t="str">
        <f>IF(ISBLANK(P702)=TRUE," ",'2. Metadata'!B$74)</f>
        <v>observation</v>
      </c>
      <c r="R702" s="3" t="s">
        <v>7</v>
      </c>
      <c r="S702" s="6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 spans="1:29" x14ac:dyDescent="0.2">
      <c r="A703" s="21">
        <v>43266.336805555555</v>
      </c>
      <c r="B703" s="11" t="s">
        <v>52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49.393680000000003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-117.5412</v>
      </c>
      <c r="E703" s="11" t="s">
        <v>7</v>
      </c>
      <c r="F703" s="11" t="s">
        <v>7</v>
      </c>
      <c r="G703" s="12" t="str">
        <f>IF(ISBLANK(F703)=TRUE," ",'2. Metadata'!B$14)</f>
        <v>degrees Celsius</v>
      </c>
      <c r="H703" s="11">
        <v>6.3</v>
      </c>
      <c r="I703" s="17" t="str">
        <f>IF(ISBLANK(H703)=TRUE," ",'2. Metadata'!B$26)</f>
        <v>degrees Celsius</v>
      </c>
      <c r="J703" s="11">
        <v>21.7</v>
      </c>
      <c r="K703" s="17" t="str">
        <f>IF(ISBLANK(J703)=TRUE," ",'2. Metadata'!B$38)</f>
        <v>degrees Celsius</v>
      </c>
      <c r="L703" s="11" t="s">
        <v>7</v>
      </c>
      <c r="M703" s="16" t="str">
        <f>IF(ISBLANK(L703)=TRUE," ",'2. Metadata'!B$50)</f>
        <v>microSiemens per centimetre</v>
      </c>
      <c r="N703" s="11" t="s">
        <v>7</v>
      </c>
      <c r="O703" s="16" t="str">
        <f>IF(ISBLANK(N703)=TRUE," ",'2. Metadata'!B$62)</f>
        <v>centimetres</v>
      </c>
      <c r="P703" s="11" t="s">
        <v>7</v>
      </c>
      <c r="Q703" s="16" t="str">
        <f>IF(ISBLANK(P703)=TRUE," ",'2. Metadata'!B$74)</f>
        <v>observation</v>
      </c>
      <c r="R703" s="3" t="s">
        <v>7</v>
      </c>
      <c r="S703" s="6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 spans="1:29" x14ac:dyDescent="0.2">
      <c r="A704" s="22">
        <v>43266.336805555555</v>
      </c>
      <c r="B704" s="20" t="s">
        <v>53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49.379800000000003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-117.54704</v>
      </c>
      <c r="E704" s="11" t="s">
        <v>7</v>
      </c>
      <c r="F704" s="20" t="s">
        <v>7</v>
      </c>
      <c r="G704" s="12" t="str">
        <f>IF(ISBLANK(F704)=TRUE," ",'2. Metadata'!B$14)</f>
        <v>degrees Celsius</v>
      </c>
      <c r="H704" s="20">
        <v>7.2</v>
      </c>
      <c r="I704" s="17" t="str">
        <f>IF(ISBLANK(H704)=TRUE," ",'2. Metadata'!B$26)</f>
        <v>degrees Celsius</v>
      </c>
      <c r="J704" s="20">
        <v>17.399999999999999</v>
      </c>
      <c r="K704" s="17" t="str">
        <f>IF(ISBLANK(J704)=TRUE," ",'2. Metadata'!B$38)</f>
        <v>degrees Celsius</v>
      </c>
      <c r="L704" s="20" t="s">
        <v>7</v>
      </c>
      <c r="M704" s="16" t="str">
        <f>IF(ISBLANK(L704)=TRUE," ",'2. Metadata'!B$50)</f>
        <v>microSiemens per centimetre</v>
      </c>
      <c r="N704" s="20" t="s">
        <v>7</v>
      </c>
      <c r="O704" s="16" t="str">
        <f>IF(ISBLANK(N704)=TRUE," ",'2. Metadata'!B$62)</f>
        <v>centimetres</v>
      </c>
      <c r="P704" s="20" t="s">
        <v>7</v>
      </c>
      <c r="Q704" s="16" t="str">
        <f>IF(ISBLANK(P704)=TRUE," ",'2. Metadata'!B$74)</f>
        <v>observation</v>
      </c>
      <c r="R704" s="3" t="s">
        <v>7</v>
      </c>
      <c r="S704" s="6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 spans="1:29" x14ac:dyDescent="0.2">
      <c r="A705" s="21">
        <v>43267.318055555559</v>
      </c>
      <c r="B705" s="11" t="s">
        <v>6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49.381230000000002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-117.54724</v>
      </c>
      <c r="E705" s="11" t="s">
        <v>7</v>
      </c>
      <c r="F705" s="11">
        <v>7.4</v>
      </c>
      <c r="G705" s="12" t="str">
        <f>IF(ISBLANK(F705)=TRUE," ",'2. Metadata'!B$14)</f>
        <v>degrees Celsius</v>
      </c>
      <c r="H705" s="11" t="s">
        <v>7</v>
      </c>
      <c r="I705" s="17" t="str">
        <f>IF(ISBLANK(H705)=TRUE," ",'2. Metadata'!B$26)</f>
        <v>degrees Celsius</v>
      </c>
      <c r="J705" s="11" t="s">
        <v>7</v>
      </c>
      <c r="K705" s="17" t="str">
        <f>IF(ISBLANK(J705)=TRUE," ",'2. Metadata'!B$38)</f>
        <v>degrees Celsius</v>
      </c>
      <c r="L705" s="11" t="s">
        <v>7</v>
      </c>
      <c r="M705" s="16" t="str">
        <f>IF(ISBLANK(L705)=TRUE," ",'2. Metadata'!B$50)</f>
        <v>microSiemens per centimetre</v>
      </c>
      <c r="N705" s="11" t="s">
        <v>7</v>
      </c>
      <c r="O705" s="16" t="str">
        <f>IF(ISBLANK(N705)=TRUE," ",'2. Metadata'!B$62)</f>
        <v>centimetres</v>
      </c>
      <c r="P705" s="11" t="s">
        <v>7</v>
      </c>
      <c r="Q705" s="16" t="str">
        <f>IF(ISBLANK(P705)=TRUE," ",'2. Metadata'!B$74)</f>
        <v>observation</v>
      </c>
      <c r="R705" s="3" t="s">
        <v>7</v>
      </c>
      <c r="S705" s="6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 spans="1:29" x14ac:dyDescent="0.2">
      <c r="A706" s="21">
        <v>43267.318055555559</v>
      </c>
      <c r="B706" s="11" t="s">
        <v>52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49.393680000000003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-117.5412</v>
      </c>
      <c r="E706" s="11" t="s">
        <v>7</v>
      </c>
      <c r="F706" s="11" t="s">
        <v>7</v>
      </c>
      <c r="G706" s="12" t="str">
        <f>IF(ISBLANK(F706)=TRUE," ",'2. Metadata'!B$14)</f>
        <v>degrees Celsius</v>
      </c>
      <c r="H706" s="11">
        <v>9.1</v>
      </c>
      <c r="I706" s="17" t="str">
        <f>IF(ISBLANK(H706)=TRUE," ",'2. Metadata'!B$26)</f>
        <v>degrees Celsius</v>
      </c>
      <c r="J706" s="11">
        <v>24.1</v>
      </c>
      <c r="K706" s="17" t="str">
        <f>IF(ISBLANK(J706)=TRUE," ",'2. Metadata'!B$38)</f>
        <v>degrees Celsius</v>
      </c>
      <c r="L706" s="11" t="s">
        <v>7</v>
      </c>
      <c r="M706" s="16" t="str">
        <f>IF(ISBLANK(L706)=TRUE," ",'2. Metadata'!B$50)</f>
        <v>microSiemens per centimetre</v>
      </c>
      <c r="N706" s="11" t="s">
        <v>7</v>
      </c>
      <c r="O706" s="16" t="str">
        <f>IF(ISBLANK(N706)=TRUE," ",'2. Metadata'!B$62)</f>
        <v>centimetres</v>
      </c>
      <c r="P706" s="11" t="s">
        <v>7</v>
      </c>
      <c r="Q706" s="16" t="str">
        <f>IF(ISBLANK(P706)=TRUE," ",'2. Metadata'!B$74)</f>
        <v>observation</v>
      </c>
      <c r="R706" s="3" t="s">
        <v>7</v>
      </c>
      <c r="S706" s="6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 spans="1:29" x14ac:dyDescent="0.2">
      <c r="A707" s="22">
        <v>43267.318055555559</v>
      </c>
      <c r="B707" s="20" t="s">
        <v>53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49.379800000000003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-117.54704</v>
      </c>
      <c r="E707" s="11" t="s">
        <v>7</v>
      </c>
      <c r="F707" s="20" t="s">
        <v>7</v>
      </c>
      <c r="G707" s="12" t="str">
        <f>IF(ISBLANK(F707)=TRUE," ",'2. Metadata'!B$14)</f>
        <v>degrees Celsius</v>
      </c>
      <c r="H707" s="20">
        <v>9.3000000000000007</v>
      </c>
      <c r="I707" s="17" t="str">
        <f>IF(ISBLANK(H707)=TRUE," ",'2. Metadata'!B$26)</f>
        <v>degrees Celsius</v>
      </c>
      <c r="J707" s="20">
        <v>19.5</v>
      </c>
      <c r="K707" s="17" t="str">
        <f>IF(ISBLANK(J707)=TRUE," ",'2. Metadata'!B$38)</f>
        <v>degrees Celsius</v>
      </c>
      <c r="L707" s="20" t="s">
        <v>7</v>
      </c>
      <c r="M707" s="16" t="str">
        <f>IF(ISBLANK(L707)=TRUE," ",'2. Metadata'!B$50)</f>
        <v>microSiemens per centimetre</v>
      </c>
      <c r="N707" s="20" t="s">
        <v>7</v>
      </c>
      <c r="O707" s="16" t="str">
        <f>IF(ISBLANK(N707)=TRUE," ",'2. Metadata'!B$62)</f>
        <v>centimetres</v>
      </c>
      <c r="P707" s="20" t="s">
        <v>7</v>
      </c>
      <c r="Q707" s="16" t="str">
        <f>IF(ISBLANK(P707)=TRUE," ",'2. Metadata'!B$74)</f>
        <v>observation</v>
      </c>
      <c r="R707" s="3" t="s">
        <v>7</v>
      </c>
      <c r="S707" s="6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 spans="1:29" x14ac:dyDescent="0.2">
      <c r="A708" s="21">
        <v>43268.336805555555</v>
      </c>
      <c r="B708" s="11" t="s">
        <v>6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49.381230000000002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-117.54724</v>
      </c>
      <c r="E708" s="11" t="s">
        <v>7</v>
      </c>
      <c r="F708" s="11">
        <v>8</v>
      </c>
      <c r="G708" s="12" t="str">
        <f>IF(ISBLANK(F708)=TRUE," ",'2. Metadata'!B$14)</f>
        <v>degrees Celsius</v>
      </c>
      <c r="H708" s="11" t="s">
        <v>7</v>
      </c>
      <c r="I708" s="17" t="str">
        <f>IF(ISBLANK(H708)=TRUE," ",'2. Metadata'!B$26)</f>
        <v>degrees Celsius</v>
      </c>
      <c r="J708" s="11" t="s">
        <v>7</v>
      </c>
      <c r="K708" s="17" t="str">
        <f>IF(ISBLANK(J708)=TRUE," ",'2. Metadata'!B$38)</f>
        <v>degrees Celsius</v>
      </c>
      <c r="L708" s="11" t="s">
        <v>7</v>
      </c>
      <c r="M708" s="16" t="str">
        <f>IF(ISBLANK(L708)=TRUE," ",'2. Metadata'!B$50)</f>
        <v>microSiemens per centimetre</v>
      </c>
      <c r="N708" s="11" t="s">
        <v>7</v>
      </c>
      <c r="O708" s="16" t="str">
        <f>IF(ISBLANK(N708)=TRUE," ",'2. Metadata'!B$62)</f>
        <v>centimetres</v>
      </c>
      <c r="P708" s="11" t="s">
        <v>7</v>
      </c>
      <c r="Q708" s="16" t="str">
        <f>IF(ISBLANK(P708)=TRUE," ",'2. Metadata'!B$74)</f>
        <v>observation</v>
      </c>
      <c r="R708" s="3" t="s">
        <v>7</v>
      </c>
      <c r="S708" s="6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 spans="1:29" x14ac:dyDescent="0.2">
      <c r="A709" s="21">
        <v>43268.336805555555</v>
      </c>
      <c r="B709" s="11" t="s">
        <v>52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49.393680000000003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-117.5412</v>
      </c>
      <c r="E709" s="11" t="s">
        <v>7</v>
      </c>
      <c r="F709" s="11" t="s">
        <v>7</v>
      </c>
      <c r="G709" s="12" t="str">
        <f>IF(ISBLANK(F709)=TRUE," ",'2. Metadata'!B$14)</f>
        <v>degrees Celsius</v>
      </c>
      <c r="H709" s="11">
        <v>8.5</v>
      </c>
      <c r="I709" s="17" t="str">
        <f>IF(ISBLANK(H709)=TRUE," ",'2. Metadata'!B$26)</f>
        <v>degrees Celsius</v>
      </c>
      <c r="J709" s="11">
        <v>27.6</v>
      </c>
      <c r="K709" s="17" t="str">
        <f>IF(ISBLANK(J709)=TRUE," ",'2. Metadata'!B$38)</f>
        <v>degrees Celsius</v>
      </c>
      <c r="L709" s="11" t="s">
        <v>7</v>
      </c>
      <c r="M709" s="16" t="str">
        <f>IF(ISBLANK(L709)=TRUE," ",'2. Metadata'!B$50)</f>
        <v>microSiemens per centimetre</v>
      </c>
      <c r="N709" s="11" t="s">
        <v>7</v>
      </c>
      <c r="O709" s="16" t="str">
        <f>IF(ISBLANK(N709)=TRUE," ",'2. Metadata'!B$62)</f>
        <v>centimetres</v>
      </c>
      <c r="P709" s="11" t="s">
        <v>7</v>
      </c>
      <c r="Q709" s="16" t="str">
        <f>IF(ISBLANK(P709)=TRUE," ",'2. Metadata'!B$74)</f>
        <v>observation</v>
      </c>
      <c r="R709" s="3" t="s">
        <v>7</v>
      </c>
      <c r="S709" s="6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 spans="1:29" x14ac:dyDescent="0.2">
      <c r="A710" s="22">
        <v>43268.336805555555</v>
      </c>
      <c r="B710" s="20" t="s">
        <v>53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49.379800000000003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-117.54704</v>
      </c>
      <c r="E710" s="11" t="s">
        <v>7</v>
      </c>
      <c r="F710" s="20" t="s">
        <v>7</v>
      </c>
      <c r="G710" s="12" t="str">
        <f>IF(ISBLANK(F710)=TRUE," ",'2. Metadata'!B$14)</f>
        <v>degrees Celsius</v>
      </c>
      <c r="H710" s="20">
        <v>9.5</v>
      </c>
      <c r="I710" s="17" t="str">
        <f>IF(ISBLANK(H710)=TRUE," ",'2. Metadata'!B$26)</f>
        <v>degrees Celsius</v>
      </c>
      <c r="J710" s="20">
        <v>23.4</v>
      </c>
      <c r="K710" s="17" t="str">
        <f>IF(ISBLANK(J710)=TRUE," ",'2. Metadata'!B$38)</f>
        <v>degrees Celsius</v>
      </c>
      <c r="L710" s="20" t="s">
        <v>7</v>
      </c>
      <c r="M710" s="16" t="str">
        <f>IF(ISBLANK(L710)=TRUE," ",'2. Metadata'!B$50)</f>
        <v>microSiemens per centimetre</v>
      </c>
      <c r="N710" s="20" t="s">
        <v>7</v>
      </c>
      <c r="O710" s="16" t="str">
        <f>IF(ISBLANK(N710)=TRUE," ",'2. Metadata'!B$62)</f>
        <v>centimetres</v>
      </c>
      <c r="P710" s="20" t="s">
        <v>7</v>
      </c>
      <c r="Q710" s="16" t="str">
        <f>IF(ISBLANK(P710)=TRUE," ",'2. Metadata'!B$74)</f>
        <v>observation</v>
      </c>
      <c r="R710" s="3" t="s">
        <v>7</v>
      </c>
      <c r="S710" s="6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 spans="1:29" x14ac:dyDescent="0.2">
      <c r="A711" s="21">
        <v>43269.332638888889</v>
      </c>
      <c r="B711" s="11" t="s">
        <v>6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49.381230000000002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-117.54724</v>
      </c>
      <c r="E711" s="11" t="s">
        <v>7</v>
      </c>
      <c r="F711" s="11">
        <v>8.3000000000000007</v>
      </c>
      <c r="G711" s="12" t="str">
        <f>IF(ISBLANK(F711)=TRUE," ",'2. Metadata'!B$14)</f>
        <v>degrees Celsius</v>
      </c>
      <c r="H711" s="11" t="s">
        <v>7</v>
      </c>
      <c r="I711" s="17" t="str">
        <f>IF(ISBLANK(H711)=TRUE," ",'2. Metadata'!B$26)</f>
        <v>degrees Celsius</v>
      </c>
      <c r="J711" s="11" t="s">
        <v>7</v>
      </c>
      <c r="K711" s="17" t="str">
        <f>IF(ISBLANK(J711)=TRUE," ",'2. Metadata'!B$38)</f>
        <v>degrees Celsius</v>
      </c>
      <c r="L711" s="11" t="s">
        <v>7</v>
      </c>
      <c r="M711" s="16" t="str">
        <f>IF(ISBLANK(L711)=TRUE," ",'2. Metadata'!B$50)</f>
        <v>microSiemens per centimetre</v>
      </c>
      <c r="N711" s="11" t="s">
        <v>7</v>
      </c>
      <c r="O711" s="16" t="str">
        <f>IF(ISBLANK(N711)=TRUE," ",'2. Metadata'!B$62)</f>
        <v>centimetres</v>
      </c>
      <c r="P711" s="11" t="s">
        <v>7</v>
      </c>
      <c r="Q711" s="16" t="str">
        <f>IF(ISBLANK(P711)=TRUE," ",'2. Metadata'!B$74)</f>
        <v>observation</v>
      </c>
      <c r="R711" s="3" t="s">
        <v>7</v>
      </c>
      <c r="S711" s="6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 spans="1:29" x14ac:dyDescent="0.2">
      <c r="A712" s="21">
        <v>43269.332638888889</v>
      </c>
      <c r="B712" s="11" t="s">
        <v>52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49.393680000000003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-117.5412</v>
      </c>
      <c r="E712" s="11" t="s">
        <v>7</v>
      </c>
      <c r="F712" s="11" t="s">
        <v>7</v>
      </c>
      <c r="G712" s="12" t="str">
        <f>IF(ISBLANK(F712)=TRUE," ",'2. Metadata'!B$14)</f>
        <v>degrees Celsius</v>
      </c>
      <c r="H712" s="11">
        <v>8.5</v>
      </c>
      <c r="I712" s="17" t="str">
        <f>IF(ISBLANK(H712)=TRUE," ",'2. Metadata'!B$26)</f>
        <v>degrees Celsius</v>
      </c>
      <c r="J712" s="11">
        <v>28.6</v>
      </c>
      <c r="K712" s="17" t="str">
        <f>IF(ISBLANK(J712)=TRUE," ",'2. Metadata'!B$38)</f>
        <v>degrees Celsius</v>
      </c>
      <c r="L712" s="11" t="s">
        <v>7</v>
      </c>
      <c r="M712" s="16" t="str">
        <f>IF(ISBLANK(L712)=TRUE," ",'2. Metadata'!B$50)</f>
        <v>microSiemens per centimetre</v>
      </c>
      <c r="N712" s="11" t="s">
        <v>7</v>
      </c>
      <c r="O712" s="16" t="str">
        <f>IF(ISBLANK(N712)=TRUE," ",'2. Metadata'!B$62)</f>
        <v>centimetres</v>
      </c>
      <c r="P712" s="11" t="s">
        <v>7</v>
      </c>
      <c r="Q712" s="16" t="str">
        <f>IF(ISBLANK(P712)=TRUE," ",'2. Metadata'!B$74)</f>
        <v>observation</v>
      </c>
      <c r="R712" s="3" t="s">
        <v>7</v>
      </c>
      <c r="S712" s="6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 spans="1:29" x14ac:dyDescent="0.2">
      <c r="A713" s="22">
        <v>43269.332638888889</v>
      </c>
      <c r="B713" s="20" t="s">
        <v>53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49.379800000000003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-117.54704</v>
      </c>
      <c r="E713" s="11" t="s">
        <v>7</v>
      </c>
      <c r="F713" s="20" t="s">
        <v>7</v>
      </c>
      <c r="G713" s="12" t="str">
        <f>IF(ISBLANK(F713)=TRUE," ",'2. Metadata'!B$14)</f>
        <v>degrees Celsius</v>
      </c>
      <c r="H713" s="20">
        <v>10.6</v>
      </c>
      <c r="I713" s="17" t="str">
        <f>IF(ISBLANK(H713)=TRUE," ",'2. Metadata'!B$26)</f>
        <v>degrees Celsius</v>
      </c>
      <c r="J713" s="20">
        <v>25.4</v>
      </c>
      <c r="K713" s="17" t="str">
        <f>IF(ISBLANK(J713)=TRUE," ",'2. Metadata'!B$38)</f>
        <v>degrees Celsius</v>
      </c>
      <c r="L713" s="20" t="s">
        <v>7</v>
      </c>
      <c r="M713" s="16" t="str">
        <f>IF(ISBLANK(L713)=TRUE," ",'2. Metadata'!B$50)</f>
        <v>microSiemens per centimetre</v>
      </c>
      <c r="N713" s="20" t="s">
        <v>7</v>
      </c>
      <c r="O713" s="16" t="str">
        <f>IF(ISBLANK(N713)=TRUE," ",'2. Metadata'!B$62)</f>
        <v>centimetres</v>
      </c>
      <c r="P713" s="20" t="s">
        <v>7</v>
      </c>
      <c r="Q713" s="16" t="str">
        <f>IF(ISBLANK(P713)=TRUE," ",'2. Metadata'!B$74)</f>
        <v>observation</v>
      </c>
      <c r="R713" s="3" t="s">
        <v>7</v>
      </c>
      <c r="S713" s="6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 spans="1:29" x14ac:dyDescent="0.2">
      <c r="A714" s="21">
        <v>43270.306250000001</v>
      </c>
      <c r="B714" s="11" t="s">
        <v>6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49.381230000000002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-117.54724</v>
      </c>
      <c r="E714" s="11" t="s">
        <v>7</v>
      </c>
      <c r="F714" s="11">
        <v>9.1</v>
      </c>
      <c r="G714" s="12" t="str">
        <f>IF(ISBLANK(F714)=TRUE," ",'2. Metadata'!B$14)</f>
        <v>degrees Celsius</v>
      </c>
      <c r="H714" s="11" t="s">
        <v>7</v>
      </c>
      <c r="I714" s="17" t="str">
        <f>IF(ISBLANK(H714)=TRUE," ",'2. Metadata'!B$26)</f>
        <v>degrees Celsius</v>
      </c>
      <c r="J714" s="11" t="s">
        <v>7</v>
      </c>
      <c r="K714" s="17" t="str">
        <f>IF(ISBLANK(J714)=TRUE," ",'2. Metadata'!B$38)</f>
        <v>degrees Celsius</v>
      </c>
      <c r="L714" s="11" t="s">
        <v>7</v>
      </c>
      <c r="M714" s="16" t="str">
        <f>IF(ISBLANK(L714)=TRUE," ",'2. Metadata'!B$50)</f>
        <v>microSiemens per centimetre</v>
      </c>
      <c r="N714" s="11" t="s">
        <v>7</v>
      </c>
      <c r="O714" s="16" t="str">
        <f>IF(ISBLANK(N714)=TRUE," ",'2. Metadata'!B$62)</f>
        <v>centimetres</v>
      </c>
      <c r="P714" s="11" t="s">
        <v>7</v>
      </c>
      <c r="Q714" s="16" t="str">
        <f>IF(ISBLANK(P714)=TRUE," ",'2. Metadata'!B$74)</f>
        <v>observation</v>
      </c>
      <c r="R714" s="3" t="s">
        <v>7</v>
      </c>
      <c r="S714" s="6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 spans="1:29" x14ac:dyDescent="0.2">
      <c r="A715" s="21">
        <v>43270.306250000001</v>
      </c>
      <c r="B715" s="11" t="s">
        <v>52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49.393680000000003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-117.5412</v>
      </c>
      <c r="E715" s="11" t="s">
        <v>7</v>
      </c>
      <c r="F715" s="11" t="s">
        <v>7</v>
      </c>
      <c r="G715" s="12" t="str">
        <f>IF(ISBLANK(F715)=TRUE," ",'2. Metadata'!B$14)</f>
        <v>degrees Celsius</v>
      </c>
      <c r="H715" s="11">
        <v>11.6</v>
      </c>
      <c r="I715" s="17" t="str">
        <f>IF(ISBLANK(H715)=TRUE," ",'2. Metadata'!B$26)</f>
        <v>degrees Celsius</v>
      </c>
      <c r="J715" s="11">
        <v>29.1</v>
      </c>
      <c r="K715" s="17" t="str">
        <f>IF(ISBLANK(J715)=TRUE," ",'2. Metadata'!B$38)</f>
        <v>degrees Celsius</v>
      </c>
      <c r="L715" s="11" t="s">
        <v>7</v>
      </c>
      <c r="M715" s="16" t="str">
        <f>IF(ISBLANK(L715)=TRUE," ",'2. Metadata'!B$50)</f>
        <v>microSiemens per centimetre</v>
      </c>
      <c r="N715" s="11" t="s">
        <v>7</v>
      </c>
      <c r="O715" s="16" t="str">
        <f>IF(ISBLANK(N715)=TRUE," ",'2. Metadata'!B$62)</f>
        <v>centimetres</v>
      </c>
      <c r="P715" s="11" t="s">
        <v>7</v>
      </c>
      <c r="Q715" s="16" t="str">
        <f>IF(ISBLANK(P715)=TRUE," ",'2. Metadata'!B$74)</f>
        <v>observation</v>
      </c>
      <c r="R715" s="3" t="s">
        <v>7</v>
      </c>
      <c r="S715" s="6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 spans="1:29" x14ac:dyDescent="0.2">
      <c r="A716" s="22">
        <v>43270.306250000001</v>
      </c>
      <c r="B716" s="20" t="s">
        <v>53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49.379800000000003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-117.54704</v>
      </c>
      <c r="E716" s="11" t="s">
        <v>7</v>
      </c>
      <c r="F716" s="20" t="s">
        <v>7</v>
      </c>
      <c r="G716" s="12" t="str">
        <f>IF(ISBLANK(F716)=TRUE," ",'2. Metadata'!B$14)</f>
        <v>degrees Celsius</v>
      </c>
      <c r="H716" s="20">
        <v>12.5</v>
      </c>
      <c r="I716" s="17" t="str">
        <f>IF(ISBLANK(H716)=TRUE," ",'2. Metadata'!B$26)</f>
        <v>degrees Celsius</v>
      </c>
      <c r="J716" s="20">
        <v>26.3</v>
      </c>
      <c r="K716" s="17" t="str">
        <f>IF(ISBLANK(J716)=TRUE," ",'2. Metadata'!B$38)</f>
        <v>degrees Celsius</v>
      </c>
      <c r="L716" s="20" t="s">
        <v>7</v>
      </c>
      <c r="M716" s="16" t="str">
        <f>IF(ISBLANK(L716)=TRUE," ",'2. Metadata'!B$50)</f>
        <v>microSiemens per centimetre</v>
      </c>
      <c r="N716" s="20" t="s">
        <v>7</v>
      </c>
      <c r="O716" s="16" t="str">
        <f>IF(ISBLANK(N716)=TRUE," ",'2. Metadata'!B$62)</f>
        <v>centimetres</v>
      </c>
      <c r="P716" s="20" t="s">
        <v>7</v>
      </c>
      <c r="Q716" s="16" t="str">
        <f>IF(ISBLANK(P716)=TRUE," ",'2. Metadata'!B$74)</f>
        <v>observation</v>
      </c>
      <c r="R716" s="3" t="s">
        <v>7</v>
      </c>
      <c r="S716" s="6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 spans="1:29" x14ac:dyDescent="0.2">
      <c r="A717" s="21">
        <v>43271.319444444445</v>
      </c>
      <c r="B717" s="11" t="s">
        <v>6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49.381230000000002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-117.54724</v>
      </c>
      <c r="E717" s="11" t="s">
        <v>7</v>
      </c>
      <c r="F717" s="11">
        <v>10</v>
      </c>
      <c r="G717" s="12" t="str">
        <f>IF(ISBLANK(F717)=TRUE," ",'2. Metadata'!B$14)</f>
        <v>degrees Celsius</v>
      </c>
      <c r="H717" s="11" t="s">
        <v>7</v>
      </c>
      <c r="I717" s="17" t="str">
        <f>IF(ISBLANK(H717)=TRUE," ",'2. Metadata'!B$26)</f>
        <v>degrees Celsius</v>
      </c>
      <c r="J717" s="11" t="s">
        <v>7</v>
      </c>
      <c r="K717" s="17" t="str">
        <f>IF(ISBLANK(J717)=TRUE," ",'2. Metadata'!B$38)</f>
        <v>degrees Celsius</v>
      </c>
      <c r="L717" s="11" t="s">
        <v>7</v>
      </c>
      <c r="M717" s="16" t="str">
        <f>IF(ISBLANK(L717)=TRUE," ",'2. Metadata'!B$50)</f>
        <v>microSiemens per centimetre</v>
      </c>
      <c r="N717" s="11" t="s">
        <v>7</v>
      </c>
      <c r="O717" s="16" t="str">
        <f>IF(ISBLANK(N717)=TRUE," ",'2. Metadata'!B$62)</f>
        <v>centimetres</v>
      </c>
      <c r="P717" s="11" t="s">
        <v>7</v>
      </c>
      <c r="Q717" s="16" t="str">
        <f>IF(ISBLANK(P717)=TRUE," ",'2. Metadata'!B$74)</f>
        <v>observation</v>
      </c>
      <c r="R717" s="3" t="s">
        <v>7</v>
      </c>
      <c r="S717" s="6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 spans="1:29" x14ac:dyDescent="0.2">
      <c r="A718" s="21">
        <v>43271.319444444445</v>
      </c>
      <c r="B718" s="11" t="s">
        <v>52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49.393680000000003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-117.5412</v>
      </c>
      <c r="E718" s="11" t="s">
        <v>7</v>
      </c>
      <c r="F718" s="11" t="s">
        <v>7</v>
      </c>
      <c r="G718" s="12" t="str">
        <f>IF(ISBLANK(F718)=TRUE," ",'2. Metadata'!B$14)</f>
        <v>degrees Celsius</v>
      </c>
      <c r="H718" s="11">
        <v>12.2</v>
      </c>
      <c r="I718" s="17" t="str">
        <f>IF(ISBLANK(H718)=TRUE," ",'2. Metadata'!B$26)</f>
        <v>degrees Celsius</v>
      </c>
      <c r="J718" s="11">
        <v>31.5</v>
      </c>
      <c r="K718" s="17" t="str">
        <f>IF(ISBLANK(J718)=TRUE," ",'2. Metadata'!B$38)</f>
        <v>degrees Celsius</v>
      </c>
      <c r="L718" s="11" t="s">
        <v>7</v>
      </c>
      <c r="M718" s="16" t="str">
        <f>IF(ISBLANK(L718)=TRUE," ",'2. Metadata'!B$50)</f>
        <v>microSiemens per centimetre</v>
      </c>
      <c r="N718" s="11" t="s">
        <v>7</v>
      </c>
      <c r="O718" s="16" t="str">
        <f>IF(ISBLANK(N718)=TRUE," ",'2. Metadata'!B$62)</f>
        <v>centimetres</v>
      </c>
      <c r="P718" s="11" t="s">
        <v>7</v>
      </c>
      <c r="Q718" s="16" t="str">
        <f>IF(ISBLANK(P718)=TRUE," ",'2. Metadata'!B$74)</f>
        <v>observation</v>
      </c>
      <c r="R718" s="3" t="s">
        <v>7</v>
      </c>
      <c r="S718" s="6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 spans="1:29" x14ac:dyDescent="0.2">
      <c r="A719" s="22">
        <v>43271.319444444445</v>
      </c>
      <c r="B719" s="20" t="s">
        <v>53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49.379800000000003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-117.54704</v>
      </c>
      <c r="E719" s="11" t="s">
        <v>7</v>
      </c>
      <c r="F719" s="20" t="s">
        <v>7</v>
      </c>
      <c r="G719" s="12" t="str">
        <f>IF(ISBLANK(F719)=TRUE," ",'2. Metadata'!B$14)</f>
        <v>degrees Celsius</v>
      </c>
      <c r="H719" s="20">
        <v>13.7</v>
      </c>
      <c r="I719" s="17" t="str">
        <f>IF(ISBLANK(H719)=TRUE," ",'2. Metadata'!B$26)</f>
        <v>degrees Celsius</v>
      </c>
      <c r="J719" s="20">
        <v>28.2</v>
      </c>
      <c r="K719" s="17" t="str">
        <f>IF(ISBLANK(J719)=TRUE," ",'2. Metadata'!B$38)</f>
        <v>degrees Celsius</v>
      </c>
      <c r="L719" s="20" t="s">
        <v>7</v>
      </c>
      <c r="M719" s="16" t="str">
        <f>IF(ISBLANK(L719)=TRUE," ",'2. Metadata'!B$50)</f>
        <v>microSiemens per centimetre</v>
      </c>
      <c r="N719" s="20" t="s">
        <v>7</v>
      </c>
      <c r="O719" s="16" t="str">
        <f>IF(ISBLANK(N719)=TRUE," ",'2. Metadata'!B$62)</f>
        <v>centimetres</v>
      </c>
      <c r="P719" s="20" t="s">
        <v>7</v>
      </c>
      <c r="Q719" s="16" t="str">
        <f>IF(ISBLANK(P719)=TRUE," ",'2. Metadata'!B$74)</f>
        <v>observation</v>
      </c>
      <c r="R719" s="3" t="s">
        <v>7</v>
      </c>
      <c r="S719" s="6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 spans="1:29" x14ac:dyDescent="0.2">
      <c r="A720" s="21">
        <v>43272.322222222225</v>
      </c>
      <c r="B720" s="11" t="s">
        <v>6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49.381230000000002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-117.54724</v>
      </c>
      <c r="E720" s="11" t="s">
        <v>7</v>
      </c>
      <c r="F720" s="11">
        <v>10.6</v>
      </c>
      <c r="G720" s="12" t="str">
        <f>IF(ISBLANK(F720)=TRUE," ",'2. Metadata'!B$14)</f>
        <v>degrees Celsius</v>
      </c>
      <c r="H720" s="11" t="s">
        <v>7</v>
      </c>
      <c r="I720" s="17" t="str">
        <f>IF(ISBLANK(H720)=TRUE," ",'2. Metadata'!B$26)</f>
        <v>degrees Celsius</v>
      </c>
      <c r="J720" s="11" t="s">
        <v>7</v>
      </c>
      <c r="K720" s="17" t="str">
        <f>IF(ISBLANK(J720)=TRUE," ",'2. Metadata'!B$38)</f>
        <v>degrees Celsius</v>
      </c>
      <c r="L720" s="11" t="s">
        <v>7</v>
      </c>
      <c r="M720" s="16" t="str">
        <f>IF(ISBLANK(L720)=TRUE," ",'2. Metadata'!B$50)</f>
        <v>microSiemens per centimetre</v>
      </c>
      <c r="N720" s="11">
        <v>1</v>
      </c>
      <c r="O720" s="16" t="str">
        <f>IF(ISBLANK(N720)=TRUE," ",'2. Metadata'!B$62)</f>
        <v>centimetres</v>
      </c>
      <c r="P720" s="11" t="s">
        <v>7</v>
      </c>
      <c r="Q720" s="16" t="str">
        <f>IF(ISBLANK(P720)=TRUE," ",'2. Metadata'!B$74)</f>
        <v>observation</v>
      </c>
      <c r="R720" s="3" t="s">
        <v>7</v>
      </c>
      <c r="S720" s="6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 spans="1:29" x14ac:dyDescent="0.2">
      <c r="A721" s="21">
        <v>43272.322222222225</v>
      </c>
      <c r="B721" s="11" t="s">
        <v>52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49.393680000000003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-117.5412</v>
      </c>
      <c r="E721" s="11" t="s">
        <v>7</v>
      </c>
      <c r="F721" s="11" t="s">
        <v>7</v>
      </c>
      <c r="G721" s="12" t="str">
        <f>IF(ISBLANK(F721)=TRUE," ",'2. Metadata'!B$14)</f>
        <v>degrees Celsius</v>
      </c>
      <c r="H721" s="11">
        <v>12.4</v>
      </c>
      <c r="I721" s="17" t="str">
        <f>IF(ISBLANK(H721)=TRUE," ",'2. Metadata'!B$26)</f>
        <v>degrees Celsius</v>
      </c>
      <c r="J721" s="11">
        <v>32.299999999999997</v>
      </c>
      <c r="K721" s="17" t="str">
        <f>IF(ISBLANK(J721)=TRUE," ",'2. Metadata'!B$38)</f>
        <v>degrees Celsius</v>
      </c>
      <c r="L721" s="11" t="s">
        <v>7</v>
      </c>
      <c r="M721" s="16" t="str">
        <f>IF(ISBLANK(L721)=TRUE," ",'2. Metadata'!B$50)</f>
        <v>microSiemens per centimetre</v>
      </c>
      <c r="N721" s="11" t="s">
        <v>7</v>
      </c>
      <c r="O721" s="16" t="str">
        <f>IF(ISBLANK(N721)=TRUE," ",'2. Metadata'!B$62)</f>
        <v>centimetres</v>
      </c>
      <c r="P721" s="11" t="s">
        <v>7</v>
      </c>
      <c r="Q721" s="16" t="str">
        <f>IF(ISBLANK(P721)=TRUE," ",'2. Metadata'!B$74)</f>
        <v>observation</v>
      </c>
      <c r="R721" s="3" t="s">
        <v>7</v>
      </c>
      <c r="S721" s="6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 spans="1:29" x14ac:dyDescent="0.2">
      <c r="A722" s="22">
        <v>43272.322222222225</v>
      </c>
      <c r="B722" s="20" t="s">
        <v>53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49.379800000000003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-117.54704</v>
      </c>
      <c r="E722" s="11" t="s">
        <v>7</v>
      </c>
      <c r="F722" s="20" t="s">
        <v>7</v>
      </c>
      <c r="G722" s="12" t="str">
        <f>IF(ISBLANK(F722)=TRUE," ",'2. Metadata'!B$14)</f>
        <v>degrees Celsius</v>
      </c>
      <c r="H722" s="20">
        <v>13.6</v>
      </c>
      <c r="I722" s="17" t="str">
        <f>IF(ISBLANK(H722)=TRUE," ",'2. Metadata'!B$26)</f>
        <v>degrees Celsius</v>
      </c>
      <c r="J722" s="20">
        <v>30.2</v>
      </c>
      <c r="K722" s="17" t="str">
        <f>IF(ISBLANK(J722)=TRUE," ",'2. Metadata'!B$38)</f>
        <v>degrees Celsius</v>
      </c>
      <c r="L722" s="20" t="s">
        <v>7</v>
      </c>
      <c r="M722" s="16" t="str">
        <f>IF(ISBLANK(L722)=TRUE," ",'2. Metadata'!B$50)</f>
        <v>microSiemens per centimetre</v>
      </c>
      <c r="N722" s="20" t="s">
        <v>7</v>
      </c>
      <c r="O722" s="16" t="str">
        <f>IF(ISBLANK(N722)=TRUE," ",'2. Metadata'!B$62)</f>
        <v>centimetres</v>
      </c>
      <c r="P722" s="20" t="s">
        <v>7</v>
      </c>
      <c r="Q722" s="16" t="str">
        <f>IF(ISBLANK(P722)=TRUE," ",'2. Metadata'!B$74)</f>
        <v>observation</v>
      </c>
      <c r="R722" s="3" t="s">
        <v>7</v>
      </c>
      <c r="S722" s="6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 spans="1:29" x14ac:dyDescent="0.2">
      <c r="A723" s="21">
        <v>43273.331944444442</v>
      </c>
      <c r="B723" s="11" t="s">
        <v>6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49.381230000000002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-117.54724</v>
      </c>
      <c r="E723" s="11" t="s">
        <v>7</v>
      </c>
      <c r="F723" s="11">
        <v>11</v>
      </c>
      <c r="G723" s="12" t="str">
        <f>IF(ISBLANK(F723)=TRUE," ",'2. Metadata'!B$14)</f>
        <v>degrees Celsius</v>
      </c>
      <c r="H723" s="11">
        <v>13.3</v>
      </c>
      <c r="I723" s="17" t="str">
        <f>IF(ISBLANK(H723)=TRUE," ",'2. Metadata'!B$26)</f>
        <v>degrees Celsius</v>
      </c>
      <c r="J723" s="11">
        <v>25.5</v>
      </c>
      <c r="K723" s="17" t="str">
        <f>IF(ISBLANK(J723)=TRUE," ",'2. Metadata'!B$38)</f>
        <v>degrees Celsius</v>
      </c>
      <c r="L723" s="11" t="s">
        <v>7</v>
      </c>
      <c r="M723" s="16" t="str">
        <f>IF(ISBLANK(L723)=TRUE," ",'2. Metadata'!B$50)</f>
        <v>microSiemens per centimetre</v>
      </c>
      <c r="N723" s="11" t="s">
        <v>7</v>
      </c>
      <c r="O723" s="16" t="str">
        <f>IF(ISBLANK(N723)=TRUE," ",'2. Metadata'!B$62)</f>
        <v>centimetres</v>
      </c>
      <c r="P723" s="11" t="s">
        <v>7</v>
      </c>
      <c r="Q723" s="16" t="str">
        <f>IF(ISBLANK(P723)=TRUE," ",'2. Metadata'!B$74)</f>
        <v>observation</v>
      </c>
      <c r="R723" s="3" t="s">
        <v>7</v>
      </c>
      <c r="S723" s="6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 spans="1:29" x14ac:dyDescent="0.2">
      <c r="A724" s="21">
        <v>43273.331944444442</v>
      </c>
      <c r="B724" s="11" t="s">
        <v>52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49.393680000000003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-117.5412</v>
      </c>
      <c r="E724" s="11" t="s">
        <v>7</v>
      </c>
      <c r="F724" s="11" t="s">
        <v>7</v>
      </c>
      <c r="G724" s="12" t="str">
        <f>IF(ISBLANK(F724)=TRUE," ",'2. Metadata'!B$14)</f>
        <v>degrees Celsius</v>
      </c>
      <c r="H724" s="11">
        <v>13.1</v>
      </c>
      <c r="I724" s="17" t="str">
        <f>IF(ISBLANK(H724)=TRUE," ",'2. Metadata'!B$26)</f>
        <v>degrees Celsius</v>
      </c>
      <c r="J724" s="11">
        <v>27.9</v>
      </c>
      <c r="K724" s="17" t="str">
        <f>IF(ISBLANK(J724)=TRUE," ",'2. Metadata'!B$38)</f>
        <v>degrees Celsius</v>
      </c>
      <c r="L724" s="11" t="s">
        <v>7</v>
      </c>
      <c r="M724" s="16" t="str">
        <f>IF(ISBLANK(L724)=TRUE," ",'2. Metadata'!B$50)</f>
        <v>microSiemens per centimetre</v>
      </c>
      <c r="N724" s="11" t="s">
        <v>7</v>
      </c>
      <c r="O724" s="16" t="str">
        <f>IF(ISBLANK(N724)=TRUE," ",'2. Metadata'!B$62)</f>
        <v>centimetres</v>
      </c>
      <c r="P724" s="11" t="s">
        <v>7</v>
      </c>
      <c r="Q724" s="16" t="str">
        <f>IF(ISBLANK(P724)=TRUE," ",'2. Metadata'!B$74)</f>
        <v>observation</v>
      </c>
      <c r="R724" s="3" t="s">
        <v>7</v>
      </c>
      <c r="S724" s="6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 spans="1:29" x14ac:dyDescent="0.2">
      <c r="A725" s="22">
        <v>43273.331944444442</v>
      </c>
      <c r="B725" s="20" t="s">
        <v>53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49.379800000000003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-117.54704</v>
      </c>
      <c r="E725" s="11" t="s">
        <v>7</v>
      </c>
      <c r="F725" s="20" t="s">
        <v>7</v>
      </c>
      <c r="G725" s="12" t="str">
        <f>IF(ISBLANK(F725)=TRUE," ",'2. Metadata'!B$14)</f>
        <v>degrees Celsius</v>
      </c>
      <c r="H725" s="20">
        <v>14.5</v>
      </c>
      <c r="I725" s="17" t="str">
        <f>IF(ISBLANK(H725)=TRUE," ",'2. Metadata'!B$26)</f>
        <v>degrees Celsius</v>
      </c>
      <c r="J725" s="20">
        <v>26.1</v>
      </c>
      <c r="K725" s="17" t="str">
        <f>IF(ISBLANK(J725)=TRUE," ",'2. Metadata'!B$38)</f>
        <v>degrees Celsius</v>
      </c>
      <c r="L725" s="20" t="s">
        <v>7</v>
      </c>
      <c r="M725" s="16" t="str">
        <f>IF(ISBLANK(L725)=TRUE," ",'2. Metadata'!B$50)</f>
        <v>microSiemens per centimetre</v>
      </c>
      <c r="N725" s="20" t="s">
        <v>7</v>
      </c>
      <c r="O725" s="16" t="str">
        <f>IF(ISBLANK(N725)=TRUE," ",'2. Metadata'!B$62)</f>
        <v>centimetres</v>
      </c>
      <c r="P725" s="20" t="s">
        <v>7</v>
      </c>
      <c r="Q725" s="16" t="str">
        <f>IF(ISBLANK(P725)=TRUE," ",'2. Metadata'!B$74)</f>
        <v>observation</v>
      </c>
      <c r="R725" s="3" t="s">
        <v>7</v>
      </c>
      <c r="S725" s="6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 spans="1:29" x14ac:dyDescent="0.2">
      <c r="A726" s="21">
        <v>43274.345833333333</v>
      </c>
      <c r="B726" s="11" t="s">
        <v>6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49.381230000000002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-117.54724</v>
      </c>
      <c r="E726" s="11" t="s">
        <v>7</v>
      </c>
      <c r="F726" s="11">
        <v>10.6</v>
      </c>
      <c r="G726" s="12" t="str">
        <f>IF(ISBLANK(F726)=TRUE," ",'2. Metadata'!B$14)</f>
        <v>degrees Celsius</v>
      </c>
      <c r="H726" s="11">
        <v>12.1</v>
      </c>
      <c r="I726" s="17" t="str">
        <f>IF(ISBLANK(H726)=TRUE," ",'2. Metadata'!B$26)</f>
        <v>degrees Celsius</v>
      </c>
      <c r="J726" s="11">
        <v>20.2</v>
      </c>
      <c r="K726" s="17" t="str">
        <f>IF(ISBLANK(J726)=TRUE," ",'2. Metadata'!B$38)</f>
        <v>degrees Celsius</v>
      </c>
      <c r="L726" s="11" t="s">
        <v>7</v>
      </c>
      <c r="M726" s="16" t="str">
        <f>IF(ISBLANK(L726)=TRUE," ",'2. Metadata'!B$50)</f>
        <v>microSiemens per centimetre</v>
      </c>
      <c r="N726" s="11">
        <v>7</v>
      </c>
      <c r="O726" s="16" t="str">
        <f>IF(ISBLANK(N726)=TRUE," ",'2. Metadata'!B$62)</f>
        <v>centimetres</v>
      </c>
      <c r="P726" s="11" t="s">
        <v>7</v>
      </c>
      <c r="Q726" s="16" t="str">
        <f>IF(ISBLANK(P726)=TRUE," ",'2. Metadata'!B$74)</f>
        <v>observation</v>
      </c>
      <c r="R726" s="3" t="s">
        <v>7</v>
      </c>
      <c r="S726" s="6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 spans="1:29" x14ac:dyDescent="0.2">
      <c r="A727" s="21">
        <v>43274.345833333333</v>
      </c>
      <c r="B727" s="11" t="s">
        <v>52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49.393680000000003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-117.5412</v>
      </c>
      <c r="E727" s="11" t="s">
        <v>7</v>
      </c>
      <c r="F727" s="11" t="s">
        <v>7</v>
      </c>
      <c r="G727" s="12" t="str">
        <f>IF(ISBLANK(F727)=TRUE," ",'2. Metadata'!B$14)</f>
        <v>degrees Celsius</v>
      </c>
      <c r="H727" s="11">
        <v>14</v>
      </c>
      <c r="I727" s="17" t="str">
        <f>IF(ISBLANK(H727)=TRUE," ",'2. Metadata'!B$26)</f>
        <v>degrees Celsius</v>
      </c>
      <c r="J727" s="11">
        <v>24.1</v>
      </c>
      <c r="K727" s="17" t="str">
        <f>IF(ISBLANK(J727)=TRUE," ",'2. Metadata'!B$38)</f>
        <v>degrees Celsius</v>
      </c>
      <c r="L727" s="11" t="s">
        <v>7</v>
      </c>
      <c r="M727" s="16" t="str">
        <f>IF(ISBLANK(L727)=TRUE," ",'2. Metadata'!B$50)</f>
        <v>microSiemens per centimetre</v>
      </c>
      <c r="N727" s="11" t="s">
        <v>7</v>
      </c>
      <c r="O727" s="16" t="str">
        <f>IF(ISBLANK(N727)=TRUE," ",'2. Metadata'!B$62)</f>
        <v>centimetres</v>
      </c>
      <c r="P727" s="11" t="s">
        <v>7</v>
      </c>
      <c r="Q727" s="16" t="str">
        <f>IF(ISBLANK(P727)=TRUE," ",'2. Metadata'!B$74)</f>
        <v>observation</v>
      </c>
      <c r="R727" s="3" t="s">
        <v>7</v>
      </c>
      <c r="S727" s="6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 spans="1:29" x14ac:dyDescent="0.2">
      <c r="A728" s="22">
        <v>43274.345833333333</v>
      </c>
      <c r="B728" s="20" t="s">
        <v>53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49.379800000000003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-117.54704</v>
      </c>
      <c r="E728" s="11" t="s">
        <v>7</v>
      </c>
      <c r="F728" s="20" t="s">
        <v>7</v>
      </c>
      <c r="G728" s="12" t="str">
        <f>IF(ISBLANK(F728)=TRUE," ",'2. Metadata'!B$14)</f>
        <v>degrees Celsius</v>
      </c>
      <c r="H728" s="20">
        <v>13</v>
      </c>
      <c r="I728" s="17" t="str">
        <f>IF(ISBLANK(H728)=TRUE," ",'2. Metadata'!B$26)</f>
        <v>degrees Celsius</v>
      </c>
      <c r="J728" s="20">
        <v>22.4</v>
      </c>
      <c r="K728" s="17" t="str">
        <f>IF(ISBLANK(J728)=TRUE," ",'2. Metadata'!B$38)</f>
        <v>degrees Celsius</v>
      </c>
      <c r="L728" s="20" t="s">
        <v>7</v>
      </c>
      <c r="M728" s="16" t="str">
        <f>IF(ISBLANK(L728)=TRUE," ",'2. Metadata'!B$50)</f>
        <v>microSiemens per centimetre</v>
      </c>
      <c r="N728" s="20" t="s">
        <v>7</v>
      </c>
      <c r="O728" s="16" t="str">
        <f>IF(ISBLANK(N728)=TRUE," ",'2. Metadata'!B$62)</f>
        <v>centimetres</v>
      </c>
      <c r="P728" s="20" t="s">
        <v>7</v>
      </c>
      <c r="Q728" s="16" t="str">
        <f>IF(ISBLANK(P728)=TRUE," ",'2. Metadata'!B$74)</f>
        <v>observation</v>
      </c>
      <c r="R728" s="3" t="s">
        <v>7</v>
      </c>
      <c r="S728" s="6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 spans="1:29" x14ac:dyDescent="0.2">
      <c r="A729" s="21">
        <v>43275.338888888888</v>
      </c>
      <c r="B729" s="11" t="s">
        <v>6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49.381230000000002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-117.54724</v>
      </c>
      <c r="E729" s="11" t="s">
        <v>7</v>
      </c>
      <c r="F729" s="11">
        <v>10.4</v>
      </c>
      <c r="G729" s="12" t="str">
        <f>IF(ISBLANK(F729)=TRUE," ",'2. Metadata'!B$14)</f>
        <v>degrees Celsius</v>
      </c>
      <c r="H729" s="11">
        <v>11.2</v>
      </c>
      <c r="I729" s="17" t="str">
        <f>IF(ISBLANK(H729)=TRUE," ",'2. Metadata'!B$26)</f>
        <v>degrees Celsius</v>
      </c>
      <c r="J729" s="11">
        <v>21.1</v>
      </c>
      <c r="K729" s="17" t="str">
        <f>IF(ISBLANK(J729)=TRUE," ",'2. Metadata'!B$38)</f>
        <v>degrees Celsius</v>
      </c>
      <c r="L729" s="11" t="s">
        <v>7</v>
      </c>
      <c r="M729" s="16" t="str">
        <f>IF(ISBLANK(L729)=TRUE," ",'2. Metadata'!B$50)</f>
        <v>microSiemens per centimetre</v>
      </c>
      <c r="N729" s="11" t="s">
        <v>7</v>
      </c>
      <c r="O729" s="16" t="str">
        <f>IF(ISBLANK(N729)=TRUE," ",'2. Metadata'!B$62)</f>
        <v>centimetres</v>
      </c>
      <c r="P729" s="11" t="s">
        <v>7</v>
      </c>
      <c r="Q729" s="16" t="str">
        <f>IF(ISBLANK(P729)=TRUE," ",'2. Metadata'!B$74)</f>
        <v>observation</v>
      </c>
      <c r="R729" s="3" t="s">
        <v>7</v>
      </c>
      <c r="S729" s="6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 spans="1:29" x14ac:dyDescent="0.2">
      <c r="A730" s="21">
        <v>43275.338888888888</v>
      </c>
      <c r="B730" s="11" t="s">
        <v>52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49.393680000000003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-117.5412</v>
      </c>
      <c r="E730" s="11" t="s">
        <v>7</v>
      </c>
      <c r="F730" s="11" t="s">
        <v>7</v>
      </c>
      <c r="G730" s="12" t="str">
        <f>IF(ISBLANK(F730)=TRUE," ",'2. Metadata'!B$14)</f>
        <v>degrees Celsius</v>
      </c>
      <c r="H730" s="11">
        <v>11.4</v>
      </c>
      <c r="I730" s="17" t="str">
        <f>IF(ISBLANK(H730)=TRUE," ",'2. Metadata'!B$26)</f>
        <v>degrees Celsius</v>
      </c>
      <c r="J730" s="11">
        <v>25.1</v>
      </c>
      <c r="K730" s="17" t="str">
        <f>IF(ISBLANK(J730)=TRUE," ",'2. Metadata'!B$38)</f>
        <v>degrees Celsius</v>
      </c>
      <c r="L730" s="11" t="s">
        <v>7</v>
      </c>
      <c r="M730" s="16" t="str">
        <f>IF(ISBLANK(L730)=TRUE," ",'2. Metadata'!B$50)</f>
        <v>microSiemens per centimetre</v>
      </c>
      <c r="N730" s="11" t="s">
        <v>7</v>
      </c>
      <c r="O730" s="16" t="str">
        <f>IF(ISBLANK(N730)=TRUE," ",'2. Metadata'!B$62)</f>
        <v>centimetres</v>
      </c>
      <c r="P730" s="11" t="s">
        <v>7</v>
      </c>
      <c r="Q730" s="16" t="str">
        <f>IF(ISBLANK(P730)=TRUE," ",'2. Metadata'!B$74)</f>
        <v>observation</v>
      </c>
      <c r="R730" s="3" t="s">
        <v>7</v>
      </c>
      <c r="S730" s="6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 spans="1:29" x14ac:dyDescent="0.2">
      <c r="A731" s="22">
        <v>43275.338888888888</v>
      </c>
      <c r="B731" s="20" t="s">
        <v>53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49.379800000000003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-117.54704</v>
      </c>
      <c r="E731" s="11" t="s">
        <v>7</v>
      </c>
      <c r="F731" s="20" t="s">
        <v>7</v>
      </c>
      <c r="G731" s="12" t="str">
        <f>IF(ISBLANK(F731)=TRUE," ",'2. Metadata'!B$14)</f>
        <v>degrees Celsius</v>
      </c>
      <c r="H731" s="20">
        <v>12</v>
      </c>
      <c r="I731" s="17" t="str">
        <f>IF(ISBLANK(H731)=TRUE," ",'2. Metadata'!B$26)</f>
        <v>degrees Celsius</v>
      </c>
      <c r="J731" s="20">
        <v>21.1</v>
      </c>
      <c r="K731" s="17" t="str">
        <f>IF(ISBLANK(J731)=TRUE," ",'2. Metadata'!B$38)</f>
        <v>degrees Celsius</v>
      </c>
      <c r="L731" s="20" t="s">
        <v>7</v>
      </c>
      <c r="M731" s="16" t="str">
        <f>IF(ISBLANK(L731)=TRUE," ",'2. Metadata'!B$50)</f>
        <v>microSiemens per centimetre</v>
      </c>
      <c r="N731" s="20" t="s">
        <v>7</v>
      </c>
      <c r="O731" s="16" t="str">
        <f>IF(ISBLANK(N731)=TRUE," ",'2. Metadata'!B$62)</f>
        <v>centimetres</v>
      </c>
      <c r="P731" s="20" t="s">
        <v>7</v>
      </c>
      <c r="Q731" s="16" t="str">
        <f>IF(ISBLANK(P731)=TRUE," ",'2. Metadata'!B$74)</f>
        <v>observation</v>
      </c>
      <c r="R731" s="3" t="s">
        <v>7</v>
      </c>
      <c r="S731" s="6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 spans="1:29" x14ac:dyDescent="0.2">
      <c r="A732" s="21">
        <v>43276.322222222225</v>
      </c>
      <c r="B732" s="11" t="s">
        <v>6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49.381230000000002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-117.54724</v>
      </c>
      <c r="E732" s="11" t="s">
        <v>7</v>
      </c>
      <c r="F732" s="11">
        <v>11.9</v>
      </c>
      <c r="G732" s="12" t="str">
        <f>IF(ISBLANK(F732)=TRUE," ",'2. Metadata'!B$14)</f>
        <v>degrees Celsius</v>
      </c>
      <c r="H732" s="11">
        <v>14</v>
      </c>
      <c r="I732" s="17" t="str">
        <f>IF(ISBLANK(H732)=TRUE," ",'2. Metadata'!B$26)</f>
        <v>degrees Celsius</v>
      </c>
      <c r="J732" s="11">
        <v>28.4</v>
      </c>
      <c r="K732" s="17" t="str">
        <f>IF(ISBLANK(J732)=TRUE," ",'2. Metadata'!B$38)</f>
        <v>degrees Celsius</v>
      </c>
      <c r="L732" s="11" t="s">
        <v>7</v>
      </c>
      <c r="M732" s="16" t="str">
        <f>IF(ISBLANK(L732)=TRUE," ",'2. Metadata'!B$50)</f>
        <v>microSiemens per centimetre</v>
      </c>
      <c r="N732" s="11">
        <v>14</v>
      </c>
      <c r="O732" s="16" t="str">
        <f>IF(ISBLANK(N732)=TRUE," ",'2. Metadata'!B$62)</f>
        <v>centimetres</v>
      </c>
      <c r="P732" s="11" t="s">
        <v>7</v>
      </c>
      <c r="Q732" s="16" t="str">
        <f>IF(ISBLANK(P732)=TRUE," ",'2. Metadata'!B$74)</f>
        <v>observation</v>
      </c>
      <c r="R732" s="3" t="s">
        <v>7</v>
      </c>
      <c r="S732" s="6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 spans="1:29" x14ac:dyDescent="0.2">
      <c r="A733" s="21">
        <v>43276.322222222225</v>
      </c>
      <c r="B733" s="11" t="s">
        <v>52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49.393680000000003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-117.5412</v>
      </c>
      <c r="E733" s="11" t="s">
        <v>7</v>
      </c>
      <c r="F733" s="11" t="s">
        <v>7</v>
      </c>
      <c r="G733" s="12" t="str">
        <f>IF(ISBLANK(F733)=TRUE," ",'2. Metadata'!B$14)</f>
        <v>degrees Celsius</v>
      </c>
      <c r="H733" s="11">
        <v>13.9</v>
      </c>
      <c r="I733" s="17" t="str">
        <f>IF(ISBLANK(H733)=TRUE," ",'2. Metadata'!B$26)</f>
        <v>degrees Celsius</v>
      </c>
      <c r="J733" s="11">
        <v>30.7</v>
      </c>
      <c r="K733" s="17" t="str">
        <f>IF(ISBLANK(J733)=TRUE," ",'2. Metadata'!B$38)</f>
        <v>degrees Celsius</v>
      </c>
      <c r="L733" s="11" t="s">
        <v>7</v>
      </c>
      <c r="M733" s="16" t="str">
        <f>IF(ISBLANK(L733)=TRUE," ",'2. Metadata'!B$50)</f>
        <v>microSiemens per centimetre</v>
      </c>
      <c r="N733" s="11" t="s">
        <v>7</v>
      </c>
      <c r="O733" s="16" t="str">
        <f>IF(ISBLANK(N733)=TRUE," ",'2. Metadata'!B$62)</f>
        <v>centimetres</v>
      </c>
      <c r="P733" s="11" t="s">
        <v>7</v>
      </c>
      <c r="Q733" s="16" t="str">
        <f>IF(ISBLANK(P733)=TRUE," ",'2. Metadata'!B$74)</f>
        <v>observation</v>
      </c>
      <c r="R733" s="3" t="s">
        <v>7</v>
      </c>
      <c r="S733" s="6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 spans="1:29" x14ac:dyDescent="0.2">
      <c r="A734" s="22">
        <v>43276.322222222225</v>
      </c>
      <c r="B734" s="20" t="s">
        <v>53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49.379800000000003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-117.54704</v>
      </c>
      <c r="E734" s="11" t="s">
        <v>7</v>
      </c>
      <c r="F734" s="20" t="s">
        <v>7</v>
      </c>
      <c r="G734" s="12" t="str">
        <f>IF(ISBLANK(F734)=TRUE," ",'2. Metadata'!B$14)</f>
        <v>degrees Celsius</v>
      </c>
      <c r="H734" s="20">
        <v>14.1</v>
      </c>
      <c r="I734" s="17" t="str">
        <f>IF(ISBLANK(H734)=TRUE," ",'2. Metadata'!B$26)</f>
        <v>degrees Celsius</v>
      </c>
      <c r="J734" s="20">
        <v>27.3</v>
      </c>
      <c r="K734" s="17" t="str">
        <f>IF(ISBLANK(J734)=TRUE," ",'2. Metadata'!B$38)</f>
        <v>degrees Celsius</v>
      </c>
      <c r="L734" s="20" t="s">
        <v>7</v>
      </c>
      <c r="M734" s="16" t="str">
        <f>IF(ISBLANK(L734)=TRUE," ",'2. Metadata'!B$50)</f>
        <v>microSiemens per centimetre</v>
      </c>
      <c r="N734" s="20" t="s">
        <v>7</v>
      </c>
      <c r="O734" s="16" t="str">
        <f>IF(ISBLANK(N734)=TRUE," ",'2. Metadata'!B$62)</f>
        <v>centimetres</v>
      </c>
      <c r="P734" s="20" t="s">
        <v>7</v>
      </c>
      <c r="Q734" s="16" t="str">
        <f>IF(ISBLANK(P734)=TRUE," ",'2. Metadata'!B$74)</f>
        <v>observation</v>
      </c>
      <c r="R734" s="3" t="s">
        <v>7</v>
      </c>
      <c r="S734" s="6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 spans="1:29" x14ac:dyDescent="0.2">
      <c r="A735" s="21">
        <v>43277.347222222219</v>
      </c>
      <c r="B735" s="11" t="s">
        <v>6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49.381230000000002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-117.54724</v>
      </c>
      <c r="E735" s="11" t="s">
        <v>7</v>
      </c>
      <c r="F735" s="11">
        <v>8.8000000000000007</v>
      </c>
      <c r="G735" s="12" t="str">
        <f>IF(ISBLANK(F735)=TRUE," ",'2. Metadata'!B$14)</f>
        <v>degrees Celsius</v>
      </c>
      <c r="H735" s="11">
        <v>7.5</v>
      </c>
      <c r="I735" s="17" t="str">
        <f>IF(ISBLANK(H735)=TRUE," ",'2. Metadata'!B$26)</f>
        <v>degrees Celsius</v>
      </c>
      <c r="J735" s="11">
        <v>22.9</v>
      </c>
      <c r="K735" s="17" t="str">
        <f>IF(ISBLANK(J735)=TRUE," ",'2. Metadata'!B$38)</f>
        <v>degrees Celsius</v>
      </c>
      <c r="L735" s="11" t="s">
        <v>7</v>
      </c>
      <c r="M735" s="16" t="str">
        <f>IF(ISBLANK(L735)=TRUE," ",'2. Metadata'!B$50)</f>
        <v>microSiemens per centimetre</v>
      </c>
      <c r="N735" s="11">
        <v>1</v>
      </c>
      <c r="O735" s="16" t="str">
        <f>IF(ISBLANK(N735)=TRUE," ",'2. Metadata'!B$62)</f>
        <v>centimetres</v>
      </c>
      <c r="P735" s="11" t="s">
        <v>7</v>
      </c>
      <c r="Q735" s="16" t="str">
        <f>IF(ISBLANK(P735)=TRUE," ",'2. Metadata'!B$74)</f>
        <v>observation</v>
      </c>
      <c r="R735" s="3" t="s">
        <v>7</v>
      </c>
      <c r="S735" s="6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 spans="1:29" x14ac:dyDescent="0.2">
      <c r="A736" s="21">
        <v>43277.347222222219</v>
      </c>
      <c r="B736" s="11" t="s">
        <v>52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49.393680000000003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-117.5412</v>
      </c>
      <c r="E736" s="11" t="s">
        <v>7</v>
      </c>
      <c r="F736" s="11" t="s">
        <v>7</v>
      </c>
      <c r="G736" s="12" t="str">
        <f>IF(ISBLANK(F736)=TRUE," ",'2. Metadata'!B$14)</f>
        <v>degrees Celsius</v>
      </c>
      <c r="H736" s="11">
        <v>7.3</v>
      </c>
      <c r="I736" s="17" t="str">
        <f>IF(ISBLANK(H736)=TRUE," ",'2. Metadata'!B$26)</f>
        <v>degrees Celsius</v>
      </c>
      <c r="J736" s="11">
        <v>25.3</v>
      </c>
      <c r="K736" s="17" t="str">
        <f>IF(ISBLANK(J736)=TRUE," ",'2. Metadata'!B$38)</f>
        <v>degrees Celsius</v>
      </c>
      <c r="L736" s="11" t="s">
        <v>7</v>
      </c>
      <c r="M736" s="16" t="str">
        <f>IF(ISBLANK(L736)=TRUE," ",'2. Metadata'!B$50)</f>
        <v>microSiemens per centimetre</v>
      </c>
      <c r="N736" s="11" t="s">
        <v>7</v>
      </c>
      <c r="O736" s="16" t="str">
        <f>IF(ISBLANK(N736)=TRUE," ",'2. Metadata'!B$62)</f>
        <v>centimetres</v>
      </c>
      <c r="P736" s="11" t="s">
        <v>7</v>
      </c>
      <c r="Q736" s="16" t="str">
        <f>IF(ISBLANK(P736)=TRUE," ",'2. Metadata'!B$74)</f>
        <v>observation</v>
      </c>
      <c r="R736" s="3" t="s">
        <v>7</v>
      </c>
      <c r="S736" s="6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 spans="1:29" x14ac:dyDescent="0.2">
      <c r="A737" s="22">
        <v>43277.347222222219</v>
      </c>
      <c r="B737" s="20" t="s">
        <v>53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49.379800000000003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-117.54704</v>
      </c>
      <c r="E737" s="11" t="s">
        <v>7</v>
      </c>
      <c r="F737" s="20" t="s">
        <v>7</v>
      </c>
      <c r="G737" s="12" t="str">
        <f>IF(ISBLANK(F737)=TRUE," ",'2. Metadata'!B$14)</f>
        <v>degrees Celsius</v>
      </c>
      <c r="H737" s="20">
        <v>7.9</v>
      </c>
      <c r="I737" s="17" t="str">
        <f>IF(ISBLANK(H737)=TRUE," ",'2. Metadata'!B$26)</f>
        <v>degrees Celsius</v>
      </c>
      <c r="J737" s="20">
        <v>22.7</v>
      </c>
      <c r="K737" s="17" t="str">
        <f>IF(ISBLANK(J737)=TRUE," ",'2. Metadata'!B$38)</f>
        <v>degrees Celsius</v>
      </c>
      <c r="L737" s="20" t="s">
        <v>7</v>
      </c>
      <c r="M737" s="16" t="str">
        <f>IF(ISBLANK(L737)=TRUE," ",'2. Metadata'!B$50)</f>
        <v>microSiemens per centimetre</v>
      </c>
      <c r="N737" s="20" t="s">
        <v>7</v>
      </c>
      <c r="O737" s="16" t="str">
        <f>IF(ISBLANK(N737)=TRUE," ",'2. Metadata'!B$62)</f>
        <v>centimetres</v>
      </c>
      <c r="P737" s="20" t="s">
        <v>7</v>
      </c>
      <c r="Q737" s="16" t="str">
        <f>IF(ISBLANK(P737)=TRUE," ",'2. Metadata'!B$74)</f>
        <v>observation</v>
      </c>
      <c r="R737" s="3" t="s">
        <v>7</v>
      </c>
      <c r="S737" s="6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 spans="1:29" x14ac:dyDescent="0.2">
      <c r="A738" s="21">
        <v>43278.318749999999</v>
      </c>
      <c r="B738" s="11" t="s">
        <v>6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49.381230000000002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-117.54724</v>
      </c>
      <c r="E738" s="11" t="s">
        <v>7</v>
      </c>
      <c r="F738" s="11">
        <v>8.6999999999999993</v>
      </c>
      <c r="G738" s="12" t="str">
        <f>IF(ISBLANK(F738)=TRUE," ",'2. Metadata'!B$14)</f>
        <v>degrees Celsius</v>
      </c>
      <c r="H738" s="11">
        <v>7.3</v>
      </c>
      <c r="I738" s="17" t="str">
        <f>IF(ISBLANK(H738)=TRUE," ",'2. Metadata'!B$26)</f>
        <v>degrees Celsius</v>
      </c>
      <c r="J738" s="11">
        <v>22</v>
      </c>
      <c r="K738" s="17" t="str">
        <f>IF(ISBLANK(J738)=TRUE," ",'2. Metadata'!B$38)</f>
        <v>degrees Celsius</v>
      </c>
      <c r="L738" s="11" t="s">
        <v>7</v>
      </c>
      <c r="M738" s="16" t="str">
        <f>IF(ISBLANK(L738)=TRUE," ",'2. Metadata'!B$50)</f>
        <v>microSiemens per centimetre</v>
      </c>
      <c r="N738" s="11" t="s">
        <v>7</v>
      </c>
      <c r="O738" s="16" t="str">
        <f>IF(ISBLANK(N738)=TRUE," ",'2. Metadata'!B$62)</f>
        <v>centimetres</v>
      </c>
      <c r="P738" s="11" t="s">
        <v>7</v>
      </c>
      <c r="Q738" s="16" t="str">
        <f>IF(ISBLANK(P738)=TRUE," ",'2. Metadata'!B$74)</f>
        <v>observation</v>
      </c>
      <c r="R738" s="3" t="s">
        <v>7</v>
      </c>
      <c r="S738" s="6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 spans="1:29" x14ac:dyDescent="0.2">
      <c r="A739" s="21">
        <v>43278.318749999999</v>
      </c>
      <c r="B739" s="11" t="s">
        <v>52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49.393680000000003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-117.5412</v>
      </c>
      <c r="E739" s="11" t="s">
        <v>7</v>
      </c>
      <c r="F739" s="11" t="s">
        <v>7</v>
      </c>
      <c r="G739" s="12" t="str">
        <f>IF(ISBLANK(F739)=TRUE," ",'2. Metadata'!B$14)</f>
        <v>degrees Celsius</v>
      </c>
      <c r="H739" s="11">
        <v>6.9</v>
      </c>
      <c r="I739" s="17" t="str">
        <f>IF(ISBLANK(H739)=TRUE," ",'2. Metadata'!B$26)</f>
        <v>degrees Celsius</v>
      </c>
      <c r="J739" s="11">
        <v>22.5</v>
      </c>
      <c r="K739" s="17" t="str">
        <f>IF(ISBLANK(J739)=TRUE," ",'2. Metadata'!B$38)</f>
        <v>degrees Celsius</v>
      </c>
      <c r="L739" s="11" t="s">
        <v>7</v>
      </c>
      <c r="M739" s="16" t="str">
        <f>IF(ISBLANK(L739)=TRUE," ",'2. Metadata'!B$50)</f>
        <v>microSiemens per centimetre</v>
      </c>
      <c r="N739" s="11" t="s">
        <v>7</v>
      </c>
      <c r="O739" s="16" t="str">
        <f>IF(ISBLANK(N739)=TRUE," ",'2. Metadata'!B$62)</f>
        <v>centimetres</v>
      </c>
      <c r="P739" s="11" t="s">
        <v>7</v>
      </c>
      <c r="Q739" s="16" t="str">
        <f>IF(ISBLANK(P739)=TRUE," ",'2. Metadata'!B$74)</f>
        <v>observation</v>
      </c>
      <c r="R739" s="3" t="s">
        <v>7</v>
      </c>
      <c r="S739" s="6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 spans="1:29" x14ac:dyDescent="0.2">
      <c r="A740" s="22">
        <v>43278.318749999999</v>
      </c>
      <c r="B740" s="20" t="s">
        <v>53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49.379800000000003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-117.54704</v>
      </c>
      <c r="E740" s="11" t="s">
        <v>7</v>
      </c>
      <c r="F740" s="20" t="s">
        <v>7</v>
      </c>
      <c r="G740" s="12" t="str">
        <f>IF(ISBLANK(F740)=TRUE," ",'2. Metadata'!B$14)</f>
        <v>degrees Celsius</v>
      </c>
      <c r="H740" s="20">
        <v>7.8</v>
      </c>
      <c r="I740" s="17" t="str">
        <f>IF(ISBLANK(H740)=TRUE," ",'2. Metadata'!B$26)</f>
        <v>degrees Celsius</v>
      </c>
      <c r="J740" s="20">
        <v>22.3</v>
      </c>
      <c r="K740" s="17" t="str">
        <f>IF(ISBLANK(J740)=TRUE," ",'2. Metadata'!B$38)</f>
        <v>degrees Celsius</v>
      </c>
      <c r="L740" s="20" t="s">
        <v>7</v>
      </c>
      <c r="M740" s="16" t="str">
        <f>IF(ISBLANK(L740)=TRUE," ",'2. Metadata'!B$50)</f>
        <v>microSiemens per centimetre</v>
      </c>
      <c r="N740" s="20" t="s">
        <v>7</v>
      </c>
      <c r="O740" s="16" t="str">
        <f>IF(ISBLANK(N740)=TRUE," ",'2. Metadata'!B$62)</f>
        <v>centimetres</v>
      </c>
      <c r="P740" s="20" t="s">
        <v>7</v>
      </c>
      <c r="Q740" s="16" t="str">
        <f>IF(ISBLANK(P740)=TRUE," ",'2. Metadata'!B$74)</f>
        <v>observation</v>
      </c>
      <c r="R740" s="3" t="s">
        <v>7</v>
      </c>
      <c r="S740" s="6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 spans="1:29" x14ac:dyDescent="0.2">
      <c r="A741" s="21">
        <v>43279.362500000003</v>
      </c>
      <c r="B741" s="11" t="s">
        <v>6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49.381230000000002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-117.54724</v>
      </c>
      <c r="E741" s="11" t="s">
        <v>7</v>
      </c>
      <c r="F741" s="11">
        <v>10.7</v>
      </c>
      <c r="G741" s="12" t="str">
        <f>IF(ISBLANK(F741)=TRUE," ",'2. Metadata'!B$14)</f>
        <v>degrees Celsius</v>
      </c>
      <c r="H741" s="11">
        <v>11.7</v>
      </c>
      <c r="I741" s="17" t="str">
        <f>IF(ISBLANK(H741)=TRUE," ",'2. Metadata'!B$26)</f>
        <v>degrees Celsius</v>
      </c>
      <c r="J741" s="11">
        <v>23.2</v>
      </c>
      <c r="K741" s="17" t="str">
        <f>IF(ISBLANK(J741)=TRUE," ",'2. Metadata'!B$38)</f>
        <v>degrees Celsius</v>
      </c>
      <c r="L741" s="11" t="s">
        <v>7</v>
      </c>
      <c r="M741" s="16" t="str">
        <f>IF(ISBLANK(L741)=TRUE," ",'2. Metadata'!B$50)</f>
        <v>microSiemens per centimetre</v>
      </c>
      <c r="N741" s="11">
        <v>1</v>
      </c>
      <c r="O741" s="16" t="str">
        <f>IF(ISBLANK(N741)=TRUE," ",'2. Metadata'!B$62)</f>
        <v>centimetres</v>
      </c>
      <c r="P741" s="11" t="s">
        <v>7</v>
      </c>
      <c r="Q741" s="16" t="str">
        <f>IF(ISBLANK(P741)=TRUE," ",'2. Metadata'!B$74)</f>
        <v>observation</v>
      </c>
      <c r="R741" s="3" t="s">
        <v>7</v>
      </c>
      <c r="S741" s="6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 spans="1:29" x14ac:dyDescent="0.2">
      <c r="A742" s="21">
        <v>43279.362500000003</v>
      </c>
      <c r="B742" s="11" t="s">
        <v>52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49.393680000000003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-117.5412</v>
      </c>
      <c r="E742" s="11" t="s">
        <v>7</v>
      </c>
      <c r="F742" s="11" t="s">
        <v>7</v>
      </c>
      <c r="G742" s="12" t="str">
        <f>IF(ISBLANK(F742)=TRUE," ",'2. Metadata'!B$14)</f>
        <v>degrees Celsius</v>
      </c>
      <c r="H742" s="11">
        <v>10.5</v>
      </c>
      <c r="I742" s="17" t="str">
        <f>IF(ISBLANK(H742)=TRUE," ",'2. Metadata'!B$26)</f>
        <v>degrees Celsius</v>
      </c>
      <c r="J742" s="11">
        <v>24.9</v>
      </c>
      <c r="K742" s="17" t="str">
        <f>IF(ISBLANK(J742)=TRUE," ",'2. Metadata'!B$38)</f>
        <v>degrees Celsius</v>
      </c>
      <c r="L742" s="11" t="s">
        <v>7</v>
      </c>
      <c r="M742" s="16" t="str">
        <f>IF(ISBLANK(L742)=TRUE," ",'2. Metadata'!B$50)</f>
        <v>microSiemens per centimetre</v>
      </c>
      <c r="N742" s="11" t="s">
        <v>7</v>
      </c>
      <c r="O742" s="16" t="str">
        <f>IF(ISBLANK(N742)=TRUE," ",'2. Metadata'!B$62)</f>
        <v>centimetres</v>
      </c>
      <c r="P742" s="11" t="s">
        <v>7</v>
      </c>
      <c r="Q742" s="16" t="str">
        <f>IF(ISBLANK(P742)=TRUE," ",'2. Metadata'!B$74)</f>
        <v>observation</v>
      </c>
      <c r="R742" s="3" t="s">
        <v>7</v>
      </c>
      <c r="S742" s="6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 spans="1:29" x14ac:dyDescent="0.2">
      <c r="A743" s="22">
        <v>43279.362500000003</v>
      </c>
      <c r="B743" s="20" t="s">
        <v>53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49.379800000000003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-117.54704</v>
      </c>
      <c r="E743" s="11" t="s">
        <v>7</v>
      </c>
      <c r="F743" s="20" t="s">
        <v>7</v>
      </c>
      <c r="G743" s="12" t="str">
        <f>IF(ISBLANK(F743)=TRUE," ",'2. Metadata'!B$14)</f>
        <v>degrees Celsius</v>
      </c>
      <c r="H743" s="20">
        <v>12</v>
      </c>
      <c r="I743" s="17" t="str">
        <f>IF(ISBLANK(H743)=TRUE," ",'2. Metadata'!B$26)</f>
        <v>degrees Celsius</v>
      </c>
      <c r="J743" s="20">
        <v>22.5</v>
      </c>
      <c r="K743" s="17" t="str">
        <f>IF(ISBLANK(J743)=TRUE," ",'2. Metadata'!B$38)</f>
        <v>degrees Celsius</v>
      </c>
      <c r="L743" s="20" t="s">
        <v>7</v>
      </c>
      <c r="M743" s="16" t="str">
        <f>IF(ISBLANK(L743)=TRUE," ",'2. Metadata'!B$50)</f>
        <v>microSiemens per centimetre</v>
      </c>
      <c r="N743" s="20" t="s">
        <v>7</v>
      </c>
      <c r="O743" s="16" t="str">
        <f>IF(ISBLANK(N743)=TRUE," ",'2. Metadata'!B$62)</f>
        <v>centimetres</v>
      </c>
      <c r="P743" s="20" t="s">
        <v>7</v>
      </c>
      <c r="Q743" s="16" t="str">
        <f>IF(ISBLANK(P743)=TRUE," ",'2. Metadata'!B$74)</f>
        <v>observation</v>
      </c>
      <c r="R743" s="3" t="s">
        <v>7</v>
      </c>
      <c r="S743" s="6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 spans="1:29" x14ac:dyDescent="0.2">
      <c r="A744" s="21">
        <v>43280.306944444441</v>
      </c>
      <c r="B744" s="11" t="s">
        <v>6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49.381230000000002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-117.54724</v>
      </c>
      <c r="E744" s="11" t="s">
        <v>7</v>
      </c>
      <c r="F744" s="11">
        <v>9.9</v>
      </c>
      <c r="G744" s="12" t="str">
        <f>IF(ISBLANK(F744)=TRUE," ",'2. Metadata'!B$14)</f>
        <v>degrees Celsius</v>
      </c>
      <c r="H744" s="11">
        <v>9.9</v>
      </c>
      <c r="I744" s="17" t="str">
        <f>IF(ISBLANK(H744)=TRUE," ",'2. Metadata'!B$26)</f>
        <v>degrees Celsius</v>
      </c>
      <c r="J744" s="11">
        <v>17.600000000000001</v>
      </c>
      <c r="K744" s="17" t="str">
        <f>IF(ISBLANK(J744)=TRUE," ",'2. Metadata'!B$38)</f>
        <v>degrees Celsius</v>
      </c>
      <c r="L744" s="11" t="s">
        <v>7</v>
      </c>
      <c r="M744" s="16" t="str">
        <f>IF(ISBLANK(L744)=TRUE," ",'2. Metadata'!B$50)</f>
        <v>microSiemens per centimetre</v>
      </c>
      <c r="N744" s="11">
        <v>1</v>
      </c>
      <c r="O744" s="16" t="str">
        <f>IF(ISBLANK(N744)=TRUE," ",'2. Metadata'!B$62)</f>
        <v>centimetres</v>
      </c>
      <c r="P744" s="11" t="s">
        <v>7</v>
      </c>
      <c r="Q744" s="16" t="str">
        <f>IF(ISBLANK(P744)=TRUE," ",'2. Metadata'!B$74)</f>
        <v>observation</v>
      </c>
      <c r="R744" s="3" t="s">
        <v>7</v>
      </c>
      <c r="S744" s="6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 spans="1:29" x14ac:dyDescent="0.2">
      <c r="A745" s="21">
        <v>43280.306944444441</v>
      </c>
      <c r="B745" s="11" t="s">
        <v>52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49.393680000000003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-117.5412</v>
      </c>
      <c r="E745" s="11" t="s">
        <v>7</v>
      </c>
      <c r="F745" s="11" t="s">
        <v>7</v>
      </c>
      <c r="G745" s="12" t="str">
        <f>IF(ISBLANK(F745)=TRUE," ",'2. Metadata'!B$14)</f>
        <v>degrees Celsius</v>
      </c>
      <c r="H745" s="11">
        <v>10.4</v>
      </c>
      <c r="I745" s="17" t="str">
        <f>IF(ISBLANK(H745)=TRUE," ",'2. Metadata'!B$26)</f>
        <v>degrees Celsius</v>
      </c>
      <c r="J745" s="11">
        <v>19.3</v>
      </c>
      <c r="K745" s="17" t="str">
        <f>IF(ISBLANK(J745)=TRUE," ",'2. Metadata'!B$38)</f>
        <v>degrees Celsius</v>
      </c>
      <c r="L745" s="11" t="s">
        <v>7</v>
      </c>
      <c r="M745" s="16" t="str">
        <f>IF(ISBLANK(L745)=TRUE," ",'2. Metadata'!B$50)</f>
        <v>microSiemens per centimetre</v>
      </c>
      <c r="N745" s="11" t="s">
        <v>7</v>
      </c>
      <c r="O745" s="16" t="str">
        <f>IF(ISBLANK(N745)=TRUE," ",'2. Metadata'!B$62)</f>
        <v>centimetres</v>
      </c>
      <c r="P745" s="11" t="s">
        <v>7</v>
      </c>
      <c r="Q745" s="16" t="str">
        <f>IF(ISBLANK(P745)=TRUE," ",'2. Metadata'!B$74)</f>
        <v>observation</v>
      </c>
      <c r="R745" s="3" t="s">
        <v>7</v>
      </c>
      <c r="S745" s="6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 spans="1:29" x14ac:dyDescent="0.2">
      <c r="A746" s="22">
        <v>43280.306944444441</v>
      </c>
      <c r="B746" s="20" t="s">
        <v>53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49.379800000000003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-117.54704</v>
      </c>
      <c r="E746" s="11" t="s">
        <v>7</v>
      </c>
      <c r="F746" s="20" t="s">
        <v>7</v>
      </c>
      <c r="G746" s="12" t="str">
        <f>IF(ISBLANK(F746)=TRUE," ",'2. Metadata'!B$14)</f>
        <v>degrees Celsius</v>
      </c>
      <c r="H746" s="20">
        <v>10.4</v>
      </c>
      <c r="I746" s="17" t="str">
        <f>IF(ISBLANK(H746)=TRUE," ",'2. Metadata'!B$26)</f>
        <v>degrees Celsius</v>
      </c>
      <c r="J746" s="20">
        <v>16.8</v>
      </c>
      <c r="K746" s="17" t="str">
        <f>IF(ISBLANK(J746)=TRUE," ",'2. Metadata'!B$38)</f>
        <v>degrees Celsius</v>
      </c>
      <c r="L746" s="20" t="s">
        <v>7</v>
      </c>
      <c r="M746" s="16" t="str">
        <f>IF(ISBLANK(L746)=TRUE," ",'2. Metadata'!B$50)</f>
        <v>microSiemens per centimetre</v>
      </c>
      <c r="N746" s="20" t="s">
        <v>7</v>
      </c>
      <c r="O746" s="16" t="str">
        <f>IF(ISBLANK(N746)=TRUE," ",'2. Metadata'!B$62)</f>
        <v>centimetres</v>
      </c>
      <c r="P746" s="20" t="s">
        <v>7</v>
      </c>
      <c r="Q746" s="16" t="str">
        <f>IF(ISBLANK(P746)=TRUE," ",'2. Metadata'!B$74)</f>
        <v>observation</v>
      </c>
      <c r="R746" s="3" t="s">
        <v>7</v>
      </c>
      <c r="S746" s="6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 spans="1:29" x14ac:dyDescent="0.2">
      <c r="A747" s="21">
        <v>43281.345833333333</v>
      </c>
      <c r="B747" s="11" t="s">
        <v>6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49.381230000000002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-117.54724</v>
      </c>
      <c r="E747" s="11" t="s">
        <v>7</v>
      </c>
      <c r="F747" s="11">
        <v>10.199999999999999</v>
      </c>
      <c r="G747" s="12" t="str">
        <f>IF(ISBLANK(F747)=TRUE," ",'2. Metadata'!B$14)</f>
        <v>degrees Celsius</v>
      </c>
      <c r="H747" s="11">
        <v>9.6</v>
      </c>
      <c r="I747" s="17" t="str">
        <f>IF(ISBLANK(H747)=TRUE," ",'2. Metadata'!B$26)</f>
        <v>degrees Celsius</v>
      </c>
      <c r="J747" s="11">
        <v>18.5</v>
      </c>
      <c r="K747" s="17" t="str">
        <f>IF(ISBLANK(J747)=TRUE," ",'2. Metadata'!B$38)</f>
        <v>degrees Celsius</v>
      </c>
      <c r="L747" s="11" t="s">
        <v>7</v>
      </c>
      <c r="M747" s="16" t="str">
        <f>IF(ISBLANK(L747)=TRUE," ",'2. Metadata'!B$50)</f>
        <v>microSiemens per centimetre</v>
      </c>
      <c r="N747" s="11">
        <v>2</v>
      </c>
      <c r="O747" s="16" t="str">
        <f>IF(ISBLANK(N747)=TRUE," ",'2. Metadata'!B$62)</f>
        <v>centimetres</v>
      </c>
      <c r="P747" s="11" t="s">
        <v>7</v>
      </c>
      <c r="Q747" s="16" t="str">
        <f>IF(ISBLANK(P747)=TRUE," ",'2. Metadata'!B$74)</f>
        <v>observation</v>
      </c>
      <c r="R747" s="3" t="s">
        <v>7</v>
      </c>
      <c r="S747" s="6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 spans="1:29" x14ac:dyDescent="0.2">
      <c r="A748" s="21">
        <v>43281.345833333333</v>
      </c>
      <c r="B748" s="11" t="s">
        <v>52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49.393680000000003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-117.5412</v>
      </c>
      <c r="E748" s="11" t="s">
        <v>7</v>
      </c>
      <c r="F748" s="11" t="s">
        <v>7</v>
      </c>
      <c r="G748" s="12" t="str">
        <f>IF(ISBLANK(F748)=TRUE," ",'2. Metadata'!B$14)</f>
        <v>degrees Celsius</v>
      </c>
      <c r="H748" s="11">
        <v>9.9</v>
      </c>
      <c r="I748" s="17" t="str">
        <f>IF(ISBLANK(H748)=TRUE," ",'2. Metadata'!B$26)</f>
        <v>degrees Celsius</v>
      </c>
      <c r="J748" s="11">
        <v>21.9</v>
      </c>
      <c r="K748" s="17" t="str">
        <f>IF(ISBLANK(J748)=TRUE," ",'2. Metadata'!B$38)</f>
        <v>degrees Celsius</v>
      </c>
      <c r="L748" s="11" t="s">
        <v>7</v>
      </c>
      <c r="M748" s="16" t="str">
        <f>IF(ISBLANK(L748)=TRUE," ",'2. Metadata'!B$50)</f>
        <v>microSiemens per centimetre</v>
      </c>
      <c r="N748" s="11" t="s">
        <v>7</v>
      </c>
      <c r="O748" s="16" t="str">
        <f>IF(ISBLANK(N748)=TRUE," ",'2. Metadata'!B$62)</f>
        <v>centimetres</v>
      </c>
      <c r="P748" s="11" t="s">
        <v>7</v>
      </c>
      <c r="Q748" s="16" t="str">
        <f>IF(ISBLANK(P748)=TRUE," ",'2. Metadata'!B$74)</f>
        <v>observation</v>
      </c>
      <c r="R748" s="3" t="s">
        <v>7</v>
      </c>
      <c r="S748" s="6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 spans="1:29" x14ac:dyDescent="0.2">
      <c r="A749" s="22">
        <v>43281.345833333333</v>
      </c>
      <c r="B749" s="20" t="s">
        <v>53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49.379800000000003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-117.54704</v>
      </c>
      <c r="E749" s="11" t="s">
        <v>7</v>
      </c>
      <c r="F749" s="20" t="s">
        <v>7</v>
      </c>
      <c r="G749" s="12" t="str">
        <f>IF(ISBLANK(F749)=TRUE," ",'2. Metadata'!B$14)</f>
        <v>degrees Celsius</v>
      </c>
      <c r="H749" s="20">
        <v>10.3</v>
      </c>
      <c r="I749" s="17" t="str">
        <f>IF(ISBLANK(H749)=TRUE," ",'2. Metadata'!B$26)</f>
        <v>degrees Celsius</v>
      </c>
      <c r="J749" s="20">
        <v>18.100000000000001</v>
      </c>
      <c r="K749" s="17" t="str">
        <f>IF(ISBLANK(J749)=TRUE," ",'2. Metadata'!B$38)</f>
        <v>degrees Celsius</v>
      </c>
      <c r="L749" s="20" t="s">
        <v>7</v>
      </c>
      <c r="M749" s="16" t="str">
        <f>IF(ISBLANK(L749)=TRUE," ",'2. Metadata'!B$50)</f>
        <v>microSiemens per centimetre</v>
      </c>
      <c r="N749" s="20" t="s">
        <v>7</v>
      </c>
      <c r="O749" s="16" t="str">
        <f>IF(ISBLANK(N749)=TRUE," ",'2. Metadata'!B$62)</f>
        <v>centimetres</v>
      </c>
      <c r="P749" s="20" t="s">
        <v>7</v>
      </c>
      <c r="Q749" s="16" t="str">
        <f>IF(ISBLANK(P749)=TRUE," ",'2. Metadata'!B$74)</f>
        <v>observation</v>
      </c>
      <c r="R749" s="3" t="s">
        <v>7</v>
      </c>
      <c r="S749" s="6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 spans="1:29" x14ac:dyDescent="0.2">
      <c r="A750" s="21">
        <v>43282.334027777775</v>
      </c>
      <c r="B750" s="11" t="s">
        <v>6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49.381230000000002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-117.54724</v>
      </c>
      <c r="E750" s="11" t="s">
        <v>7</v>
      </c>
      <c r="F750" s="11">
        <v>10.199999999999999</v>
      </c>
      <c r="G750" s="12" t="str">
        <f>IF(ISBLANK(F750)=TRUE," ",'2. Metadata'!B$14)</f>
        <v>degrees Celsius</v>
      </c>
      <c r="H750" s="11">
        <v>11</v>
      </c>
      <c r="I750" s="17" t="str">
        <f>IF(ISBLANK(H750)=TRUE," ",'2. Metadata'!B$26)</f>
        <v>degrees Celsius</v>
      </c>
      <c r="J750" s="11">
        <v>18.100000000000001</v>
      </c>
      <c r="K750" s="17" t="str">
        <f>IF(ISBLANK(J750)=TRUE," ",'2. Metadata'!B$38)</f>
        <v>degrees Celsius</v>
      </c>
      <c r="L750" s="11" t="s">
        <v>7</v>
      </c>
      <c r="M750" s="16" t="str">
        <f>IF(ISBLANK(L750)=TRUE," ",'2. Metadata'!B$50)</f>
        <v>microSiemens per centimetre</v>
      </c>
      <c r="N750" s="11">
        <v>4</v>
      </c>
      <c r="O750" s="16" t="str">
        <f>IF(ISBLANK(N750)=TRUE," ",'2. Metadata'!B$62)</f>
        <v>centimetres</v>
      </c>
      <c r="P750" s="11" t="s">
        <v>7</v>
      </c>
      <c r="Q750" s="16" t="str">
        <f>IF(ISBLANK(P750)=TRUE," ",'2. Metadata'!B$74)</f>
        <v>observation</v>
      </c>
      <c r="R750" s="3" t="s">
        <v>7</v>
      </c>
      <c r="S750" s="6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 spans="1:29" x14ac:dyDescent="0.2">
      <c r="A751" s="21">
        <v>43282.334027777775</v>
      </c>
      <c r="B751" s="11" t="s">
        <v>52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49.393680000000003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-117.5412</v>
      </c>
      <c r="E751" s="11" t="s">
        <v>7</v>
      </c>
      <c r="F751" s="11" t="s">
        <v>7</v>
      </c>
      <c r="G751" s="12" t="str">
        <f>IF(ISBLANK(F751)=TRUE," ",'2. Metadata'!B$14)</f>
        <v>degrees Celsius</v>
      </c>
      <c r="H751" s="11">
        <v>12.8</v>
      </c>
      <c r="I751" s="17" t="str">
        <f>IF(ISBLANK(H751)=TRUE," ",'2. Metadata'!B$26)</f>
        <v>degrees Celsius</v>
      </c>
      <c r="J751" s="11">
        <v>20.3</v>
      </c>
      <c r="K751" s="17" t="str">
        <f>IF(ISBLANK(J751)=TRUE," ",'2. Metadata'!B$38)</f>
        <v>degrees Celsius</v>
      </c>
      <c r="L751" s="11" t="s">
        <v>7</v>
      </c>
      <c r="M751" s="16" t="str">
        <f>IF(ISBLANK(L751)=TRUE," ",'2. Metadata'!B$50)</f>
        <v>microSiemens per centimetre</v>
      </c>
      <c r="N751" s="11" t="s">
        <v>7</v>
      </c>
      <c r="O751" s="16" t="str">
        <f>IF(ISBLANK(N751)=TRUE," ",'2. Metadata'!B$62)</f>
        <v>centimetres</v>
      </c>
      <c r="P751" s="11" t="s">
        <v>7</v>
      </c>
      <c r="Q751" s="16" t="str">
        <f>IF(ISBLANK(P751)=TRUE," ",'2. Metadata'!B$74)</f>
        <v>observation</v>
      </c>
      <c r="R751" s="3" t="s">
        <v>7</v>
      </c>
      <c r="S751" s="6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 spans="1:29" x14ac:dyDescent="0.2">
      <c r="A752" s="22">
        <v>43282.334027777775</v>
      </c>
      <c r="B752" s="20" t="s">
        <v>53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49.379800000000003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-117.54704</v>
      </c>
      <c r="E752" s="11" t="s">
        <v>7</v>
      </c>
      <c r="F752" s="20" t="s">
        <v>7</v>
      </c>
      <c r="G752" s="12" t="str">
        <f>IF(ISBLANK(F752)=TRUE," ",'2. Metadata'!B$14)</f>
        <v>degrees Celsius</v>
      </c>
      <c r="H752" s="20">
        <v>11.1</v>
      </c>
      <c r="I752" s="17" t="str">
        <f>IF(ISBLANK(H752)=TRUE," ",'2. Metadata'!B$26)</f>
        <v>degrees Celsius</v>
      </c>
      <c r="J752" s="20">
        <v>17.8</v>
      </c>
      <c r="K752" s="17" t="str">
        <f>IF(ISBLANK(J752)=TRUE," ",'2. Metadata'!B$38)</f>
        <v>degrees Celsius</v>
      </c>
      <c r="L752" s="20" t="s">
        <v>7</v>
      </c>
      <c r="M752" s="16" t="str">
        <f>IF(ISBLANK(L752)=TRUE," ",'2. Metadata'!B$50)</f>
        <v>microSiemens per centimetre</v>
      </c>
      <c r="N752" s="20" t="s">
        <v>7</v>
      </c>
      <c r="O752" s="16" t="str">
        <f>IF(ISBLANK(N752)=TRUE," ",'2. Metadata'!B$62)</f>
        <v>centimetres</v>
      </c>
      <c r="P752" s="20" t="s">
        <v>7</v>
      </c>
      <c r="Q752" s="16" t="str">
        <f>IF(ISBLANK(P752)=TRUE," ",'2. Metadata'!B$74)</f>
        <v>observation</v>
      </c>
      <c r="R752" s="3" t="s">
        <v>7</v>
      </c>
      <c r="S752" s="6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 spans="1:29" x14ac:dyDescent="0.2">
      <c r="A753" s="21">
        <v>43283.35</v>
      </c>
      <c r="B753" s="11" t="s">
        <v>6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49.381230000000002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-117.54724</v>
      </c>
      <c r="E753" s="11" t="s">
        <v>7</v>
      </c>
      <c r="F753" s="11">
        <v>10.199999999999999</v>
      </c>
      <c r="G753" s="12" t="str">
        <f>IF(ISBLANK(F753)=TRUE," ",'2. Metadata'!B$14)</f>
        <v>degrees Celsius</v>
      </c>
      <c r="H753" s="11">
        <v>9.1999999999999993</v>
      </c>
      <c r="I753" s="17" t="str">
        <f>IF(ISBLANK(H753)=TRUE," ",'2. Metadata'!B$26)</f>
        <v>degrees Celsius</v>
      </c>
      <c r="J753" s="11">
        <v>22.1</v>
      </c>
      <c r="K753" s="17" t="str">
        <f>IF(ISBLANK(J753)=TRUE," ",'2. Metadata'!B$38)</f>
        <v>degrees Celsius</v>
      </c>
      <c r="L753" s="11" t="s">
        <v>7</v>
      </c>
      <c r="M753" s="16" t="str">
        <f>IF(ISBLANK(L753)=TRUE," ",'2. Metadata'!B$50)</f>
        <v>microSiemens per centimetre</v>
      </c>
      <c r="N753" s="11">
        <v>1</v>
      </c>
      <c r="O753" s="16" t="str">
        <f>IF(ISBLANK(N753)=TRUE," ",'2. Metadata'!B$62)</f>
        <v>centimetres</v>
      </c>
      <c r="P753" s="11" t="s">
        <v>7</v>
      </c>
      <c r="Q753" s="16" t="str">
        <f>IF(ISBLANK(P753)=TRUE," ",'2. Metadata'!B$74)</f>
        <v>observation</v>
      </c>
      <c r="R753" s="3" t="s">
        <v>7</v>
      </c>
      <c r="S753" s="6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 spans="1:29" x14ac:dyDescent="0.2">
      <c r="A754" s="21">
        <v>43283.35</v>
      </c>
      <c r="B754" s="11" t="s">
        <v>52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49.393680000000003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-117.5412</v>
      </c>
      <c r="E754" s="11" t="s">
        <v>7</v>
      </c>
      <c r="F754" s="11" t="s">
        <v>7</v>
      </c>
      <c r="G754" s="12" t="str">
        <f>IF(ISBLANK(F754)=TRUE," ",'2. Metadata'!B$14)</f>
        <v>degrees Celsius</v>
      </c>
      <c r="H754" s="11">
        <v>8.9</v>
      </c>
      <c r="I754" s="17" t="str">
        <f>IF(ISBLANK(H754)=TRUE," ",'2. Metadata'!B$26)</f>
        <v>degrees Celsius</v>
      </c>
      <c r="J754" s="11">
        <v>24.8</v>
      </c>
      <c r="K754" s="17" t="str">
        <f>IF(ISBLANK(J754)=TRUE," ",'2. Metadata'!B$38)</f>
        <v>degrees Celsius</v>
      </c>
      <c r="L754" s="11" t="s">
        <v>7</v>
      </c>
      <c r="M754" s="16" t="str">
        <f>IF(ISBLANK(L754)=TRUE," ",'2. Metadata'!B$50)</f>
        <v>microSiemens per centimetre</v>
      </c>
      <c r="N754" s="11" t="s">
        <v>7</v>
      </c>
      <c r="O754" s="16" t="str">
        <f>IF(ISBLANK(N754)=TRUE," ",'2. Metadata'!B$62)</f>
        <v>centimetres</v>
      </c>
      <c r="P754" s="11" t="s">
        <v>7</v>
      </c>
      <c r="Q754" s="16" t="str">
        <f>IF(ISBLANK(P754)=TRUE," ",'2. Metadata'!B$74)</f>
        <v>observation</v>
      </c>
      <c r="R754" s="3" t="s">
        <v>7</v>
      </c>
      <c r="S754" s="6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 spans="1:29" x14ac:dyDescent="0.2">
      <c r="A755" s="22">
        <v>43283.35</v>
      </c>
      <c r="B755" s="20" t="s">
        <v>53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49.379800000000003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-117.54704</v>
      </c>
      <c r="E755" s="11" t="s">
        <v>7</v>
      </c>
      <c r="F755" s="20" t="s">
        <v>7</v>
      </c>
      <c r="G755" s="12" t="str">
        <f>IF(ISBLANK(F755)=TRUE," ",'2. Metadata'!B$14)</f>
        <v>degrees Celsius</v>
      </c>
      <c r="H755" s="20">
        <v>10.1</v>
      </c>
      <c r="I755" s="17" t="str">
        <f>IF(ISBLANK(H755)=TRUE," ",'2. Metadata'!B$26)</f>
        <v>degrees Celsius</v>
      </c>
      <c r="J755" s="20">
        <v>21</v>
      </c>
      <c r="K755" s="17" t="str">
        <f>IF(ISBLANK(J755)=TRUE," ",'2. Metadata'!B$38)</f>
        <v>degrees Celsius</v>
      </c>
      <c r="L755" s="20" t="s">
        <v>7</v>
      </c>
      <c r="M755" s="16" t="str">
        <f>IF(ISBLANK(L755)=TRUE," ",'2. Metadata'!B$50)</f>
        <v>microSiemens per centimetre</v>
      </c>
      <c r="N755" s="20" t="s">
        <v>7</v>
      </c>
      <c r="O755" s="16" t="str">
        <f>IF(ISBLANK(N755)=TRUE," ",'2. Metadata'!B$62)</f>
        <v>centimetres</v>
      </c>
      <c r="P755" s="20" t="s">
        <v>7</v>
      </c>
      <c r="Q755" s="16" t="str">
        <f>IF(ISBLANK(P755)=TRUE," ",'2. Metadata'!B$74)</f>
        <v>observation</v>
      </c>
      <c r="R755" s="3" t="s">
        <v>7</v>
      </c>
      <c r="S755" s="6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 spans="1:29" x14ac:dyDescent="0.2">
      <c r="A756" s="21">
        <v>43284.322916666664</v>
      </c>
      <c r="B756" s="11" t="s">
        <v>6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49.381230000000002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-117.54724</v>
      </c>
      <c r="E756" s="11" t="s">
        <v>7</v>
      </c>
      <c r="F756" s="11">
        <v>9.5</v>
      </c>
      <c r="G756" s="12" t="str">
        <f>IF(ISBLANK(F756)=TRUE," ",'2. Metadata'!B$14)</f>
        <v>degrees Celsius</v>
      </c>
      <c r="H756" s="11">
        <v>9.3000000000000007</v>
      </c>
      <c r="I756" s="17" t="str">
        <f>IF(ISBLANK(H756)=TRUE," ",'2. Metadata'!B$26)</f>
        <v>degrees Celsius</v>
      </c>
      <c r="J756" s="11">
        <v>18.3</v>
      </c>
      <c r="K756" s="17" t="str">
        <f>IF(ISBLANK(J756)=TRUE," ",'2. Metadata'!B$38)</f>
        <v>degrees Celsius</v>
      </c>
      <c r="L756" s="11" t="s">
        <v>7</v>
      </c>
      <c r="M756" s="16" t="str">
        <f>IF(ISBLANK(L756)=TRUE," ",'2. Metadata'!B$50)</f>
        <v>microSiemens per centimetre</v>
      </c>
      <c r="N756" s="11">
        <v>1</v>
      </c>
      <c r="O756" s="16" t="str">
        <f>IF(ISBLANK(N756)=TRUE," ",'2. Metadata'!B$62)</f>
        <v>centimetres</v>
      </c>
      <c r="P756" s="11" t="s">
        <v>7</v>
      </c>
      <c r="Q756" s="16" t="str">
        <f>IF(ISBLANK(P756)=TRUE," ",'2. Metadata'!B$74)</f>
        <v>observation</v>
      </c>
      <c r="R756" s="3" t="s">
        <v>7</v>
      </c>
      <c r="S756" s="6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 spans="1:29" x14ac:dyDescent="0.2">
      <c r="A757" s="21">
        <v>43284.322916666664</v>
      </c>
      <c r="B757" s="11" t="s">
        <v>52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49.393680000000003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-117.5412</v>
      </c>
      <c r="E757" s="11" t="s">
        <v>7</v>
      </c>
      <c r="F757" s="11" t="s">
        <v>7</v>
      </c>
      <c r="G757" s="12" t="str">
        <f>IF(ISBLANK(F757)=TRUE," ",'2. Metadata'!B$14)</f>
        <v>degrees Celsius</v>
      </c>
      <c r="H757" s="11">
        <v>9.1999999999999993</v>
      </c>
      <c r="I757" s="17" t="str">
        <f>IF(ISBLANK(H757)=TRUE," ",'2. Metadata'!B$26)</f>
        <v>degrees Celsius</v>
      </c>
      <c r="J757" s="11">
        <v>20.399999999999999</v>
      </c>
      <c r="K757" s="17" t="str">
        <f>IF(ISBLANK(J757)=TRUE," ",'2. Metadata'!B$38)</f>
        <v>degrees Celsius</v>
      </c>
      <c r="L757" s="11" t="s">
        <v>7</v>
      </c>
      <c r="M757" s="16" t="str">
        <f>IF(ISBLANK(L757)=TRUE," ",'2. Metadata'!B$50)</f>
        <v>microSiemens per centimetre</v>
      </c>
      <c r="N757" s="11" t="s">
        <v>7</v>
      </c>
      <c r="O757" s="16" t="str">
        <f>IF(ISBLANK(N757)=TRUE," ",'2. Metadata'!B$62)</f>
        <v>centimetres</v>
      </c>
      <c r="P757" s="11" t="s">
        <v>7</v>
      </c>
      <c r="Q757" s="16" t="str">
        <f>IF(ISBLANK(P757)=TRUE," ",'2. Metadata'!B$74)</f>
        <v>observation</v>
      </c>
      <c r="R757" s="3" t="s">
        <v>7</v>
      </c>
      <c r="S757" s="6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 spans="1:29" x14ac:dyDescent="0.2">
      <c r="A758" s="22">
        <v>43284.322916666664</v>
      </c>
      <c r="B758" s="20" t="s">
        <v>53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49.379800000000003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-117.54704</v>
      </c>
      <c r="E758" s="11" t="s">
        <v>7</v>
      </c>
      <c r="F758" s="20" t="s">
        <v>7</v>
      </c>
      <c r="G758" s="12" t="str">
        <f>IF(ISBLANK(F758)=TRUE," ",'2. Metadata'!B$14)</f>
        <v>degrees Celsius</v>
      </c>
      <c r="H758" s="20">
        <v>9.9</v>
      </c>
      <c r="I758" s="17" t="str">
        <f>IF(ISBLANK(H758)=TRUE," ",'2. Metadata'!B$26)</f>
        <v>degrees Celsius</v>
      </c>
      <c r="J758" s="20">
        <v>18.100000000000001</v>
      </c>
      <c r="K758" s="17" t="str">
        <f>IF(ISBLANK(J758)=TRUE," ",'2. Metadata'!B$38)</f>
        <v>degrees Celsius</v>
      </c>
      <c r="L758" s="20" t="s">
        <v>7</v>
      </c>
      <c r="M758" s="16" t="str">
        <f>IF(ISBLANK(L758)=TRUE," ",'2. Metadata'!B$50)</f>
        <v>microSiemens per centimetre</v>
      </c>
      <c r="N758" s="20" t="s">
        <v>7</v>
      </c>
      <c r="O758" s="16" t="str">
        <f>IF(ISBLANK(N758)=TRUE," ",'2. Metadata'!B$62)</f>
        <v>centimetres</v>
      </c>
      <c r="P758" s="20" t="s">
        <v>7</v>
      </c>
      <c r="Q758" s="16" t="str">
        <f>IF(ISBLANK(P758)=TRUE," ",'2. Metadata'!B$74)</f>
        <v>observation</v>
      </c>
      <c r="R758" s="3" t="s">
        <v>7</v>
      </c>
      <c r="S758" s="6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 spans="1:29" x14ac:dyDescent="0.2">
      <c r="A759" s="21">
        <v>43285.305555555555</v>
      </c>
      <c r="B759" s="11" t="s">
        <v>6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49.381230000000002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-117.54724</v>
      </c>
      <c r="E759" s="11" t="s">
        <v>7</v>
      </c>
      <c r="F759" s="11">
        <v>9.6</v>
      </c>
      <c r="G759" s="12" t="str">
        <f>IF(ISBLANK(F759)=TRUE," ",'2. Metadata'!B$14)</f>
        <v>degrees Celsius</v>
      </c>
      <c r="H759" s="11">
        <v>8.6</v>
      </c>
      <c r="I759" s="17" t="str">
        <f>IF(ISBLANK(H759)=TRUE," ",'2. Metadata'!B$26)</f>
        <v>degrees Celsius</v>
      </c>
      <c r="J759" s="11">
        <v>17.899999999999999</v>
      </c>
      <c r="K759" s="17" t="str">
        <f>IF(ISBLANK(J759)=TRUE," ",'2. Metadata'!B$38)</f>
        <v>degrees Celsius</v>
      </c>
      <c r="L759" s="11" t="s">
        <v>7</v>
      </c>
      <c r="M759" s="16" t="str">
        <f>IF(ISBLANK(L759)=TRUE," ",'2. Metadata'!B$50)</f>
        <v>microSiemens per centimetre</v>
      </c>
      <c r="N759" s="11">
        <v>1</v>
      </c>
      <c r="O759" s="16" t="str">
        <f>IF(ISBLANK(N759)=TRUE," ",'2. Metadata'!B$62)</f>
        <v>centimetres</v>
      </c>
      <c r="P759" s="11" t="s">
        <v>7</v>
      </c>
      <c r="Q759" s="16" t="str">
        <f>IF(ISBLANK(P759)=TRUE," ",'2. Metadata'!B$74)</f>
        <v>observation</v>
      </c>
      <c r="R759" s="3" t="s">
        <v>7</v>
      </c>
      <c r="S759" s="6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 spans="1:29" x14ac:dyDescent="0.2">
      <c r="A760" s="21">
        <v>43285.305555555555</v>
      </c>
      <c r="B760" s="11" t="s">
        <v>52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49.393680000000003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-117.5412</v>
      </c>
      <c r="E760" s="11" t="s">
        <v>7</v>
      </c>
      <c r="F760" s="11" t="s">
        <v>7</v>
      </c>
      <c r="G760" s="12" t="str">
        <f>IF(ISBLANK(F760)=TRUE," ",'2. Metadata'!B$14)</f>
        <v>degrees Celsius</v>
      </c>
      <c r="H760" s="11">
        <v>8.5</v>
      </c>
      <c r="I760" s="17" t="str">
        <f>IF(ISBLANK(H760)=TRUE," ",'2. Metadata'!B$26)</f>
        <v>degrees Celsius</v>
      </c>
      <c r="J760" s="11">
        <v>20.8</v>
      </c>
      <c r="K760" s="17" t="str">
        <f>IF(ISBLANK(J760)=TRUE," ",'2. Metadata'!B$38)</f>
        <v>degrees Celsius</v>
      </c>
      <c r="L760" s="11" t="s">
        <v>7</v>
      </c>
      <c r="M760" s="16" t="str">
        <f>IF(ISBLANK(L760)=TRUE," ",'2. Metadata'!B$50)</f>
        <v>microSiemens per centimetre</v>
      </c>
      <c r="N760" s="11" t="s">
        <v>7</v>
      </c>
      <c r="O760" s="16" t="str">
        <f>IF(ISBLANK(N760)=TRUE," ",'2. Metadata'!B$62)</f>
        <v>centimetres</v>
      </c>
      <c r="P760" s="11" t="s">
        <v>7</v>
      </c>
      <c r="Q760" s="16" t="str">
        <f>IF(ISBLANK(P760)=TRUE," ",'2. Metadata'!B$74)</f>
        <v>observation</v>
      </c>
      <c r="R760" s="3" t="s">
        <v>7</v>
      </c>
      <c r="S760" s="6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 spans="1:29" x14ac:dyDescent="0.2">
      <c r="A761" s="22">
        <v>43285.305555555555</v>
      </c>
      <c r="B761" s="20" t="s">
        <v>53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49.379800000000003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-117.54704</v>
      </c>
      <c r="E761" s="11" t="s">
        <v>7</v>
      </c>
      <c r="F761" s="20" t="s">
        <v>7</v>
      </c>
      <c r="G761" s="12" t="str">
        <f>IF(ISBLANK(F761)=TRUE," ",'2. Metadata'!B$14)</f>
        <v>degrees Celsius</v>
      </c>
      <c r="H761" s="20">
        <v>9.3000000000000007</v>
      </c>
      <c r="I761" s="17" t="str">
        <f>IF(ISBLANK(H761)=TRUE," ",'2. Metadata'!B$26)</f>
        <v>degrees Celsius</v>
      </c>
      <c r="J761" s="20">
        <v>17.3</v>
      </c>
      <c r="K761" s="17" t="str">
        <f>IF(ISBLANK(J761)=TRUE," ",'2. Metadata'!B$38)</f>
        <v>degrees Celsius</v>
      </c>
      <c r="L761" s="20" t="s">
        <v>7</v>
      </c>
      <c r="M761" s="16" t="str">
        <f>IF(ISBLANK(L761)=TRUE," ",'2. Metadata'!B$50)</f>
        <v>microSiemens per centimetre</v>
      </c>
      <c r="N761" s="20" t="s">
        <v>7</v>
      </c>
      <c r="O761" s="16" t="str">
        <f>IF(ISBLANK(N761)=TRUE," ",'2. Metadata'!B$62)</f>
        <v>centimetres</v>
      </c>
      <c r="P761" s="20" t="s">
        <v>7</v>
      </c>
      <c r="Q761" s="16" t="str">
        <f>IF(ISBLANK(P761)=TRUE," ",'2. Metadata'!B$74)</f>
        <v>observation</v>
      </c>
      <c r="R761" s="3" t="s">
        <v>7</v>
      </c>
      <c r="S761" s="6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 spans="1:29" x14ac:dyDescent="0.2">
      <c r="A762" s="21">
        <v>43286.333333333336</v>
      </c>
      <c r="B762" s="11" t="s">
        <v>6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49.381230000000002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-117.54724</v>
      </c>
      <c r="E762" s="11" t="s">
        <v>7</v>
      </c>
      <c r="F762" s="11">
        <v>11</v>
      </c>
      <c r="G762" s="12" t="str">
        <f>IF(ISBLANK(F762)=TRUE," ",'2. Metadata'!B$14)</f>
        <v>degrees Celsius</v>
      </c>
      <c r="H762" s="11">
        <v>11.3</v>
      </c>
      <c r="I762" s="17" t="str">
        <f>IF(ISBLANK(H762)=TRUE," ",'2. Metadata'!B$26)</f>
        <v>degrees Celsius</v>
      </c>
      <c r="J762" s="11">
        <v>24.4</v>
      </c>
      <c r="K762" s="17" t="str">
        <f>IF(ISBLANK(J762)=TRUE," ",'2. Metadata'!B$38)</f>
        <v>degrees Celsius</v>
      </c>
      <c r="L762" s="11" t="s">
        <v>7</v>
      </c>
      <c r="M762" s="16" t="str">
        <f>IF(ISBLANK(L762)=TRUE," ",'2. Metadata'!B$50)</f>
        <v>microSiemens per centimetre</v>
      </c>
      <c r="N762" s="11" t="s">
        <v>7</v>
      </c>
      <c r="O762" s="16" t="str">
        <f>IF(ISBLANK(N762)=TRUE," ",'2. Metadata'!B$62)</f>
        <v>centimetres</v>
      </c>
      <c r="P762" s="11" t="s">
        <v>7</v>
      </c>
      <c r="Q762" s="16" t="str">
        <f>IF(ISBLANK(P762)=TRUE," ",'2. Metadata'!B$74)</f>
        <v>observation</v>
      </c>
      <c r="R762" s="3" t="s">
        <v>7</v>
      </c>
      <c r="S762" s="6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 spans="1:29" x14ac:dyDescent="0.2">
      <c r="A763" s="21">
        <v>43286.333333333336</v>
      </c>
      <c r="B763" s="11" t="s">
        <v>52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49.393680000000003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-117.5412</v>
      </c>
      <c r="E763" s="11" t="s">
        <v>7</v>
      </c>
      <c r="F763" s="11" t="s">
        <v>7</v>
      </c>
      <c r="G763" s="12" t="str">
        <f>IF(ISBLANK(F763)=TRUE," ",'2. Metadata'!B$14)</f>
        <v>degrees Celsius</v>
      </c>
      <c r="H763" s="11">
        <v>10.7</v>
      </c>
      <c r="I763" s="17" t="str">
        <f>IF(ISBLANK(H763)=TRUE," ",'2. Metadata'!B$26)</f>
        <v>degrees Celsius</v>
      </c>
      <c r="J763" s="11">
        <v>26.6</v>
      </c>
      <c r="K763" s="17" t="str">
        <f>IF(ISBLANK(J763)=TRUE," ",'2. Metadata'!B$38)</f>
        <v>degrees Celsius</v>
      </c>
      <c r="L763" s="11" t="s">
        <v>7</v>
      </c>
      <c r="M763" s="16" t="str">
        <f>IF(ISBLANK(L763)=TRUE," ",'2. Metadata'!B$50)</f>
        <v>microSiemens per centimetre</v>
      </c>
      <c r="N763" s="11" t="s">
        <v>7</v>
      </c>
      <c r="O763" s="16" t="str">
        <f>IF(ISBLANK(N763)=TRUE," ",'2. Metadata'!B$62)</f>
        <v>centimetres</v>
      </c>
      <c r="P763" s="11" t="s">
        <v>7</v>
      </c>
      <c r="Q763" s="16" t="str">
        <f>IF(ISBLANK(P763)=TRUE," ",'2. Metadata'!B$74)</f>
        <v>observation</v>
      </c>
      <c r="R763" s="3" t="s">
        <v>7</v>
      </c>
      <c r="S763" s="6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 spans="1:29" x14ac:dyDescent="0.2">
      <c r="A764" s="22">
        <v>43286.333333333336</v>
      </c>
      <c r="B764" s="20" t="s">
        <v>53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49.379800000000003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-117.54704</v>
      </c>
      <c r="E764" s="11" t="s">
        <v>7</v>
      </c>
      <c r="F764" s="20" t="s">
        <v>7</v>
      </c>
      <c r="G764" s="12" t="str">
        <f>IF(ISBLANK(F764)=TRUE," ",'2. Metadata'!B$14)</f>
        <v>degrees Celsius</v>
      </c>
      <c r="H764" s="20">
        <v>12.3</v>
      </c>
      <c r="I764" s="17" t="str">
        <f>IF(ISBLANK(H764)=TRUE," ",'2. Metadata'!B$26)</f>
        <v>degrees Celsius</v>
      </c>
      <c r="J764" s="20">
        <v>23.4</v>
      </c>
      <c r="K764" s="17" t="str">
        <f>IF(ISBLANK(J764)=TRUE," ",'2. Metadata'!B$38)</f>
        <v>degrees Celsius</v>
      </c>
      <c r="L764" s="20" t="s">
        <v>7</v>
      </c>
      <c r="M764" s="16" t="str">
        <f>IF(ISBLANK(L764)=TRUE," ",'2. Metadata'!B$50)</f>
        <v>microSiemens per centimetre</v>
      </c>
      <c r="N764" s="20" t="s">
        <v>7</v>
      </c>
      <c r="O764" s="16" t="str">
        <f>IF(ISBLANK(N764)=TRUE," ",'2. Metadata'!B$62)</f>
        <v>centimetres</v>
      </c>
      <c r="P764" s="20" t="s">
        <v>7</v>
      </c>
      <c r="Q764" s="16" t="str">
        <f>IF(ISBLANK(P764)=TRUE," ",'2. Metadata'!B$74)</f>
        <v>observation</v>
      </c>
      <c r="R764" s="3" t="s">
        <v>7</v>
      </c>
      <c r="S764" s="6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 spans="1:29" x14ac:dyDescent="0.2">
      <c r="A765" s="21">
        <v>43287.322916666664</v>
      </c>
      <c r="B765" s="11" t="s">
        <v>6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49.381230000000002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-117.54724</v>
      </c>
      <c r="E765" s="11" t="s">
        <v>7</v>
      </c>
      <c r="F765" s="11">
        <v>12.9</v>
      </c>
      <c r="G765" s="12" t="str">
        <f>IF(ISBLANK(F765)=TRUE," ",'2. Metadata'!B$14)</f>
        <v>degrees Celsius</v>
      </c>
      <c r="H765" s="11">
        <v>13.9</v>
      </c>
      <c r="I765" s="17" t="str">
        <f>IF(ISBLANK(H765)=TRUE," ",'2. Metadata'!B$26)</f>
        <v>degrees Celsius</v>
      </c>
      <c r="J765" s="11">
        <v>28.6</v>
      </c>
      <c r="K765" s="17" t="str">
        <f>IF(ISBLANK(J765)=TRUE," ",'2. Metadata'!B$38)</f>
        <v>degrees Celsius</v>
      </c>
      <c r="L765" s="11" t="s">
        <v>7</v>
      </c>
      <c r="M765" s="16" t="str">
        <f>IF(ISBLANK(L765)=TRUE," ",'2. Metadata'!B$50)</f>
        <v>microSiemens per centimetre</v>
      </c>
      <c r="N765" s="11" t="s">
        <v>7</v>
      </c>
      <c r="O765" s="16" t="str">
        <f>IF(ISBLANK(N765)=TRUE," ",'2. Metadata'!B$62)</f>
        <v>centimetres</v>
      </c>
      <c r="P765" s="11" t="s">
        <v>7</v>
      </c>
      <c r="Q765" s="16" t="str">
        <f>IF(ISBLANK(P765)=TRUE," ",'2. Metadata'!B$74)</f>
        <v>observation</v>
      </c>
      <c r="R765" s="3" t="s">
        <v>7</v>
      </c>
      <c r="S765" s="6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 spans="1:29" x14ac:dyDescent="0.2">
      <c r="A766" s="21">
        <v>43287.322916666664</v>
      </c>
      <c r="B766" s="11" t="s">
        <v>52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49.393680000000003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-117.5412</v>
      </c>
      <c r="E766" s="11" t="s">
        <v>7</v>
      </c>
      <c r="F766" s="11" t="s">
        <v>7</v>
      </c>
      <c r="G766" s="12" t="str">
        <f>IF(ISBLANK(F766)=TRUE," ",'2. Metadata'!B$14)</f>
        <v>degrees Celsius</v>
      </c>
      <c r="H766" s="11">
        <v>13.9</v>
      </c>
      <c r="I766" s="17" t="str">
        <f>IF(ISBLANK(H766)=TRUE," ",'2. Metadata'!B$26)</f>
        <v>degrees Celsius</v>
      </c>
      <c r="J766" s="11">
        <v>31</v>
      </c>
      <c r="K766" s="17" t="str">
        <f>IF(ISBLANK(J766)=TRUE," ",'2. Metadata'!B$38)</f>
        <v>degrees Celsius</v>
      </c>
      <c r="L766" s="11" t="s">
        <v>7</v>
      </c>
      <c r="M766" s="16" t="str">
        <f>IF(ISBLANK(L766)=TRUE," ",'2. Metadata'!B$50)</f>
        <v>microSiemens per centimetre</v>
      </c>
      <c r="N766" s="11" t="s">
        <v>7</v>
      </c>
      <c r="O766" s="16" t="str">
        <f>IF(ISBLANK(N766)=TRUE," ",'2. Metadata'!B$62)</f>
        <v>centimetres</v>
      </c>
      <c r="P766" s="11" t="s">
        <v>7</v>
      </c>
      <c r="Q766" s="16" t="str">
        <f>IF(ISBLANK(P766)=TRUE," ",'2. Metadata'!B$74)</f>
        <v>observation</v>
      </c>
      <c r="R766" s="3" t="s">
        <v>7</v>
      </c>
      <c r="S766" s="6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 spans="1:29" x14ac:dyDescent="0.2">
      <c r="A767" s="22">
        <v>43287.322916666664</v>
      </c>
      <c r="B767" s="20" t="s">
        <v>53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49.379800000000003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-117.54704</v>
      </c>
      <c r="E767" s="11" t="s">
        <v>7</v>
      </c>
      <c r="F767" s="20" t="s">
        <v>7</v>
      </c>
      <c r="G767" s="12" t="str">
        <f>IF(ISBLANK(F767)=TRUE," ",'2. Metadata'!B$14)</f>
        <v>degrees Celsius</v>
      </c>
      <c r="H767" s="20">
        <v>15</v>
      </c>
      <c r="I767" s="17" t="str">
        <f>IF(ISBLANK(H767)=TRUE," ",'2. Metadata'!B$26)</f>
        <v>degrees Celsius</v>
      </c>
      <c r="J767" s="20">
        <v>28.8</v>
      </c>
      <c r="K767" s="17" t="str">
        <f>IF(ISBLANK(J767)=TRUE," ",'2. Metadata'!B$38)</f>
        <v>degrees Celsius</v>
      </c>
      <c r="L767" s="20" t="s">
        <v>7</v>
      </c>
      <c r="M767" s="16" t="str">
        <f>IF(ISBLANK(L767)=TRUE," ",'2. Metadata'!B$50)</f>
        <v>microSiemens per centimetre</v>
      </c>
      <c r="N767" s="20" t="s">
        <v>7</v>
      </c>
      <c r="O767" s="16" t="str">
        <f>IF(ISBLANK(N767)=TRUE," ",'2. Metadata'!B$62)</f>
        <v>centimetres</v>
      </c>
      <c r="P767" s="20" t="s">
        <v>7</v>
      </c>
      <c r="Q767" s="16" t="str">
        <f>IF(ISBLANK(P767)=TRUE," ",'2. Metadata'!B$74)</f>
        <v>observation</v>
      </c>
      <c r="R767" s="3" t="s">
        <v>7</v>
      </c>
      <c r="S767" s="6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 spans="1:29" x14ac:dyDescent="0.2">
      <c r="A768" s="21">
        <v>43288.334722222222</v>
      </c>
      <c r="B768" s="11" t="s">
        <v>6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49.381230000000002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-117.54724</v>
      </c>
      <c r="E768" s="11" t="s">
        <v>7</v>
      </c>
      <c r="F768" s="11">
        <v>12.9</v>
      </c>
      <c r="G768" s="12" t="str">
        <f>IF(ISBLANK(F768)=TRUE," ",'2. Metadata'!B$14)</f>
        <v>degrees Celsius</v>
      </c>
      <c r="H768" s="11">
        <v>13.9</v>
      </c>
      <c r="I768" s="17" t="str">
        <f>IF(ISBLANK(H768)=TRUE," ",'2. Metadata'!B$26)</f>
        <v>degrees Celsius</v>
      </c>
      <c r="J768" s="11">
        <v>30</v>
      </c>
      <c r="K768" s="17" t="str">
        <f>IF(ISBLANK(J768)=TRUE," ",'2. Metadata'!B$38)</f>
        <v>degrees Celsius</v>
      </c>
      <c r="L768" s="11" t="s">
        <v>7</v>
      </c>
      <c r="M768" s="16" t="str">
        <f>IF(ISBLANK(L768)=TRUE," ",'2. Metadata'!B$50)</f>
        <v>microSiemens per centimetre</v>
      </c>
      <c r="N768" s="11" t="s">
        <v>7</v>
      </c>
      <c r="O768" s="16" t="str">
        <f>IF(ISBLANK(N768)=TRUE," ",'2. Metadata'!B$62)</f>
        <v>centimetres</v>
      </c>
      <c r="P768" s="11" t="s">
        <v>7</v>
      </c>
      <c r="Q768" s="16" t="str">
        <f>IF(ISBLANK(P768)=TRUE," ",'2. Metadata'!B$74)</f>
        <v>observation</v>
      </c>
      <c r="R768" s="3" t="s">
        <v>7</v>
      </c>
      <c r="S768" s="6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 spans="1:29" x14ac:dyDescent="0.2">
      <c r="A769" s="21">
        <v>43288.334722222222</v>
      </c>
      <c r="B769" s="11" t="s">
        <v>52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49.393680000000003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-117.5412</v>
      </c>
      <c r="E769" s="11" t="s">
        <v>7</v>
      </c>
      <c r="F769" s="11" t="s">
        <v>7</v>
      </c>
      <c r="G769" s="12" t="str">
        <f>IF(ISBLANK(F769)=TRUE," ",'2. Metadata'!B$14)</f>
        <v>degrees Celsius</v>
      </c>
      <c r="H769" s="11">
        <v>13.5</v>
      </c>
      <c r="I769" s="17" t="str">
        <f>IF(ISBLANK(H769)=TRUE," ",'2. Metadata'!B$26)</f>
        <v>degrees Celsius</v>
      </c>
      <c r="J769" s="11">
        <v>31.5</v>
      </c>
      <c r="K769" s="17" t="str">
        <f>IF(ISBLANK(J769)=TRUE," ",'2. Metadata'!B$38)</f>
        <v>degrees Celsius</v>
      </c>
      <c r="L769" s="11" t="s">
        <v>7</v>
      </c>
      <c r="M769" s="16" t="str">
        <f>IF(ISBLANK(L769)=TRUE," ",'2. Metadata'!B$50)</f>
        <v>microSiemens per centimetre</v>
      </c>
      <c r="N769" s="11" t="s">
        <v>7</v>
      </c>
      <c r="O769" s="16" t="str">
        <f>IF(ISBLANK(N769)=TRUE," ",'2. Metadata'!B$62)</f>
        <v>centimetres</v>
      </c>
      <c r="P769" s="11" t="s">
        <v>7</v>
      </c>
      <c r="Q769" s="16" t="str">
        <f>IF(ISBLANK(P769)=TRUE," ",'2. Metadata'!B$74)</f>
        <v>observation</v>
      </c>
      <c r="R769" s="3" t="s">
        <v>7</v>
      </c>
      <c r="S769" s="6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 spans="1:29" x14ac:dyDescent="0.2">
      <c r="A770" s="22">
        <v>43288.334722222222</v>
      </c>
      <c r="B770" s="20" t="s">
        <v>53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49.379800000000003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-117.54704</v>
      </c>
      <c r="E770" s="11" t="s">
        <v>7</v>
      </c>
      <c r="F770" s="20" t="s">
        <v>7</v>
      </c>
      <c r="G770" s="12" t="str">
        <f>IF(ISBLANK(F770)=TRUE," ",'2. Metadata'!B$14)</f>
        <v>degrees Celsius</v>
      </c>
      <c r="H770" s="20">
        <v>15.6</v>
      </c>
      <c r="I770" s="17" t="str">
        <f>IF(ISBLANK(H770)=TRUE," ",'2. Metadata'!B$26)</f>
        <v>degrees Celsius</v>
      </c>
      <c r="J770" s="20">
        <v>30.2</v>
      </c>
      <c r="K770" s="17" t="str">
        <f>IF(ISBLANK(J770)=TRUE," ",'2. Metadata'!B$38)</f>
        <v>degrees Celsius</v>
      </c>
      <c r="L770" s="20" t="s">
        <v>7</v>
      </c>
      <c r="M770" s="16" t="str">
        <f>IF(ISBLANK(L770)=TRUE," ",'2. Metadata'!B$50)</f>
        <v>microSiemens per centimetre</v>
      </c>
      <c r="N770" s="20" t="s">
        <v>7</v>
      </c>
      <c r="O770" s="16" t="str">
        <f>IF(ISBLANK(N770)=TRUE," ",'2. Metadata'!B$62)</f>
        <v>centimetres</v>
      </c>
      <c r="P770" s="20" t="s">
        <v>7</v>
      </c>
      <c r="Q770" s="16" t="str">
        <f>IF(ISBLANK(P770)=TRUE," ",'2. Metadata'!B$74)</f>
        <v>observation</v>
      </c>
      <c r="R770" s="3" t="s">
        <v>7</v>
      </c>
      <c r="S770" s="6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 spans="1:29" x14ac:dyDescent="0.2">
      <c r="A771" s="21">
        <v>43289.326388888891</v>
      </c>
      <c r="B771" s="11" t="s">
        <v>6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49.381230000000002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-117.54724</v>
      </c>
      <c r="E771" s="11" t="s">
        <v>7</v>
      </c>
      <c r="F771" s="11">
        <v>11.9</v>
      </c>
      <c r="G771" s="12" t="str">
        <f>IF(ISBLANK(F771)=TRUE," ",'2. Metadata'!B$14)</f>
        <v>degrees Celsius</v>
      </c>
      <c r="H771" s="11">
        <v>10.6</v>
      </c>
      <c r="I771" s="17" t="str">
        <f>IF(ISBLANK(H771)=TRUE," ",'2. Metadata'!B$26)</f>
        <v>degrees Celsius</v>
      </c>
      <c r="J771" s="11">
        <v>25.7</v>
      </c>
      <c r="K771" s="17" t="str">
        <f>IF(ISBLANK(J771)=TRUE," ",'2. Metadata'!B$38)</f>
        <v>degrees Celsius</v>
      </c>
      <c r="L771" s="11" t="s">
        <v>7</v>
      </c>
      <c r="M771" s="16" t="str">
        <f>IF(ISBLANK(L771)=TRUE," ",'2. Metadata'!B$50)</f>
        <v>microSiemens per centimetre</v>
      </c>
      <c r="N771" s="11" t="s">
        <v>7</v>
      </c>
      <c r="O771" s="16" t="str">
        <f>IF(ISBLANK(N771)=TRUE," ",'2. Metadata'!B$62)</f>
        <v>centimetres</v>
      </c>
      <c r="P771" s="11" t="s">
        <v>7</v>
      </c>
      <c r="Q771" s="16" t="str">
        <f>IF(ISBLANK(P771)=TRUE," ",'2. Metadata'!B$74)</f>
        <v>observation</v>
      </c>
      <c r="R771" s="3" t="s">
        <v>7</v>
      </c>
      <c r="S771" s="6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 spans="1:29" x14ac:dyDescent="0.2">
      <c r="A772" s="21">
        <v>43289.326388888891</v>
      </c>
      <c r="B772" s="11" t="s">
        <v>52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49.393680000000003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-117.5412</v>
      </c>
      <c r="E772" s="11" t="s">
        <v>7</v>
      </c>
      <c r="F772" s="11" t="s">
        <v>7</v>
      </c>
      <c r="G772" s="12" t="str">
        <f>IF(ISBLANK(F772)=TRUE," ",'2. Metadata'!B$14)</f>
        <v>degrees Celsius</v>
      </c>
      <c r="H772" s="11">
        <v>9.6999999999999993</v>
      </c>
      <c r="I772" s="17" t="str">
        <f>IF(ISBLANK(H772)=TRUE," ",'2. Metadata'!B$26)</f>
        <v>degrees Celsius</v>
      </c>
      <c r="J772" s="11">
        <v>28.3</v>
      </c>
      <c r="K772" s="17" t="str">
        <f>IF(ISBLANK(J772)=TRUE," ",'2. Metadata'!B$38)</f>
        <v>degrees Celsius</v>
      </c>
      <c r="L772" s="11" t="s">
        <v>7</v>
      </c>
      <c r="M772" s="16" t="str">
        <f>IF(ISBLANK(L772)=TRUE," ",'2. Metadata'!B$50)</f>
        <v>microSiemens per centimetre</v>
      </c>
      <c r="N772" s="11" t="s">
        <v>7</v>
      </c>
      <c r="O772" s="16" t="str">
        <f>IF(ISBLANK(N772)=TRUE," ",'2. Metadata'!B$62)</f>
        <v>centimetres</v>
      </c>
      <c r="P772" s="11" t="s">
        <v>7</v>
      </c>
      <c r="Q772" s="16" t="str">
        <f>IF(ISBLANK(P772)=TRUE," ",'2. Metadata'!B$74)</f>
        <v>observation</v>
      </c>
      <c r="R772" s="3" t="s">
        <v>7</v>
      </c>
      <c r="S772" s="6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 spans="1:29" x14ac:dyDescent="0.2">
      <c r="A773" s="22">
        <v>43289.326388888891</v>
      </c>
      <c r="B773" s="20" t="s">
        <v>53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49.379800000000003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-117.54704</v>
      </c>
      <c r="E773" s="11" t="s">
        <v>7</v>
      </c>
      <c r="F773" s="20" t="s">
        <v>7</v>
      </c>
      <c r="G773" s="12" t="str">
        <f>IF(ISBLANK(F773)=TRUE," ",'2. Metadata'!B$14)</f>
        <v>degrees Celsius</v>
      </c>
      <c r="H773" s="20">
        <v>11.4</v>
      </c>
      <c r="I773" s="17" t="str">
        <f>IF(ISBLANK(H773)=TRUE," ",'2. Metadata'!B$26)</f>
        <v>degrees Celsius</v>
      </c>
      <c r="J773" s="20">
        <v>26</v>
      </c>
      <c r="K773" s="17" t="str">
        <f>IF(ISBLANK(J773)=TRUE," ",'2. Metadata'!B$38)</f>
        <v>degrees Celsius</v>
      </c>
      <c r="L773" s="20" t="s">
        <v>7</v>
      </c>
      <c r="M773" s="16" t="str">
        <f>IF(ISBLANK(L773)=TRUE," ",'2. Metadata'!B$50)</f>
        <v>microSiemens per centimetre</v>
      </c>
      <c r="N773" s="20" t="s">
        <v>7</v>
      </c>
      <c r="O773" s="16" t="str">
        <f>IF(ISBLANK(N773)=TRUE," ",'2. Metadata'!B$62)</f>
        <v>centimetres</v>
      </c>
      <c r="P773" s="20" t="s">
        <v>7</v>
      </c>
      <c r="Q773" s="16" t="str">
        <f>IF(ISBLANK(P773)=TRUE," ",'2. Metadata'!B$74)</f>
        <v>observation</v>
      </c>
      <c r="R773" s="3" t="s">
        <v>7</v>
      </c>
      <c r="S773" s="6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 spans="1:29" x14ac:dyDescent="0.2">
      <c r="A774" s="21">
        <v>43290.3125</v>
      </c>
      <c r="B774" s="11" t="s">
        <v>6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49.381230000000002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-117.54724</v>
      </c>
      <c r="E774" s="11" t="s">
        <v>7</v>
      </c>
      <c r="F774" s="11">
        <v>12.1</v>
      </c>
      <c r="G774" s="12" t="str">
        <f>IF(ISBLANK(F774)=TRUE," ",'2. Metadata'!B$14)</f>
        <v>degrees Celsius</v>
      </c>
      <c r="H774" s="11">
        <v>11.4</v>
      </c>
      <c r="I774" s="17" t="str">
        <f>IF(ISBLANK(H774)=TRUE," ",'2. Metadata'!B$26)</f>
        <v>degrees Celsius</v>
      </c>
      <c r="J774" s="11">
        <v>28.5</v>
      </c>
      <c r="K774" s="17" t="str">
        <f>IF(ISBLANK(J774)=TRUE," ",'2. Metadata'!B$38)</f>
        <v>degrees Celsius</v>
      </c>
      <c r="L774" s="11" t="s">
        <v>7</v>
      </c>
      <c r="M774" s="16" t="str">
        <f>IF(ISBLANK(L774)=TRUE," ",'2. Metadata'!B$50)</f>
        <v>microSiemens per centimetre</v>
      </c>
      <c r="N774" s="11" t="s">
        <v>7</v>
      </c>
      <c r="O774" s="16" t="str">
        <f>IF(ISBLANK(N774)=TRUE," ",'2. Metadata'!B$62)</f>
        <v>centimetres</v>
      </c>
      <c r="P774" s="11" t="s">
        <v>7</v>
      </c>
      <c r="Q774" s="16" t="str">
        <f>IF(ISBLANK(P774)=TRUE," ",'2. Metadata'!B$74)</f>
        <v>observation</v>
      </c>
      <c r="R774" s="3" t="s">
        <v>7</v>
      </c>
      <c r="S774" s="6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 spans="1:29" x14ac:dyDescent="0.2">
      <c r="A775" s="21">
        <v>43290.3125</v>
      </c>
      <c r="B775" s="11" t="s">
        <v>52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49.393680000000003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-117.5412</v>
      </c>
      <c r="E775" s="11" t="s">
        <v>7</v>
      </c>
      <c r="F775" s="11" t="s">
        <v>7</v>
      </c>
      <c r="G775" s="12" t="str">
        <f>IF(ISBLANK(F775)=TRUE," ",'2. Metadata'!B$14)</f>
        <v>degrees Celsius</v>
      </c>
      <c r="H775" s="11">
        <v>11</v>
      </c>
      <c r="I775" s="17" t="str">
        <f>IF(ISBLANK(H775)=TRUE," ",'2. Metadata'!B$26)</f>
        <v>degrees Celsius</v>
      </c>
      <c r="J775" s="11">
        <v>31.8</v>
      </c>
      <c r="K775" s="17" t="str">
        <f>IF(ISBLANK(J775)=TRUE," ",'2. Metadata'!B$38)</f>
        <v>degrees Celsius</v>
      </c>
      <c r="L775" s="11" t="s">
        <v>7</v>
      </c>
      <c r="M775" s="16" t="str">
        <f>IF(ISBLANK(L775)=TRUE," ",'2. Metadata'!B$50)</f>
        <v>microSiemens per centimetre</v>
      </c>
      <c r="N775" s="11" t="s">
        <v>7</v>
      </c>
      <c r="O775" s="16" t="str">
        <f>IF(ISBLANK(N775)=TRUE," ",'2. Metadata'!B$62)</f>
        <v>centimetres</v>
      </c>
      <c r="P775" s="11" t="s">
        <v>7</v>
      </c>
      <c r="Q775" s="16" t="str">
        <f>IF(ISBLANK(P775)=TRUE," ",'2. Metadata'!B$74)</f>
        <v>observation</v>
      </c>
      <c r="R775" s="3" t="s">
        <v>7</v>
      </c>
      <c r="S775" s="6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 spans="1:29" x14ac:dyDescent="0.2">
      <c r="A776" s="22">
        <v>43290.3125</v>
      </c>
      <c r="B776" s="20" t="s">
        <v>53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49.379800000000003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-117.54704</v>
      </c>
      <c r="E776" s="11" t="s">
        <v>7</v>
      </c>
      <c r="F776" s="20" t="s">
        <v>7</v>
      </c>
      <c r="G776" s="12" t="str">
        <f>IF(ISBLANK(F776)=TRUE," ",'2. Metadata'!B$14)</f>
        <v>degrees Celsius</v>
      </c>
      <c r="H776" s="20">
        <v>12.9</v>
      </c>
      <c r="I776" s="17" t="str">
        <f>IF(ISBLANK(H776)=TRUE," ",'2. Metadata'!B$26)</f>
        <v>degrees Celsius</v>
      </c>
      <c r="J776" s="20">
        <v>29.1</v>
      </c>
      <c r="K776" s="17" t="str">
        <f>IF(ISBLANK(J776)=TRUE," ",'2. Metadata'!B$38)</f>
        <v>degrees Celsius</v>
      </c>
      <c r="L776" s="20" t="s">
        <v>7</v>
      </c>
      <c r="M776" s="16" t="str">
        <f>IF(ISBLANK(L776)=TRUE," ",'2. Metadata'!B$50)</f>
        <v>microSiemens per centimetre</v>
      </c>
      <c r="N776" s="20" t="s">
        <v>7</v>
      </c>
      <c r="O776" s="16" t="str">
        <f>IF(ISBLANK(N776)=TRUE," ",'2. Metadata'!B$62)</f>
        <v>centimetres</v>
      </c>
      <c r="P776" s="20" t="s">
        <v>7</v>
      </c>
      <c r="Q776" s="16" t="str">
        <f>IF(ISBLANK(P776)=TRUE," ",'2. Metadata'!B$74)</f>
        <v>observation</v>
      </c>
      <c r="R776" s="3" t="s">
        <v>7</v>
      </c>
      <c r="S776" s="6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 spans="1:29" x14ac:dyDescent="0.2">
      <c r="A777" s="21">
        <v>43291.326388888891</v>
      </c>
      <c r="B777" s="11" t="s">
        <v>6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49.381230000000002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-117.54724</v>
      </c>
      <c r="E777" s="11" t="s">
        <v>7</v>
      </c>
      <c r="F777" s="11">
        <v>13.5</v>
      </c>
      <c r="G777" s="12" t="str">
        <f>IF(ISBLANK(F777)=TRUE," ",'2. Metadata'!B$14)</f>
        <v>degrees Celsius</v>
      </c>
      <c r="H777" s="11">
        <v>15</v>
      </c>
      <c r="I777" s="17" t="str">
        <f>IF(ISBLANK(H777)=TRUE," ",'2. Metadata'!B$26)</f>
        <v>degrees Celsius</v>
      </c>
      <c r="J777" s="11">
        <v>31.7</v>
      </c>
      <c r="K777" s="17" t="str">
        <f>IF(ISBLANK(J777)=TRUE," ",'2. Metadata'!B$38)</f>
        <v>degrees Celsius</v>
      </c>
      <c r="L777" s="11" t="s">
        <v>7</v>
      </c>
      <c r="M777" s="16" t="str">
        <f>IF(ISBLANK(L777)=TRUE," ",'2. Metadata'!B$50)</f>
        <v>microSiemens per centimetre</v>
      </c>
      <c r="N777" s="11">
        <v>6</v>
      </c>
      <c r="O777" s="16" t="str">
        <f>IF(ISBLANK(N777)=TRUE," ",'2. Metadata'!B$62)</f>
        <v>centimetres</v>
      </c>
      <c r="P777" s="11" t="s">
        <v>7</v>
      </c>
      <c r="Q777" s="16" t="str">
        <f>IF(ISBLANK(P777)=TRUE," ",'2. Metadata'!B$74)</f>
        <v>observation</v>
      </c>
      <c r="R777" s="3" t="s">
        <v>7</v>
      </c>
      <c r="S777" s="6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 spans="1:29" x14ac:dyDescent="0.2">
      <c r="A778" s="21">
        <v>43291.326388888891</v>
      </c>
      <c r="B778" s="11" t="s">
        <v>52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49.393680000000003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-117.5412</v>
      </c>
      <c r="E778" s="11" t="s">
        <v>7</v>
      </c>
      <c r="F778" s="11" t="s">
        <v>7</v>
      </c>
      <c r="G778" s="12" t="str">
        <f>IF(ISBLANK(F778)=TRUE," ",'2. Metadata'!B$14)</f>
        <v>degrees Celsius</v>
      </c>
      <c r="H778" s="11">
        <v>14.9</v>
      </c>
      <c r="I778" s="17" t="str">
        <f>IF(ISBLANK(H778)=TRUE," ",'2. Metadata'!B$26)</f>
        <v>degrees Celsius</v>
      </c>
      <c r="J778" s="11">
        <v>33.9</v>
      </c>
      <c r="K778" s="17" t="str">
        <f>IF(ISBLANK(J778)=TRUE," ",'2. Metadata'!B$38)</f>
        <v>degrees Celsius</v>
      </c>
      <c r="L778" s="11" t="s">
        <v>7</v>
      </c>
      <c r="M778" s="16" t="str">
        <f>IF(ISBLANK(L778)=TRUE," ",'2. Metadata'!B$50)</f>
        <v>microSiemens per centimetre</v>
      </c>
      <c r="N778" s="11" t="s">
        <v>7</v>
      </c>
      <c r="O778" s="16" t="str">
        <f>IF(ISBLANK(N778)=TRUE," ",'2. Metadata'!B$62)</f>
        <v>centimetres</v>
      </c>
      <c r="P778" s="11" t="s">
        <v>7</v>
      </c>
      <c r="Q778" s="16" t="str">
        <f>IF(ISBLANK(P778)=TRUE," ",'2. Metadata'!B$74)</f>
        <v>observation</v>
      </c>
      <c r="R778" s="3" t="s">
        <v>7</v>
      </c>
      <c r="S778" s="6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 spans="1:29" x14ac:dyDescent="0.2">
      <c r="A779" s="22">
        <v>43291.326388888891</v>
      </c>
      <c r="B779" s="20" t="s">
        <v>53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49.379800000000003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-117.54704</v>
      </c>
      <c r="E779" s="11" t="s">
        <v>7</v>
      </c>
      <c r="F779" s="20" t="s">
        <v>7</v>
      </c>
      <c r="G779" s="12" t="str">
        <f>IF(ISBLANK(F779)=TRUE," ",'2. Metadata'!B$14)</f>
        <v>degrees Celsius</v>
      </c>
      <c r="H779" s="20">
        <v>15</v>
      </c>
      <c r="I779" s="17" t="str">
        <f>IF(ISBLANK(H779)=TRUE," ",'2. Metadata'!B$26)</f>
        <v>degrees Celsius</v>
      </c>
      <c r="J779" s="20">
        <v>32</v>
      </c>
      <c r="K779" s="17" t="str">
        <f>IF(ISBLANK(J779)=TRUE," ",'2. Metadata'!B$38)</f>
        <v>degrees Celsius</v>
      </c>
      <c r="L779" s="20" t="s">
        <v>7</v>
      </c>
      <c r="M779" s="16" t="str">
        <f>IF(ISBLANK(L779)=TRUE," ",'2. Metadata'!B$50)</f>
        <v>microSiemens per centimetre</v>
      </c>
      <c r="N779" s="20" t="s">
        <v>7</v>
      </c>
      <c r="O779" s="16" t="str">
        <f>IF(ISBLANK(N779)=TRUE," ",'2. Metadata'!B$62)</f>
        <v>centimetres</v>
      </c>
      <c r="P779" s="20" t="s">
        <v>7</v>
      </c>
      <c r="Q779" s="16" t="str">
        <f>IF(ISBLANK(P779)=TRUE," ",'2. Metadata'!B$74)</f>
        <v>observation</v>
      </c>
      <c r="R779" s="3" t="s">
        <v>7</v>
      </c>
      <c r="S779" s="6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 spans="1:29" x14ac:dyDescent="0.2">
      <c r="A780" s="21">
        <v>43292.302777777775</v>
      </c>
      <c r="B780" s="11" t="s">
        <v>6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49.381230000000002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-117.54724</v>
      </c>
      <c r="E780" s="11" t="s">
        <v>7</v>
      </c>
      <c r="F780" s="11">
        <v>12.6</v>
      </c>
      <c r="G780" s="12" t="str">
        <f>IF(ISBLANK(F780)=TRUE," ",'2. Metadata'!B$14)</f>
        <v>degrees Celsius</v>
      </c>
      <c r="H780" s="11">
        <v>12.3</v>
      </c>
      <c r="I780" s="17" t="str">
        <f>IF(ISBLANK(H780)=TRUE," ",'2. Metadata'!B$26)</f>
        <v>degrees Celsius</v>
      </c>
      <c r="J780" s="11">
        <v>18.5</v>
      </c>
      <c r="K780" s="17" t="str">
        <f>IF(ISBLANK(J780)=TRUE," ",'2. Metadata'!B$38)</f>
        <v>degrees Celsius</v>
      </c>
      <c r="L780" s="11" t="s">
        <v>7</v>
      </c>
      <c r="M780" s="16" t="str">
        <f>IF(ISBLANK(L780)=TRUE," ",'2. Metadata'!B$50)</f>
        <v>microSiemens per centimetre</v>
      </c>
      <c r="N780" s="11">
        <v>4</v>
      </c>
      <c r="O780" s="16" t="str">
        <f>IF(ISBLANK(N780)=TRUE," ",'2. Metadata'!B$62)</f>
        <v>centimetres</v>
      </c>
      <c r="P780" s="11" t="s">
        <v>7</v>
      </c>
      <c r="Q780" s="16" t="str">
        <f>IF(ISBLANK(P780)=TRUE," ",'2. Metadata'!B$74)</f>
        <v>observation</v>
      </c>
      <c r="R780" s="3" t="s">
        <v>7</v>
      </c>
      <c r="S780" s="6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 spans="1:29" x14ac:dyDescent="0.2">
      <c r="A781" s="21">
        <v>43292.302777777775</v>
      </c>
      <c r="B781" s="11" t="s">
        <v>52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49.393680000000003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-117.5412</v>
      </c>
      <c r="E781" s="11" t="s">
        <v>7</v>
      </c>
      <c r="F781" s="11" t="s">
        <v>7</v>
      </c>
      <c r="G781" s="12" t="str">
        <f>IF(ISBLANK(F781)=TRUE," ",'2. Metadata'!B$14)</f>
        <v>degrees Celsius</v>
      </c>
      <c r="H781" s="11">
        <v>12.7</v>
      </c>
      <c r="I781" s="17" t="str">
        <f>IF(ISBLANK(H781)=TRUE," ",'2. Metadata'!B$26)</f>
        <v>degrees Celsius</v>
      </c>
      <c r="J781" s="11">
        <v>21.6</v>
      </c>
      <c r="K781" s="17" t="str">
        <f>IF(ISBLANK(J781)=TRUE," ",'2. Metadata'!B$38)</f>
        <v>degrees Celsius</v>
      </c>
      <c r="L781" s="11" t="s">
        <v>7</v>
      </c>
      <c r="M781" s="16" t="str">
        <f>IF(ISBLANK(L781)=TRUE," ",'2. Metadata'!B$50)</f>
        <v>microSiemens per centimetre</v>
      </c>
      <c r="N781" s="11" t="s">
        <v>7</v>
      </c>
      <c r="O781" s="16" t="str">
        <f>IF(ISBLANK(N781)=TRUE," ",'2. Metadata'!B$62)</f>
        <v>centimetres</v>
      </c>
      <c r="P781" s="11" t="s">
        <v>7</v>
      </c>
      <c r="Q781" s="16" t="str">
        <f>IF(ISBLANK(P781)=TRUE," ",'2. Metadata'!B$74)</f>
        <v>observation</v>
      </c>
      <c r="R781" s="3" t="s">
        <v>7</v>
      </c>
      <c r="S781" s="6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 spans="1:29" x14ac:dyDescent="0.2">
      <c r="A782" s="22">
        <v>43292.302777777775</v>
      </c>
      <c r="B782" s="20" t="s">
        <v>53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49.379800000000003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-117.54704</v>
      </c>
      <c r="E782" s="11" t="s">
        <v>7</v>
      </c>
      <c r="F782" s="20" t="s">
        <v>7</v>
      </c>
      <c r="G782" s="12" t="str">
        <f>IF(ISBLANK(F782)=TRUE," ",'2. Metadata'!B$14)</f>
        <v>degrees Celsius</v>
      </c>
      <c r="H782" s="20">
        <v>12.4</v>
      </c>
      <c r="I782" s="17" t="str">
        <f>IF(ISBLANK(H782)=TRUE," ",'2. Metadata'!B$26)</f>
        <v>degrees Celsius</v>
      </c>
      <c r="J782" s="20">
        <v>19.5</v>
      </c>
      <c r="K782" s="17" t="str">
        <f>IF(ISBLANK(J782)=TRUE," ",'2. Metadata'!B$38)</f>
        <v>degrees Celsius</v>
      </c>
      <c r="L782" s="20" t="s">
        <v>7</v>
      </c>
      <c r="M782" s="16" t="str">
        <f>IF(ISBLANK(L782)=TRUE," ",'2. Metadata'!B$50)</f>
        <v>microSiemens per centimetre</v>
      </c>
      <c r="N782" s="20" t="s">
        <v>7</v>
      </c>
      <c r="O782" s="16" t="str">
        <f>IF(ISBLANK(N782)=TRUE," ",'2. Metadata'!B$62)</f>
        <v>centimetres</v>
      </c>
      <c r="P782" s="20" t="s">
        <v>7</v>
      </c>
      <c r="Q782" s="16" t="str">
        <f>IF(ISBLANK(P782)=TRUE," ",'2. Metadata'!B$74)</f>
        <v>observation</v>
      </c>
      <c r="R782" s="3" t="s">
        <v>7</v>
      </c>
      <c r="S782" s="6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 spans="1:29" x14ac:dyDescent="0.2">
      <c r="A783" s="21">
        <v>43293.289583333331</v>
      </c>
      <c r="B783" s="11" t="s">
        <v>6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49.381230000000002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-117.54724</v>
      </c>
      <c r="E783" s="11" t="s">
        <v>7</v>
      </c>
      <c r="F783" s="11">
        <v>12.6</v>
      </c>
      <c r="G783" s="12" t="str">
        <f>IF(ISBLANK(F783)=TRUE," ",'2. Metadata'!B$14)</f>
        <v>degrees Celsius</v>
      </c>
      <c r="H783" s="11">
        <v>11.3</v>
      </c>
      <c r="I783" s="17" t="str">
        <f>IF(ISBLANK(H783)=TRUE," ",'2. Metadata'!B$26)</f>
        <v>degrees Celsius</v>
      </c>
      <c r="J783" s="11">
        <v>24.6</v>
      </c>
      <c r="K783" s="17" t="str">
        <f>IF(ISBLANK(J783)=TRUE," ",'2. Metadata'!B$38)</f>
        <v>degrees Celsius</v>
      </c>
      <c r="L783" s="11" t="s">
        <v>7</v>
      </c>
      <c r="M783" s="16" t="str">
        <f>IF(ISBLANK(L783)=TRUE," ",'2. Metadata'!B$50)</f>
        <v>microSiemens per centimetre</v>
      </c>
      <c r="N783" s="11" t="s">
        <v>7</v>
      </c>
      <c r="O783" s="16" t="str">
        <f>IF(ISBLANK(N783)=TRUE," ",'2. Metadata'!B$62)</f>
        <v>centimetres</v>
      </c>
      <c r="P783" s="11" t="s">
        <v>7</v>
      </c>
      <c r="Q783" s="16" t="str">
        <f>IF(ISBLANK(P783)=TRUE," ",'2. Metadata'!B$74)</f>
        <v>observation</v>
      </c>
      <c r="R783" s="3" t="s">
        <v>7</v>
      </c>
      <c r="S783" s="6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 spans="1:29" x14ac:dyDescent="0.2">
      <c r="A784" s="21">
        <v>43293.289583333331</v>
      </c>
      <c r="B784" s="11" t="s">
        <v>52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49.393680000000003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-117.5412</v>
      </c>
      <c r="E784" s="11" t="s">
        <v>7</v>
      </c>
      <c r="F784" s="11" t="s">
        <v>7</v>
      </c>
      <c r="G784" s="12" t="str">
        <f>IF(ISBLANK(F784)=TRUE," ",'2. Metadata'!B$14)</f>
        <v>degrees Celsius</v>
      </c>
      <c r="H784" s="11">
        <v>11.1</v>
      </c>
      <c r="I784" s="17" t="str">
        <f>IF(ISBLANK(H784)=TRUE," ",'2. Metadata'!B$26)</f>
        <v>degrees Celsius</v>
      </c>
      <c r="J784" s="11">
        <v>28.1</v>
      </c>
      <c r="K784" s="17" t="str">
        <f>IF(ISBLANK(J784)=TRUE," ",'2. Metadata'!B$38)</f>
        <v>degrees Celsius</v>
      </c>
      <c r="L784" s="11" t="s">
        <v>7</v>
      </c>
      <c r="M784" s="16" t="str">
        <f>IF(ISBLANK(L784)=TRUE," ",'2. Metadata'!B$50)</f>
        <v>microSiemens per centimetre</v>
      </c>
      <c r="N784" s="11" t="s">
        <v>7</v>
      </c>
      <c r="O784" s="16" t="str">
        <f>IF(ISBLANK(N784)=TRUE," ",'2. Metadata'!B$62)</f>
        <v>centimetres</v>
      </c>
      <c r="P784" s="11" t="s">
        <v>7</v>
      </c>
      <c r="Q784" s="16" t="str">
        <f>IF(ISBLANK(P784)=TRUE," ",'2. Metadata'!B$74)</f>
        <v>observation</v>
      </c>
      <c r="R784" s="3" t="s">
        <v>7</v>
      </c>
      <c r="S784" s="6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 spans="1:29" x14ac:dyDescent="0.2">
      <c r="A785" s="22">
        <v>43293.289583333331</v>
      </c>
      <c r="B785" s="20" t="s">
        <v>53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49.379800000000003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-117.54704</v>
      </c>
      <c r="E785" s="11" t="s">
        <v>7</v>
      </c>
      <c r="F785" s="20" t="s">
        <v>7</v>
      </c>
      <c r="G785" s="12" t="str">
        <f>IF(ISBLANK(F785)=TRUE," ",'2. Metadata'!B$14)</f>
        <v>degrees Celsius</v>
      </c>
      <c r="H785" s="20">
        <v>11.7</v>
      </c>
      <c r="I785" s="17" t="str">
        <f>IF(ISBLANK(H785)=TRUE," ",'2. Metadata'!B$26)</f>
        <v>degrees Celsius</v>
      </c>
      <c r="J785" s="20">
        <v>23.8</v>
      </c>
      <c r="K785" s="17" t="str">
        <f>IF(ISBLANK(J785)=TRUE," ",'2. Metadata'!B$38)</f>
        <v>degrees Celsius</v>
      </c>
      <c r="L785" s="20" t="s">
        <v>7</v>
      </c>
      <c r="M785" s="16" t="str">
        <f>IF(ISBLANK(L785)=TRUE," ",'2. Metadata'!B$50)</f>
        <v>microSiemens per centimetre</v>
      </c>
      <c r="N785" s="20" t="s">
        <v>7</v>
      </c>
      <c r="O785" s="16" t="str">
        <f>IF(ISBLANK(N785)=TRUE," ",'2. Metadata'!B$62)</f>
        <v>centimetres</v>
      </c>
      <c r="P785" s="20" t="s">
        <v>7</v>
      </c>
      <c r="Q785" s="16" t="str">
        <f>IF(ISBLANK(P785)=TRUE," ",'2. Metadata'!B$74)</f>
        <v>observation</v>
      </c>
      <c r="R785" s="3" t="s">
        <v>7</v>
      </c>
      <c r="S785" s="6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 spans="1:29" x14ac:dyDescent="0.2">
      <c r="A786" s="21">
        <v>43294.30972222222</v>
      </c>
      <c r="B786" s="11" t="s">
        <v>6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49.381230000000002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-117.54724</v>
      </c>
      <c r="E786" s="11" t="s">
        <v>7</v>
      </c>
      <c r="F786" s="11">
        <v>13.3</v>
      </c>
      <c r="G786" s="12" t="str">
        <f>IF(ISBLANK(F786)=TRUE," ",'2. Metadata'!B$14)</f>
        <v>degrees Celsius</v>
      </c>
      <c r="H786" s="11">
        <v>13</v>
      </c>
      <c r="I786" s="17" t="str">
        <f>IF(ISBLANK(H786)=TRUE," ",'2. Metadata'!B$26)</f>
        <v>degrees Celsius</v>
      </c>
      <c r="J786" s="11">
        <v>28.6</v>
      </c>
      <c r="K786" s="17" t="str">
        <f>IF(ISBLANK(J786)=TRUE," ",'2. Metadata'!B$38)</f>
        <v>degrees Celsius</v>
      </c>
      <c r="L786" s="11" t="s">
        <v>7</v>
      </c>
      <c r="M786" s="16" t="str">
        <f>IF(ISBLANK(L786)=TRUE," ",'2. Metadata'!B$50)</f>
        <v>microSiemens per centimetre</v>
      </c>
      <c r="N786" s="11" t="s">
        <v>7</v>
      </c>
      <c r="O786" s="16" t="str">
        <f>IF(ISBLANK(N786)=TRUE," ",'2. Metadata'!B$62)</f>
        <v>centimetres</v>
      </c>
      <c r="P786" s="11" t="s">
        <v>7</v>
      </c>
      <c r="Q786" s="16" t="str">
        <f>IF(ISBLANK(P786)=TRUE," ",'2. Metadata'!B$74)</f>
        <v>observation</v>
      </c>
      <c r="R786" s="3" t="s">
        <v>7</v>
      </c>
      <c r="S786" s="6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 spans="1:29" x14ac:dyDescent="0.2">
      <c r="A787" s="21">
        <v>43294.30972222222</v>
      </c>
      <c r="B787" s="11" t="s">
        <v>52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49.393680000000003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-117.5412</v>
      </c>
      <c r="E787" s="11" t="s">
        <v>7</v>
      </c>
      <c r="F787" s="11" t="s">
        <v>7</v>
      </c>
      <c r="G787" s="12" t="str">
        <f>IF(ISBLANK(F787)=TRUE," ",'2. Metadata'!B$14)</f>
        <v>degrees Celsius</v>
      </c>
      <c r="H787" s="11">
        <v>11</v>
      </c>
      <c r="I787" s="17" t="str">
        <f>IF(ISBLANK(H787)=TRUE," ",'2. Metadata'!B$26)</f>
        <v>degrees Celsius</v>
      </c>
      <c r="J787" s="11">
        <v>32.4</v>
      </c>
      <c r="K787" s="17" t="str">
        <f>IF(ISBLANK(J787)=TRUE," ",'2. Metadata'!B$38)</f>
        <v>degrees Celsius</v>
      </c>
      <c r="L787" s="11" t="s">
        <v>7</v>
      </c>
      <c r="M787" s="16" t="str">
        <f>IF(ISBLANK(L787)=TRUE," ",'2. Metadata'!B$50)</f>
        <v>microSiemens per centimetre</v>
      </c>
      <c r="N787" s="11" t="s">
        <v>7</v>
      </c>
      <c r="O787" s="16" t="str">
        <f>IF(ISBLANK(N787)=TRUE," ",'2. Metadata'!B$62)</f>
        <v>centimetres</v>
      </c>
      <c r="P787" s="11" t="s">
        <v>7</v>
      </c>
      <c r="Q787" s="16" t="str">
        <f>IF(ISBLANK(P787)=TRUE," ",'2. Metadata'!B$74)</f>
        <v>observation</v>
      </c>
      <c r="R787" s="3" t="s">
        <v>7</v>
      </c>
      <c r="S787" s="6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 spans="1:29" x14ac:dyDescent="0.2">
      <c r="A788" s="22">
        <v>43294.30972222222</v>
      </c>
      <c r="B788" s="20" t="s">
        <v>53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49.379800000000003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-117.54704</v>
      </c>
      <c r="E788" s="11" t="s">
        <v>7</v>
      </c>
      <c r="F788" s="20" t="s">
        <v>7</v>
      </c>
      <c r="G788" s="12" t="str">
        <f>IF(ISBLANK(F788)=TRUE," ",'2. Metadata'!B$14)</f>
        <v>degrees Celsius</v>
      </c>
      <c r="H788" s="20">
        <v>13.9</v>
      </c>
      <c r="I788" s="17" t="str">
        <f>IF(ISBLANK(H788)=TRUE," ",'2. Metadata'!B$26)</f>
        <v>degrees Celsius</v>
      </c>
      <c r="J788" s="20">
        <v>28.3</v>
      </c>
      <c r="K788" s="17" t="str">
        <f>IF(ISBLANK(J788)=TRUE," ",'2. Metadata'!B$38)</f>
        <v>degrees Celsius</v>
      </c>
      <c r="L788" s="20" t="s">
        <v>7</v>
      </c>
      <c r="M788" s="16" t="str">
        <f>IF(ISBLANK(L788)=TRUE," ",'2. Metadata'!B$50)</f>
        <v>microSiemens per centimetre</v>
      </c>
      <c r="N788" s="20" t="s">
        <v>7</v>
      </c>
      <c r="O788" s="16" t="str">
        <f>IF(ISBLANK(N788)=TRUE," ",'2. Metadata'!B$62)</f>
        <v>centimetres</v>
      </c>
      <c r="P788" s="20" t="s">
        <v>7</v>
      </c>
      <c r="Q788" s="16" t="str">
        <f>IF(ISBLANK(P788)=TRUE," ",'2. Metadata'!B$74)</f>
        <v>observation</v>
      </c>
      <c r="R788" s="3" t="s">
        <v>7</v>
      </c>
      <c r="S788" s="6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 spans="1:29" x14ac:dyDescent="0.2">
      <c r="A789" s="21">
        <v>43295.329861111109</v>
      </c>
      <c r="B789" s="11" t="s">
        <v>6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49.381230000000002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-117.54724</v>
      </c>
      <c r="E789" s="11" t="s">
        <v>7</v>
      </c>
      <c r="F789" s="11">
        <v>13.9</v>
      </c>
      <c r="G789" s="12" t="str">
        <f>IF(ISBLANK(F789)=TRUE," ",'2. Metadata'!B$14)</f>
        <v>degrees Celsius</v>
      </c>
      <c r="H789" s="11">
        <v>16</v>
      </c>
      <c r="I789" s="17" t="str">
        <f>IF(ISBLANK(H789)=TRUE," ",'2. Metadata'!B$26)</f>
        <v>degrees Celsius</v>
      </c>
      <c r="J789" s="11">
        <v>32.5</v>
      </c>
      <c r="K789" s="17" t="str">
        <f>IF(ISBLANK(J789)=TRUE," ",'2. Metadata'!B$38)</f>
        <v>degrees Celsius</v>
      </c>
      <c r="L789" s="11" t="s">
        <v>7</v>
      </c>
      <c r="M789" s="16" t="str">
        <f>IF(ISBLANK(L789)=TRUE," ",'2. Metadata'!B$50)</f>
        <v>microSiemens per centimetre</v>
      </c>
      <c r="N789" s="11" t="s">
        <v>7</v>
      </c>
      <c r="O789" s="16" t="str">
        <f>IF(ISBLANK(N789)=TRUE," ",'2. Metadata'!B$62)</f>
        <v>centimetres</v>
      </c>
      <c r="P789" s="11" t="s">
        <v>7</v>
      </c>
      <c r="Q789" s="16" t="str">
        <f>IF(ISBLANK(P789)=TRUE," ",'2. Metadata'!B$74)</f>
        <v>observation</v>
      </c>
      <c r="R789" s="3" t="s">
        <v>7</v>
      </c>
      <c r="S789" s="6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 spans="1:29" x14ac:dyDescent="0.2">
      <c r="A790" s="21">
        <v>43295.329861111109</v>
      </c>
      <c r="B790" s="11" t="s">
        <v>52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49.393680000000003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-117.5412</v>
      </c>
      <c r="E790" s="11" t="s">
        <v>7</v>
      </c>
      <c r="F790" s="11" t="s">
        <v>7</v>
      </c>
      <c r="G790" s="12" t="str">
        <f>IF(ISBLANK(F790)=TRUE," ",'2. Metadata'!B$14)</f>
        <v>degrees Celsius</v>
      </c>
      <c r="H790" s="11">
        <v>13.4</v>
      </c>
      <c r="I790" s="17" t="str">
        <f>IF(ISBLANK(H790)=TRUE," ",'2. Metadata'!B$26)</f>
        <v>degrees Celsius</v>
      </c>
      <c r="J790" s="11">
        <v>34.700000000000003</v>
      </c>
      <c r="K790" s="17" t="str">
        <f>IF(ISBLANK(J790)=TRUE," ",'2. Metadata'!B$38)</f>
        <v>degrees Celsius</v>
      </c>
      <c r="L790" s="11" t="s">
        <v>7</v>
      </c>
      <c r="M790" s="16" t="str">
        <f>IF(ISBLANK(L790)=TRUE," ",'2. Metadata'!B$50)</f>
        <v>microSiemens per centimetre</v>
      </c>
      <c r="N790" s="11" t="s">
        <v>7</v>
      </c>
      <c r="O790" s="16" t="str">
        <f>IF(ISBLANK(N790)=TRUE," ",'2. Metadata'!B$62)</f>
        <v>centimetres</v>
      </c>
      <c r="P790" s="11" t="s">
        <v>7</v>
      </c>
      <c r="Q790" s="16" t="str">
        <f>IF(ISBLANK(P790)=TRUE," ",'2. Metadata'!B$74)</f>
        <v>observation</v>
      </c>
      <c r="R790" s="3" t="s">
        <v>7</v>
      </c>
      <c r="S790" s="6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 spans="1:29" x14ac:dyDescent="0.2">
      <c r="A791" s="22">
        <v>43295.329861111109</v>
      </c>
      <c r="B791" s="20" t="s">
        <v>53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49.379800000000003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-117.54704</v>
      </c>
      <c r="E791" s="11" t="s">
        <v>7</v>
      </c>
      <c r="F791" s="20" t="s">
        <v>7</v>
      </c>
      <c r="G791" s="12" t="str">
        <f>IF(ISBLANK(F791)=TRUE," ",'2. Metadata'!B$14)</f>
        <v>degrees Celsius</v>
      </c>
      <c r="H791" s="20">
        <v>16.7</v>
      </c>
      <c r="I791" s="17" t="str">
        <f>IF(ISBLANK(H791)=TRUE," ",'2. Metadata'!B$26)</f>
        <v>degrees Celsius</v>
      </c>
      <c r="J791" s="20">
        <v>32.1</v>
      </c>
      <c r="K791" s="17" t="str">
        <f>IF(ISBLANK(J791)=TRUE," ",'2. Metadata'!B$38)</f>
        <v>degrees Celsius</v>
      </c>
      <c r="L791" s="20" t="s">
        <v>7</v>
      </c>
      <c r="M791" s="16" t="str">
        <f>IF(ISBLANK(L791)=TRUE," ",'2. Metadata'!B$50)</f>
        <v>microSiemens per centimetre</v>
      </c>
      <c r="N791" s="20" t="s">
        <v>7</v>
      </c>
      <c r="O791" s="16" t="str">
        <f>IF(ISBLANK(N791)=TRUE," ",'2. Metadata'!B$62)</f>
        <v>centimetres</v>
      </c>
      <c r="P791" s="20" t="s">
        <v>7</v>
      </c>
      <c r="Q791" s="16" t="str">
        <f>IF(ISBLANK(P791)=TRUE," ",'2. Metadata'!B$74)</f>
        <v>observation</v>
      </c>
      <c r="R791" s="3" t="s">
        <v>7</v>
      </c>
      <c r="S791" s="6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 spans="1:29" x14ac:dyDescent="0.2">
      <c r="A792" s="21">
        <v>43296.319444444445</v>
      </c>
      <c r="B792" s="11" t="s">
        <v>6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49.381230000000002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-117.54724</v>
      </c>
      <c r="E792" s="11" t="s">
        <v>7</v>
      </c>
      <c r="F792" s="11">
        <v>12.2</v>
      </c>
      <c r="G792" s="12" t="str">
        <f>IF(ISBLANK(F792)=TRUE," ",'2. Metadata'!B$14)</f>
        <v>degrees Celsius</v>
      </c>
      <c r="H792" s="11">
        <v>9.8000000000000007</v>
      </c>
      <c r="I792" s="17" t="str">
        <f>IF(ISBLANK(H792)=TRUE," ",'2. Metadata'!B$26)</f>
        <v>degrees Celsius</v>
      </c>
      <c r="J792" s="11">
        <v>29.8</v>
      </c>
      <c r="K792" s="17" t="str">
        <f>IF(ISBLANK(J792)=TRUE," ",'2. Metadata'!B$38)</f>
        <v>degrees Celsius</v>
      </c>
      <c r="L792" s="11" t="s">
        <v>7</v>
      </c>
      <c r="M792" s="16" t="str">
        <f>IF(ISBLANK(L792)=TRUE," ",'2. Metadata'!B$50)</f>
        <v>microSiemens per centimetre</v>
      </c>
      <c r="N792" s="11" t="s">
        <v>7</v>
      </c>
      <c r="O792" s="16" t="str">
        <f>IF(ISBLANK(N792)=TRUE," ",'2. Metadata'!B$62)</f>
        <v>centimetres</v>
      </c>
      <c r="P792" s="11" t="s">
        <v>7</v>
      </c>
      <c r="Q792" s="16" t="str">
        <f>IF(ISBLANK(P792)=TRUE," ",'2. Metadata'!B$74)</f>
        <v>observation</v>
      </c>
      <c r="R792" s="3" t="s">
        <v>7</v>
      </c>
      <c r="S792" s="6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 spans="1:29" x14ac:dyDescent="0.2">
      <c r="A793" s="21">
        <v>43296.319444444445</v>
      </c>
      <c r="B793" s="11" t="s">
        <v>52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49.393680000000003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-117.5412</v>
      </c>
      <c r="E793" s="11" t="s">
        <v>7</v>
      </c>
      <c r="F793" s="11" t="s">
        <v>7</v>
      </c>
      <c r="G793" s="12" t="str">
        <f>IF(ISBLANK(F793)=TRUE," ",'2. Metadata'!B$14)</f>
        <v>degrees Celsius</v>
      </c>
      <c r="H793" s="11">
        <v>8.8000000000000007</v>
      </c>
      <c r="I793" s="17" t="str">
        <f>IF(ISBLANK(H793)=TRUE," ",'2. Metadata'!B$26)</f>
        <v>degrees Celsius</v>
      </c>
      <c r="J793" s="11">
        <v>30.8</v>
      </c>
      <c r="K793" s="17" t="str">
        <f>IF(ISBLANK(J793)=TRUE," ",'2. Metadata'!B$38)</f>
        <v>degrees Celsius</v>
      </c>
      <c r="L793" s="11" t="s">
        <v>7</v>
      </c>
      <c r="M793" s="16" t="str">
        <f>IF(ISBLANK(L793)=TRUE," ",'2. Metadata'!B$50)</f>
        <v>microSiemens per centimetre</v>
      </c>
      <c r="N793" s="11" t="s">
        <v>7</v>
      </c>
      <c r="O793" s="16" t="str">
        <f>IF(ISBLANK(N793)=TRUE," ",'2. Metadata'!B$62)</f>
        <v>centimetres</v>
      </c>
      <c r="P793" s="11" t="s">
        <v>7</v>
      </c>
      <c r="Q793" s="16" t="str">
        <f>IF(ISBLANK(P793)=TRUE," ",'2. Metadata'!B$74)</f>
        <v>observation</v>
      </c>
      <c r="R793" s="3" t="s">
        <v>7</v>
      </c>
      <c r="S793" s="6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 spans="1:29" x14ac:dyDescent="0.2">
      <c r="A794" s="22">
        <v>43296.319444444445</v>
      </c>
      <c r="B794" s="20" t="s">
        <v>53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49.379800000000003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-117.54704</v>
      </c>
      <c r="E794" s="11" t="s">
        <v>7</v>
      </c>
      <c r="F794" s="20" t="s">
        <v>7</v>
      </c>
      <c r="G794" s="12" t="str">
        <f>IF(ISBLANK(F794)=TRUE," ",'2. Metadata'!B$14)</f>
        <v>degrees Celsius</v>
      </c>
      <c r="H794" s="20">
        <v>11</v>
      </c>
      <c r="I794" s="17" t="str">
        <f>IF(ISBLANK(H794)=TRUE," ",'2. Metadata'!B$26)</f>
        <v>degrees Celsius</v>
      </c>
      <c r="J794" s="20">
        <v>31.3</v>
      </c>
      <c r="K794" s="17" t="str">
        <f>IF(ISBLANK(J794)=TRUE," ",'2. Metadata'!B$38)</f>
        <v>degrees Celsius</v>
      </c>
      <c r="L794" s="20" t="s">
        <v>7</v>
      </c>
      <c r="M794" s="16" t="str">
        <f>IF(ISBLANK(L794)=TRUE," ",'2. Metadata'!B$50)</f>
        <v>microSiemens per centimetre</v>
      </c>
      <c r="N794" s="20" t="s">
        <v>7</v>
      </c>
      <c r="O794" s="16" t="str">
        <f>IF(ISBLANK(N794)=TRUE," ",'2. Metadata'!B$62)</f>
        <v>centimetres</v>
      </c>
      <c r="P794" s="20" t="s">
        <v>7</v>
      </c>
      <c r="Q794" s="16" t="str">
        <f>IF(ISBLANK(P794)=TRUE," ",'2. Metadata'!B$74)</f>
        <v>observation</v>
      </c>
      <c r="R794" s="3" t="s">
        <v>7</v>
      </c>
      <c r="S794" s="6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 spans="1:29" x14ac:dyDescent="0.2">
      <c r="A795" s="21">
        <v>43297.322222222225</v>
      </c>
      <c r="B795" s="11" t="s">
        <v>6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49.381230000000002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-117.54724</v>
      </c>
      <c r="E795" s="11" t="s">
        <v>7</v>
      </c>
      <c r="F795" s="11">
        <v>12.4</v>
      </c>
      <c r="G795" s="12" t="str">
        <f>IF(ISBLANK(F795)=TRUE," ",'2. Metadata'!B$14)</f>
        <v>degrees Celsius</v>
      </c>
      <c r="H795" s="11">
        <v>10.8</v>
      </c>
      <c r="I795" s="17" t="str">
        <f>IF(ISBLANK(H795)=TRUE," ",'2. Metadata'!B$26)</f>
        <v>degrees Celsius</v>
      </c>
      <c r="J795" s="11">
        <v>30.5</v>
      </c>
      <c r="K795" s="17" t="str">
        <f>IF(ISBLANK(J795)=TRUE," ",'2. Metadata'!B$38)</f>
        <v>degrees Celsius</v>
      </c>
      <c r="L795" s="11" t="s">
        <v>7</v>
      </c>
      <c r="M795" s="16" t="str">
        <f>IF(ISBLANK(L795)=TRUE," ",'2. Metadata'!B$50)</f>
        <v>microSiemens per centimetre</v>
      </c>
      <c r="N795" s="11" t="s">
        <v>7</v>
      </c>
      <c r="O795" s="16" t="str">
        <f>IF(ISBLANK(N795)=TRUE," ",'2. Metadata'!B$62)</f>
        <v>centimetres</v>
      </c>
      <c r="P795" s="11" t="s">
        <v>7</v>
      </c>
      <c r="Q795" s="16" t="str">
        <f>IF(ISBLANK(P795)=TRUE," ",'2. Metadata'!B$74)</f>
        <v>observation</v>
      </c>
      <c r="R795" s="3" t="s">
        <v>7</v>
      </c>
      <c r="S795" s="6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 spans="1:29" x14ac:dyDescent="0.2">
      <c r="A796" s="21">
        <v>43297.322222222225</v>
      </c>
      <c r="B796" s="11" t="s">
        <v>52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49.393680000000003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-117.5412</v>
      </c>
      <c r="E796" s="11" t="s">
        <v>7</v>
      </c>
      <c r="F796" s="11" t="s">
        <v>7</v>
      </c>
      <c r="G796" s="12" t="str">
        <f>IF(ISBLANK(F796)=TRUE," ",'2. Metadata'!B$14)</f>
        <v>degrees Celsius</v>
      </c>
      <c r="H796" s="11">
        <v>9.8000000000000007</v>
      </c>
      <c r="I796" s="17" t="str">
        <f>IF(ISBLANK(H796)=TRUE," ",'2. Metadata'!B$26)</f>
        <v>degrees Celsius</v>
      </c>
      <c r="J796" s="11">
        <v>31.5</v>
      </c>
      <c r="K796" s="17" t="str">
        <f>IF(ISBLANK(J796)=TRUE," ",'2. Metadata'!B$38)</f>
        <v>degrees Celsius</v>
      </c>
      <c r="L796" s="11" t="s">
        <v>7</v>
      </c>
      <c r="M796" s="16" t="str">
        <f>IF(ISBLANK(L796)=TRUE," ",'2. Metadata'!B$50)</f>
        <v>microSiemens per centimetre</v>
      </c>
      <c r="N796" s="11" t="s">
        <v>7</v>
      </c>
      <c r="O796" s="16" t="str">
        <f>IF(ISBLANK(N796)=TRUE," ",'2. Metadata'!B$62)</f>
        <v>centimetres</v>
      </c>
      <c r="P796" s="11" t="s">
        <v>7</v>
      </c>
      <c r="Q796" s="16" t="str">
        <f>IF(ISBLANK(P796)=TRUE," ",'2. Metadata'!B$74)</f>
        <v>observation</v>
      </c>
      <c r="R796" s="3" t="s">
        <v>7</v>
      </c>
      <c r="S796" s="6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 spans="1:29" x14ac:dyDescent="0.2">
      <c r="A797" s="22">
        <v>43297.322222222225</v>
      </c>
      <c r="B797" s="20" t="s">
        <v>53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49.379800000000003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-117.54704</v>
      </c>
      <c r="E797" s="11" t="s">
        <v>7</v>
      </c>
      <c r="F797" s="20" t="s">
        <v>7</v>
      </c>
      <c r="G797" s="12" t="str">
        <f>IF(ISBLANK(F797)=TRUE," ",'2. Metadata'!B$14)</f>
        <v>degrees Celsius</v>
      </c>
      <c r="H797" s="20">
        <v>11.9</v>
      </c>
      <c r="I797" s="17" t="str">
        <f>IF(ISBLANK(H797)=TRUE," ",'2. Metadata'!B$26)</f>
        <v>degrees Celsius</v>
      </c>
      <c r="J797" s="20">
        <v>31.2</v>
      </c>
      <c r="K797" s="17" t="str">
        <f>IF(ISBLANK(J797)=TRUE," ",'2. Metadata'!B$38)</f>
        <v>degrees Celsius</v>
      </c>
      <c r="L797" s="20" t="s">
        <v>7</v>
      </c>
      <c r="M797" s="16" t="str">
        <f>IF(ISBLANK(L797)=TRUE," ",'2. Metadata'!B$50)</f>
        <v>microSiemens per centimetre</v>
      </c>
      <c r="N797" s="20" t="s">
        <v>7</v>
      </c>
      <c r="O797" s="16" t="str">
        <f>IF(ISBLANK(N797)=TRUE," ",'2. Metadata'!B$62)</f>
        <v>centimetres</v>
      </c>
      <c r="P797" s="20" t="s">
        <v>7</v>
      </c>
      <c r="Q797" s="16" t="str">
        <f>IF(ISBLANK(P797)=TRUE," ",'2. Metadata'!B$74)</f>
        <v>observation</v>
      </c>
      <c r="R797" s="3" t="s">
        <v>7</v>
      </c>
      <c r="S797" s="6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 spans="1:29" x14ac:dyDescent="0.2">
      <c r="A798" s="21">
        <v>43298.326388888891</v>
      </c>
      <c r="B798" s="11" t="s">
        <v>6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49.381230000000002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-117.54724</v>
      </c>
      <c r="E798" s="11" t="s">
        <v>7</v>
      </c>
      <c r="F798" s="11">
        <v>13.5</v>
      </c>
      <c r="G798" s="12" t="str">
        <f>IF(ISBLANK(F798)=TRUE," ",'2. Metadata'!B$14)</f>
        <v>degrees Celsius</v>
      </c>
      <c r="H798" s="11">
        <v>13.1</v>
      </c>
      <c r="I798" s="17" t="str">
        <f>IF(ISBLANK(H798)=TRUE," ",'2. Metadata'!B$26)</f>
        <v>degrees Celsius</v>
      </c>
      <c r="J798" s="11">
        <v>33.200000000000003</v>
      </c>
      <c r="K798" s="17" t="str">
        <f>IF(ISBLANK(J798)=TRUE," ",'2. Metadata'!B$38)</f>
        <v>degrees Celsius</v>
      </c>
      <c r="L798" s="11" t="s">
        <v>7</v>
      </c>
      <c r="M798" s="16" t="str">
        <f>IF(ISBLANK(L798)=TRUE," ",'2. Metadata'!B$50)</f>
        <v>microSiemens per centimetre</v>
      </c>
      <c r="N798" s="11" t="s">
        <v>7</v>
      </c>
      <c r="O798" s="16" t="str">
        <f>IF(ISBLANK(N798)=TRUE," ",'2. Metadata'!B$62)</f>
        <v>centimetres</v>
      </c>
      <c r="P798" s="11" t="s">
        <v>7</v>
      </c>
      <c r="Q798" s="16" t="str">
        <f>IF(ISBLANK(P798)=TRUE," ",'2. Metadata'!B$74)</f>
        <v>observation</v>
      </c>
      <c r="R798" s="3" t="s">
        <v>7</v>
      </c>
      <c r="S798" s="6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 spans="1:29" x14ac:dyDescent="0.2">
      <c r="A799" s="21">
        <v>43298.326388888891</v>
      </c>
      <c r="B799" s="11" t="s">
        <v>52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49.393680000000003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-117.5412</v>
      </c>
      <c r="E799" s="11" t="s">
        <v>7</v>
      </c>
      <c r="F799" s="11" t="s">
        <v>7</v>
      </c>
      <c r="G799" s="12" t="str">
        <f>IF(ISBLANK(F799)=TRUE," ",'2. Metadata'!B$14)</f>
        <v>degrees Celsius</v>
      </c>
      <c r="H799" s="11">
        <v>12.2</v>
      </c>
      <c r="I799" s="17" t="str">
        <f>IF(ISBLANK(H799)=TRUE," ",'2. Metadata'!B$26)</f>
        <v>degrees Celsius</v>
      </c>
      <c r="J799" s="11">
        <v>35.799999999999997</v>
      </c>
      <c r="K799" s="17" t="str">
        <f>IF(ISBLANK(J799)=TRUE," ",'2. Metadata'!B$38)</f>
        <v>degrees Celsius</v>
      </c>
      <c r="L799" s="11" t="s">
        <v>7</v>
      </c>
      <c r="M799" s="16" t="str">
        <f>IF(ISBLANK(L799)=TRUE," ",'2. Metadata'!B$50)</f>
        <v>microSiemens per centimetre</v>
      </c>
      <c r="N799" s="11" t="s">
        <v>7</v>
      </c>
      <c r="O799" s="16" t="str">
        <f>IF(ISBLANK(N799)=TRUE," ",'2. Metadata'!B$62)</f>
        <v>centimetres</v>
      </c>
      <c r="P799" s="11" t="s">
        <v>7</v>
      </c>
      <c r="Q799" s="16" t="str">
        <f>IF(ISBLANK(P799)=TRUE," ",'2. Metadata'!B$74)</f>
        <v>observation</v>
      </c>
      <c r="R799" s="3" t="s">
        <v>7</v>
      </c>
      <c r="S799" s="6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 spans="1:29" x14ac:dyDescent="0.2">
      <c r="A800" s="22">
        <v>43298.326388888891</v>
      </c>
      <c r="B800" s="20" t="s">
        <v>53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49.379800000000003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-117.54704</v>
      </c>
      <c r="E800" s="11" t="s">
        <v>7</v>
      </c>
      <c r="F800" s="20" t="s">
        <v>7</v>
      </c>
      <c r="G800" s="12" t="str">
        <f>IF(ISBLANK(F800)=TRUE," ",'2. Metadata'!B$14)</f>
        <v>degrees Celsius</v>
      </c>
      <c r="H800" s="20">
        <v>14.3</v>
      </c>
      <c r="I800" s="17" t="str">
        <f>IF(ISBLANK(H800)=TRUE," ",'2. Metadata'!B$26)</f>
        <v>degrees Celsius</v>
      </c>
      <c r="J800" s="20">
        <v>34.5</v>
      </c>
      <c r="K800" s="17" t="str">
        <f>IF(ISBLANK(J800)=TRUE," ",'2. Metadata'!B$38)</f>
        <v>degrees Celsius</v>
      </c>
      <c r="L800" s="20" t="s">
        <v>7</v>
      </c>
      <c r="M800" s="16" t="str">
        <f>IF(ISBLANK(L800)=TRUE," ",'2. Metadata'!B$50)</f>
        <v>microSiemens per centimetre</v>
      </c>
      <c r="N800" s="20" t="s">
        <v>7</v>
      </c>
      <c r="O800" s="16" t="str">
        <f>IF(ISBLANK(N800)=TRUE," ",'2. Metadata'!B$62)</f>
        <v>centimetres</v>
      </c>
      <c r="P800" s="20" t="s">
        <v>7</v>
      </c>
      <c r="Q800" s="16" t="str">
        <f>IF(ISBLANK(P800)=TRUE," ",'2. Metadata'!B$74)</f>
        <v>observation</v>
      </c>
      <c r="R800" s="3" t="s">
        <v>7</v>
      </c>
      <c r="S800" s="6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 spans="1:29" x14ac:dyDescent="0.2">
      <c r="A801" s="21">
        <v>43299.319444444445</v>
      </c>
      <c r="B801" s="11" t="s">
        <v>6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49.381230000000002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-117.54724</v>
      </c>
      <c r="E801" s="11" t="s">
        <v>7</v>
      </c>
      <c r="F801" s="11">
        <v>14.2</v>
      </c>
      <c r="G801" s="12" t="str">
        <f>IF(ISBLANK(F801)=TRUE," ",'2. Metadata'!B$14)</f>
        <v>degrees Celsius</v>
      </c>
      <c r="H801" s="11">
        <v>14.3</v>
      </c>
      <c r="I801" s="17" t="str">
        <f>IF(ISBLANK(H801)=TRUE," ",'2. Metadata'!B$26)</f>
        <v>degrees Celsius</v>
      </c>
      <c r="J801" s="11">
        <v>34.200000000000003</v>
      </c>
      <c r="K801" s="17" t="str">
        <f>IF(ISBLANK(J801)=TRUE," ",'2. Metadata'!B$38)</f>
        <v>degrees Celsius</v>
      </c>
      <c r="L801" s="11" t="s">
        <v>7</v>
      </c>
      <c r="M801" s="16" t="str">
        <f>IF(ISBLANK(L801)=TRUE," ",'2. Metadata'!B$50)</f>
        <v>microSiemens per centimetre</v>
      </c>
      <c r="N801" s="11" t="s">
        <v>7</v>
      </c>
      <c r="O801" s="16" t="str">
        <f>IF(ISBLANK(N801)=TRUE," ",'2. Metadata'!B$62)</f>
        <v>centimetres</v>
      </c>
      <c r="P801" s="11" t="s">
        <v>7</v>
      </c>
      <c r="Q801" s="16" t="str">
        <f>IF(ISBLANK(P801)=TRUE," ",'2. Metadata'!B$74)</f>
        <v>observation</v>
      </c>
      <c r="R801" s="3" t="s">
        <v>7</v>
      </c>
      <c r="S801" s="6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 spans="1:29" x14ac:dyDescent="0.2">
      <c r="A802" s="21">
        <v>43299.319444444445</v>
      </c>
      <c r="B802" s="11" t="s">
        <v>52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49.393680000000003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-117.5412</v>
      </c>
      <c r="E802" s="11" t="s">
        <v>7</v>
      </c>
      <c r="F802" s="11" t="s">
        <v>7</v>
      </c>
      <c r="G802" s="12" t="str">
        <f>IF(ISBLANK(F802)=TRUE," ",'2. Metadata'!B$14)</f>
        <v>degrees Celsius</v>
      </c>
      <c r="H802" s="11">
        <v>13.6</v>
      </c>
      <c r="I802" s="17" t="str">
        <f>IF(ISBLANK(H802)=TRUE," ",'2. Metadata'!B$26)</f>
        <v>degrees Celsius</v>
      </c>
      <c r="J802" s="11">
        <v>35.9</v>
      </c>
      <c r="K802" s="17" t="str">
        <f>IF(ISBLANK(J802)=TRUE," ",'2. Metadata'!B$38)</f>
        <v>degrees Celsius</v>
      </c>
      <c r="L802" s="11" t="s">
        <v>7</v>
      </c>
      <c r="M802" s="16" t="str">
        <f>IF(ISBLANK(L802)=TRUE," ",'2. Metadata'!B$50)</f>
        <v>microSiemens per centimetre</v>
      </c>
      <c r="N802" s="11" t="s">
        <v>7</v>
      </c>
      <c r="O802" s="16" t="str">
        <f>IF(ISBLANK(N802)=TRUE," ",'2. Metadata'!B$62)</f>
        <v>centimetres</v>
      </c>
      <c r="P802" s="11" t="s">
        <v>7</v>
      </c>
      <c r="Q802" s="16" t="str">
        <f>IF(ISBLANK(P802)=TRUE," ",'2. Metadata'!B$74)</f>
        <v>observation</v>
      </c>
      <c r="R802" s="3" t="s">
        <v>7</v>
      </c>
      <c r="S802" s="6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 spans="1:29" x14ac:dyDescent="0.2">
      <c r="A803" s="22">
        <v>43299.319444444445</v>
      </c>
      <c r="B803" s="20" t="s">
        <v>53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49.379800000000003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-117.54704</v>
      </c>
      <c r="E803" s="11" t="s">
        <v>7</v>
      </c>
      <c r="F803" s="20" t="s">
        <v>7</v>
      </c>
      <c r="G803" s="12" t="str">
        <f>IF(ISBLANK(F803)=TRUE," ",'2. Metadata'!B$14)</f>
        <v>degrees Celsius</v>
      </c>
      <c r="H803" s="20">
        <v>15.6</v>
      </c>
      <c r="I803" s="17" t="str">
        <f>IF(ISBLANK(H803)=TRUE," ",'2. Metadata'!B$26)</f>
        <v>degrees Celsius</v>
      </c>
      <c r="J803" s="20">
        <v>34.299999999999997</v>
      </c>
      <c r="K803" s="17" t="str">
        <f>IF(ISBLANK(J803)=TRUE," ",'2. Metadata'!B$38)</f>
        <v>degrees Celsius</v>
      </c>
      <c r="L803" s="20" t="s">
        <v>7</v>
      </c>
      <c r="M803" s="16" t="str">
        <f>IF(ISBLANK(L803)=TRUE," ",'2. Metadata'!B$50)</f>
        <v>microSiemens per centimetre</v>
      </c>
      <c r="N803" s="20" t="s">
        <v>7</v>
      </c>
      <c r="O803" s="16" t="str">
        <f>IF(ISBLANK(N803)=TRUE," ",'2. Metadata'!B$62)</f>
        <v>centimetres</v>
      </c>
      <c r="P803" s="20" t="s">
        <v>7</v>
      </c>
      <c r="Q803" s="16" t="str">
        <f>IF(ISBLANK(P803)=TRUE," ",'2. Metadata'!B$74)</f>
        <v>observation</v>
      </c>
      <c r="R803" s="3" t="s">
        <v>7</v>
      </c>
      <c r="S803" s="6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 spans="1:29" x14ac:dyDescent="0.2">
      <c r="A804" s="21">
        <v>43300</v>
      </c>
      <c r="B804" s="11" t="s">
        <v>6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49.381230000000002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-117.54724</v>
      </c>
      <c r="E804" s="11" t="s">
        <v>7</v>
      </c>
      <c r="F804" s="11" t="s">
        <v>7</v>
      </c>
      <c r="G804" s="12" t="str">
        <f>IF(ISBLANK(F804)=TRUE," ",'2. Metadata'!B$14)</f>
        <v>degrees Celsius</v>
      </c>
      <c r="H804" s="11" t="s">
        <v>7</v>
      </c>
      <c r="I804" s="17" t="str">
        <f>IF(ISBLANK(H804)=TRUE," ",'2. Metadata'!B$26)</f>
        <v>degrees Celsius</v>
      </c>
      <c r="J804" s="11" t="s">
        <v>7</v>
      </c>
      <c r="K804" s="17" t="str">
        <f>IF(ISBLANK(J804)=TRUE," ",'2. Metadata'!B$38)</f>
        <v>degrees Celsius</v>
      </c>
      <c r="L804" s="11" t="s">
        <v>7</v>
      </c>
      <c r="M804" s="16" t="str">
        <f>IF(ISBLANK(L804)=TRUE," ",'2. Metadata'!B$50)</f>
        <v>microSiemens per centimetre</v>
      </c>
      <c r="N804" s="11" t="s">
        <v>7</v>
      </c>
      <c r="O804" s="16" t="str">
        <f>IF(ISBLANK(N804)=TRUE," ",'2. Metadata'!B$62)</f>
        <v>centimetres</v>
      </c>
      <c r="P804" s="11" t="s">
        <v>7</v>
      </c>
      <c r="Q804" s="16" t="str">
        <f>IF(ISBLANK(P804)=TRUE," ",'2. Metadata'!B$74)</f>
        <v>observation</v>
      </c>
      <c r="R804" s="3" t="s">
        <v>7</v>
      </c>
      <c r="S804" s="6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 spans="1:29" x14ac:dyDescent="0.2">
      <c r="A805" s="21">
        <v>43300</v>
      </c>
      <c r="B805" s="11" t="s">
        <v>52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49.393680000000003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-117.5412</v>
      </c>
      <c r="E805" s="11" t="s">
        <v>7</v>
      </c>
      <c r="F805" s="11" t="s">
        <v>7</v>
      </c>
      <c r="G805" s="12" t="str">
        <f>IF(ISBLANK(F805)=TRUE," ",'2. Metadata'!B$14)</f>
        <v>degrees Celsius</v>
      </c>
      <c r="H805" s="11" t="s">
        <v>7</v>
      </c>
      <c r="I805" s="17" t="str">
        <f>IF(ISBLANK(H805)=TRUE," ",'2. Metadata'!B$26)</f>
        <v>degrees Celsius</v>
      </c>
      <c r="J805" s="11" t="s">
        <v>7</v>
      </c>
      <c r="K805" s="17" t="str">
        <f>IF(ISBLANK(J805)=TRUE," ",'2. Metadata'!B$38)</f>
        <v>degrees Celsius</v>
      </c>
      <c r="L805" s="11" t="s">
        <v>7</v>
      </c>
      <c r="M805" s="16" t="str">
        <f>IF(ISBLANK(L805)=TRUE," ",'2. Metadata'!B$50)</f>
        <v>microSiemens per centimetre</v>
      </c>
      <c r="N805" s="11" t="s">
        <v>7</v>
      </c>
      <c r="O805" s="16" t="str">
        <f>IF(ISBLANK(N805)=TRUE," ",'2. Metadata'!B$62)</f>
        <v>centimetres</v>
      </c>
      <c r="P805" s="11" t="s">
        <v>7</v>
      </c>
      <c r="Q805" s="16" t="str">
        <f>IF(ISBLANK(P805)=TRUE," ",'2. Metadata'!B$74)</f>
        <v>observation</v>
      </c>
      <c r="R805" s="3" t="s">
        <v>7</v>
      </c>
      <c r="S805" s="6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 spans="1:29" x14ac:dyDescent="0.2">
      <c r="A806" s="22">
        <v>43300</v>
      </c>
      <c r="B806" s="20" t="s">
        <v>53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49.379800000000003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-117.54704</v>
      </c>
      <c r="E806" s="11" t="s">
        <v>7</v>
      </c>
      <c r="F806" s="20" t="s">
        <v>7</v>
      </c>
      <c r="G806" s="12" t="str">
        <f>IF(ISBLANK(F806)=TRUE," ",'2. Metadata'!B$14)</f>
        <v>degrees Celsius</v>
      </c>
      <c r="H806" s="20" t="s">
        <v>7</v>
      </c>
      <c r="I806" s="17" t="str">
        <f>IF(ISBLANK(H806)=TRUE," ",'2. Metadata'!B$26)</f>
        <v>degrees Celsius</v>
      </c>
      <c r="J806" s="20" t="s">
        <v>7</v>
      </c>
      <c r="K806" s="17" t="str">
        <f>IF(ISBLANK(J806)=TRUE," ",'2. Metadata'!B$38)</f>
        <v>degrees Celsius</v>
      </c>
      <c r="L806" s="20" t="s">
        <v>7</v>
      </c>
      <c r="M806" s="16" t="str">
        <f>IF(ISBLANK(L806)=TRUE," ",'2. Metadata'!B$50)</f>
        <v>microSiemens per centimetre</v>
      </c>
      <c r="N806" s="20" t="s">
        <v>7</v>
      </c>
      <c r="O806" s="16" t="str">
        <f>IF(ISBLANK(N806)=TRUE," ",'2. Metadata'!B$62)</f>
        <v>centimetres</v>
      </c>
      <c r="P806" s="20" t="s">
        <v>7</v>
      </c>
      <c r="Q806" s="16" t="str">
        <f>IF(ISBLANK(P806)=TRUE," ",'2. Metadata'!B$74)</f>
        <v>observation</v>
      </c>
      <c r="R806" s="3" t="s">
        <v>7</v>
      </c>
      <c r="S806" s="6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 spans="1:29" x14ac:dyDescent="0.2">
      <c r="A807" s="21">
        <v>43301</v>
      </c>
      <c r="B807" s="11" t="s">
        <v>6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49.381230000000002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-117.54724</v>
      </c>
      <c r="E807" s="11" t="s">
        <v>7</v>
      </c>
      <c r="F807" s="11" t="s">
        <v>7</v>
      </c>
      <c r="G807" s="12" t="str">
        <f>IF(ISBLANK(F807)=TRUE," ",'2. Metadata'!B$14)</f>
        <v>degrees Celsius</v>
      </c>
      <c r="H807" s="11" t="s">
        <v>7</v>
      </c>
      <c r="I807" s="17" t="str">
        <f>IF(ISBLANK(H807)=TRUE," ",'2. Metadata'!B$26)</f>
        <v>degrees Celsius</v>
      </c>
      <c r="J807" s="11" t="s">
        <v>7</v>
      </c>
      <c r="K807" s="17" t="str">
        <f>IF(ISBLANK(J807)=TRUE," ",'2. Metadata'!B$38)</f>
        <v>degrees Celsius</v>
      </c>
      <c r="L807" s="11" t="s">
        <v>7</v>
      </c>
      <c r="M807" s="16" t="str">
        <f>IF(ISBLANK(L807)=TRUE," ",'2. Metadata'!B$50)</f>
        <v>microSiemens per centimetre</v>
      </c>
      <c r="N807" s="11" t="s">
        <v>7</v>
      </c>
      <c r="O807" s="16" t="str">
        <f>IF(ISBLANK(N807)=TRUE," ",'2. Metadata'!B$62)</f>
        <v>centimetres</v>
      </c>
      <c r="P807" s="11" t="s">
        <v>7</v>
      </c>
      <c r="Q807" s="16" t="str">
        <f>IF(ISBLANK(P807)=TRUE," ",'2. Metadata'!B$74)</f>
        <v>observation</v>
      </c>
      <c r="R807" s="3" t="s">
        <v>7</v>
      </c>
      <c r="S807" s="6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 spans="1:29" x14ac:dyDescent="0.2">
      <c r="A808" s="21">
        <v>43301</v>
      </c>
      <c r="B808" s="11" t="s">
        <v>52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49.393680000000003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-117.5412</v>
      </c>
      <c r="E808" s="11" t="s">
        <v>7</v>
      </c>
      <c r="F808" s="11" t="s">
        <v>7</v>
      </c>
      <c r="G808" s="12" t="str">
        <f>IF(ISBLANK(F808)=TRUE," ",'2. Metadata'!B$14)</f>
        <v>degrees Celsius</v>
      </c>
      <c r="H808" s="11" t="s">
        <v>7</v>
      </c>
      <c r="I808" s="17" t="str">
        <f>IF(ISBLANK(H808)=TRUE," ",'2. Metadata'!B$26)</f>
        <v>degrees Celsius</v>
      </c>
      <c r="J808" s="11" t="s">
        <v>7</v>
      </c>
      <c r="K808" s="17" t="str">
        <f>IF(ISBLANK(J808)=TRUE," ",'2. Metadata'!B$38)</f>
        <v>degrees Celsius</v>
      </c>
      <c r="L808" s="11" t="s">
        <v>7</v>
      </c>
      <c r="M808" s="16" t="str">
        <f>IF(ISBLANK(L808)=TRUE," ",'2. Metadata'!B$50)</f>
        <v>microSiemens per centimetre</v>
      </c>
      <c r="N808" s="11" t="s">
        <v>7</v>
      </c>
      <c r="O808" s="16" t="str">
        <f>IF(ISBLANK(N808)=TRUE," ",'2. Metadata'!B$62)</f>
        <v>centimetres</v>
      </c>
      <c r="P808" s="11" t="s">
        <v>7</v>
      </c>
      <c r="Q808" s="16" t="str">
        <f>IF(ISBLANK(P808)=TRUE," ",'2. Metadata'!B$74)</f>
        <v>observation</v>
      </c>
      <c r="R808" s="3" t="s">
        <v>7</v>
      </c>
      <c r="S808" s="6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 spans="1:29" x14ac:dyDescent="0.2">
      <c r="A809" s="22">
        <v>43301</v>
      </c>
      <c r="B809" s="20" t="s">
        <v>53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49.379800000000003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-117.54704</v>
      </c>
      <c r="E809" s="11" t="s">
        <v>7</v>
      </c>
      <c r="F809" s="20" t="s">
        <v>7</v>
      </c>
      <c r="G809" s="12" t="str">
        <f>IF(ISBLANK(F809)=TRUE," ",'2. Metadata'!B$14)</f>
        <v>degrees Celsius</v>
      </c>
      <c r="H809" s="20" t="s">
        <v>7</v>
      </c>
      <c r="I809" s="17" t="str">
        <f>IF(ISBLANK(H809)=TRUE," ",'2. Metadata'!B$26)</f>
        <v>degrees Celsius</v>
      </c>
      <c r="J809" s="20" t="s">
        <v>7</v>
      </c>
      <c r="K809" s="17" t="str">
        <f>IF(ISBLANK(J809)=TRUE," ",'2. Metadata'!B$38)</f>
        <v>degrees Celsius</v>
      </c>
      <c r="L809" s="20" t="s">
        <v>7</v>
      </c>
      <c r="M809" s="16" t="str">
        <f>IF(ISBLANK(L809)=TRUE," ",'2. Metadata'!B$50)</f>
        <v>microSiemens per centimetre</v>
      </c>
      <c r="N809" s="20" t="s">
        <v>7</v>
      </c>
      <c r="O809" s="16" t="str">
        <f>IF(ISBLANK(N809)=TRUE," ",'2. Metadata'!B$62)</f>
        <v>centimetres</v>
      </c>
      <c r="P809" s="20" t="s">
        <v>7</v>
      </c>
      <c r="Q809" s="16" t="str">
        <f>IF(ISBLANK(P809)=TRUE," ",'2. Metadata'!B$74)</f>
        <v>observation</v>
      </c>
      <c r="R809" s="3" t="s">
        <v>7</v>
      </c>
      <c r="S809" s="6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 spans="1:29" x14ac:dyDescent="0.2">
      <c r="A810" s="21">
        <v>43302.322222222225</v>
      </c>
      <c r="B810" s="11" t="s">
        <v>6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49.381230000000002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-117.54724</v>
      </c>
      <c r="E810" s="11" t="s">
        <v>7</v>
      </c>
      <c r="F810" s="11">
        <v>12.5</v>
      </c>
      <c r="G810" s="12" t="str">
        <f>IF(ISBLANK(F810)=TRUE," ",'2. Metadata'!B$14)</f>
        <v>degrees Celsius</v>
      </c>
      <c r="H810" s="11">
        <v>10.8</v>
      </c>
      <c r="I810" s="17" t="str">
        <f>IF(ISBLANK(H810)=TRUE," ",'2. Metadata'!B$26)</f>
        <v>degrees Celsius</v>
      </c>
      <c r="J810" s="11">
        <v>27.3</v>
      </c>
      <c r="K810" s="17" t="str">
        <f>IF(ISBLANK(J810)=TRUE," ",'2. Metadata'!B$38)</f>
        <v>degrees Celsius</v>
      </c>
      <c r="L810" s="11" t="s">
        <v>7</v>
      </c>
      <c r="M810" s="16" t="str">
        <f>IF(ISBLANK(L810)=TRUE," ",'2. Metadata'!B$50)</f>
        <v>microSiemens per centimetre</v>
      </c>
      <c r="N810" s="11" t="s">
        <v>7</v>
      </c>
      <c r="O810" s="16" t="str">
        <f>IF(ISBLANK(N810)=TRUE," ",'2. Metadata'!B$62)</f>
        <v>centimetres</v>
      </c>
      <c r="P810" s="11" t="s">
        <v>7</v>
      </c>
      <c r="Q810" s="16" t="str">
        <f>IF(ISBLANK(P810)=TRUE," ",'2. Metadata'!B$74)</f>
        <v>observation</v>
      </c>
      <c r="R810" s="3" t="s">
        <v>7</v>
      </c>
      <c r="S810" s="6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 spans="1:29" x14ac:dyDescent="0.2">
      <c r="A811" s="21">
        <v>43302.322222222225</v>
      </c>
      <c r="B811" s="11" t="s">
        <v>52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49.393680000000003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-117.5412</v>
      </c>
      <c r="E811" s="11" t="s">
        <v>7</v>
      </c>
      <c r="F811" s="11" t="s">
        <v>7</v>
      </c>
      <c r="G811" s="12" t="str">
        <f>IF(ISBLANK(F811)=TRUE," ",'2. Metadata'!B$14)</f>
        <v>degrees Celsius</v>
      </c>
      <c r="H811" s="11">
        <v>9.1999999999999993</v>
      </c>
      <c r="I811" s="17" t="str">
        <f>IF(ISBLANK(H811)=TRUE," ",'2. Metadata'!B$26)</f>
        <v>degrees Celsius</v>
      </c>
      <c r="J811" s="11">
        <v>34.700000000000003</v>
      </c>
      <c r="K811" s="17" t="str">
        <f>IF(ISBLANK(J811)=TRUE," ",'2. Metadata'!B$38)</f>
        <v>degrees Celsius</v>
      </c>
      <c r="L811" s="11" t="s">
        <v>7</v>
      </c>
      <c r="M811" s="16" t="str">
        <f>IF(ISBLANK(L811)=TRUE," ",'2. Metadata'!B$50)</f>
        <v>microSiemens per centimetre</v>
      </c>
      <c r="N811" s="11" t="s">
        <v>7</v>
      </c>
      <c r="O811" s="16" t="str">
        <f>IF(ISBLANK(N811)=TRUE," ",'2. Metadata'!B$62)</f>
        <v>centimetres</v>
      </c>
      <c r="P811" s="11" t="s">
        <v>7</v>
      </c>
      <c r="Q811" s="16" t="str">
        <f>IF(ISBLANK(P811)=TRUE," ",'2. Metadata'!B$74)</f>
        <v>observation</v>
      </c>
      <c r="R811" s="3" t="s">
        <v>7</v>
      </c>
      <c r="S811" s="6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 spans="1:29" x14ac:dyDescent="0.2">
      <c r="A812" s="22">
        <v>43302.322222222225</v>
      </c>
      <c r="B812" s="20" t="s">
        <v>53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49.379800000000003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-117.54704</v>
      </c>
      <c r="E812" s="11" t="s">
        <v>7</v>
      </c>
      <c r="F812" s="20" t="s">
        <v>7</v>
      </c>
      <c r="G812" s="12" t="str">
        <f>IF(ISBLANK(F812)=TRUE," ",'2. Metadata'!B$14)</f>
        <v>degrees Celsius</v>
      </c>
      <c r="H812" s="20">
        <v>11.4</v>
      </c>
      <c r="I812" s="17" t="str">
        <f>IF(ISBLANK(H812)=TRUE," ",'2. Metadata'!B$26)</f>
        <v>degrees Celsius</v>
      </c>
      <c r="J812" s="20">
        <v>27.7</v>
      </c>
      <c r="K812" s="17" t="str">
        <f>IF(ISBLANK(J812)=TRUE," ",'2. Metadata'!B$38)</f>
        <v>degrees Celsius</v>
      </c>
      <c r="L812" s="20" t="s">
        <v>7</v>
      </c>
      <c r="M812" s="16" t="str">
        <f>IF(ISBLANK(L812)=TRUE," ",'2. Metadata'!B$50)</f>
        <v>microSiemens per centimetre</v>
      </c>
      <c r="N812" s="20" t="s">
        <v>7</v>
      </c>
      <c r="O812" s="16" t="str">
        <f>IF(ISBLANK(N812)=TRUE," ",'2. Metadata'!B$62)</f>
        <v>centimetres</v>
      </c>
      <c r="P812" s="20" t="s">
        <v>7</v>
      </c>
      <c r="Q812" s="16" t="str">
        <f>IF(ISBLANK(P812)=TRUE," ",'2. Metadata'!B$74)</f>
        <v>observation</v>
      </c>
      <c r="R812" s="3" t="s">
        <v>7</v>
      </c>
      <c r="S812" s="6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 spans="1:29" x14ac:dyDescent="0.2">
      <c r="A813" s="21">
        <v>43303.326388888891</v>
      </c>
      <c r="B813" s="11" t="s">
        <v>6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49.381230000000002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-117.54724</v>
      </c>
      <c r="E813" s="11" t="s">
        <v>7</v>
      </c>
      <c r="F813" s="11">
        <v>12.4</v>
      </c>
      <c r="G813" s="12" t="str">
        <f>IF(ISBLANK(F813)=TRUE," ",'2. Metadata'!B$14)</f>
        <v>degrees Celsius</v>
      </c>
      <c r="H813" s="11">
        <v>10.7</v>
      </c>
      <c r="I813" s="17" t="str">
        <f>IF(ISBLANK(H813)=TRUE," ",'2. Metadata'!B$26)</f>
        <v>degrees Celsius</v>
      </c>
      <c r="J813" s="11">
        <v>27.5</v>
      </c>
      <c r="K813" s="17" t="str">
        <f>IF(ISBLANK(J813)=TRUE," ",'2. Metadata'!B$38)</f>
        <v>degrees Celsius</v>
      </c>
      <c r="L813" s="11" t="s">
        <v>7</v>
      </c>
      <c r="M813" s="16" t="str">
        <f>IF(ISBLANK(L813)=TRUE," ",'2. Metadata'!B$50)</f>
        <v>microSiemens per centimetre</v>
      </c>
      <c r="N813" s="11" t="s">
        <v>7</v>
      </c>
      <c r="O813" s="16" t="str">
        <f>IF(ISBLANK(N813)=TRUE," ",'2. Metadata'!B$62)</f>
        <v>centimetres</v>
      </c>
      <c r="P813" s="11" t="s">
        <v>7</v>
      </c>
      <c r="Q813" s="16" t="str">
        <f>IF(ISBLANK(P813)=TRUE," ",'2. Metadata'!B$74)</f>
        <v>observation</v>
      </c>
      <c r="R813" s="3" t="s">
        <v>7</v>
      </c>
      <c r="S813" s="6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 spans="1:29" x14ac:dyDescent="0.2">
      <c r="A814" s="21">
        <v>43303.326388888891</v>
      </c>
      <c r="B814" s="11" t="s">
        <v>52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49.393680000000003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-117.5412</v>
      </c>
      <c r="E814" s="11" t="s">
        <v>7</v>
      </c>
      <c r="F814" s="11" t="s">
        <v>7</v>
      </c>
      <c r="G814" s="12" t="str">
        <f>IF(ISBLANK(F814)=TRUE," ",'2. Metadata'!B$14)</f>
        <v>degrees Celsius</v>
      </c>
      <c r="H814" s="11">
        <v>9.5</v>
      </c>
      <c r="I814" s="17" t="str">
        <f>IF(ISBLANK(H814)=TRUE," ",'2. Metadata'!B$26)</f>
        <v>degrees Celsius</v>
      </c>
      <c r="J814" s="11">
        <v>28.8</v>
      </c>
      <c r="K814" s="17" t="str">
        <f>IF(ISBLANK(J814)=TRUE," ",'2. Metadata'!B$38)</f>
        <v>degrees Celsius</v>
      </c>
      <c r="L814" s="11" t="s">
        <v>7</v>
      </c>
      <c r="M814" s="16" t="str">
        <f>IF(ISBLANK(L814)=TRUE," ",'2. Metadata'!B$50)</f>
        <v>microSiemens per centimetre</v>
      </c>
      <c r="N814" s="11" t="s">
        <v>7</v>
      </c>
      <c r="O814" s="16" t="str">
        <f>IF(ISBLANK(N814)=TRUE," ",'2. Metadata'!B$62)</f>
        <v>centimetres</v>
      </c>
      <c r="P814" s="11" t="s">
        <v>7</v>
      </c>
      <c r="Q814" s="16" t="str">
        <f>IF(ISBLANK(P814)=TRUE," ",'2. Metadata'!B$74)</f>
        <v>observation</v>
      </c>
      <c r="R814" s="3" t="s">
        <v>7</v>
      </c>
      <c r="S814" s="6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 spans="1:29" x14ac:dyDescent="0.2">
      <c r="A815" s="22">
        <v>43303.326388888891</v>
      </c>
      <c r="B815" s="20" t="s">
        <v>53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49.379800000000003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-117.54704</v>
      </c>
      <c r="E815" s="11" t="s">
        <v>7</v>
      </c>
      <c r="F815" s="20" t="s">
        <v>7</v>
      </c>
      <c r="G815" s="12" t="str">
        <f>IF(ISBLANK(F815)=TRUE," ",'2. Metadata'!B$14)</f>
        <v>degrees Celsius</v>
      </c>
      <c r="H815" s="20">
        <v>11.3</v>
      </c>
      <c r="I815" s="17" t="str">
        <f>IF(ISBLANK(H815)=TRUE," ",'2. Metadata'!B$26)</f>
        <v>degrees Celsius</v>
      </c>
      <c r="J815" s="20">
        <v>27.7</v>
      </c>
      <c r="K815" s="17" t="str">
        <f>IF(ISBLANK(J815)=TRUE," ",'2. Metadata'!B$38)</f>
        <v>degrees Celsius</v>
      </c>
      <c r="L815" s="20" t="s">
        <v>7</v>
      </c>
      <c r="M815" s="16" t="str">
        <f>IF(ISBLANK(L815)=TRUE," ",'2. Metadata'!B$50)</f>
        <v>microSiemens per centimetre</v>
      </c>
      <c r="N815" s="20" t="s">
        <v>7</v>
      </c>
      <c r="O815" s="16" t="str">
        <f>IF(ISBLANK(N815)=TRUE," ",'2. Metadata'!B$62)</f>
        <v>centimetres</v>
      </c>
      <c r="P815" s="20" t="s">
        <v>7</v>
      </c>
      <c r="Q815" s="16" t="str">
        <f>IF(ISBLANK(P815)=TRUE," ",'2. Metadata'!B$74)</f>
        <v>observation</v>
      </c>
      <c r="R815" s="3" t="s">
        <v>7</v>
      </c>
      <c r="S815" s="6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 spans="1:29" x14ac:dyDescent="0.2">
      <c r="A816" s="21">
        <v>43304.3125</v>
      </c>
      <c r="B816" s="11" t="s">
        <v>6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49.381230000000002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-117.54724</v>
      </c>
      <c r="E816" s="11" t="s">
        <v>7</v>
      </c>
      <c r="F816" s="11">
        <v>12.9</v>
      </c>
      <c r="G816" s="12" t="str">
        <f>IF(ISBLANK(F816)=TRUE," ",'2. Metadata'!B$14)</f>
        <v>degrees Celsius</v>
      </c>
      <c r="H816" s="11">
        <v>12.3</v>
      </c>
      <c r="I816" s="17" t="str">
        <f>IF(ISBLANK(H816)=TRUE," ",'2. Metadata'!B$26)</f>
        <v>degrees Celsius</v>
      </c>
      <c r="J816" s="11">
        <v>28.5</v>
      </c>
      <c r="K816" s="17" t="str">
        <f>IF(ISBLANK(J816)=TRUE," ",'2. Metadata'!B$38)</f>
        <v>degrees Celsius</v>
      </c>
      <c r="L816" s="11" t="s">
        <v>7</v>
      </c>
      <c r="M816" s="16" t="str">
        <f>IF(ISBLANK(L816)=TRUE," ",'2. Metadata'!B$50)</f>
        <v>microSiemens per centimetre</v>
      </c>
      <c r="N816" s="11" t="s">
        <v>7</v>
      </c>
      <c r="O816" s="16" t="str">
        <f>IF(ISBLANK(N816)=TRUE," ",'2. Metadata'!B$62)</f>
        <v>centimetres</v>
      </c>
      <c r="P816" s="11" t="s">
        <v>7</v>
      </c>
      <c r="Q816" s="16" t="str">
        <f>IF(ISBLANK(P816)=TRUE," ",'2. Metadata'!B$74)</f>
        <v>observation</v>
      </c>
      <c r="R816" s="3" t="s">
        <v>7</v>
      </c>
      <c r="S816" s="6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 spans="1:29" x14ac:dyDescent="0.2">
      <c r="A817" s="21">
        <v>43304.3125</v>
      </c>
      <c r="B817" s="11" t="s">
        <v>52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49.393680000000003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-117.5412</v>
      </c>
      <c r="E817" s="11" t="s">
        <v>7</v>
      </c>
      <c r="F817" s="11" t="s">
        <v>7</v>
      </c>
      <c r="G817" s="12" t="str">
        <f>IF(ISBLANK(F817)=TRUE," ",'2. Metadata'!B$14)</f>
        <v>degrees Celsius</v>
      </c>
      <c r="H817" s="11">
        <v>11.6</v>
      </c>
      <c r="I817" s="17" t="str">
        <f>IF(ISBLANK(H817)=TRUE," ",'2. Metadata'!B$26)</f>
        <v>degrees Celsius</v>
      </c>
      <c r="J817" s="11">
        <v>31.6</v>
      </c>
      <c r="K817" s="17" t="str">
        <f>IF(ISBLANK(J817)=TRUE," ",'2. Metadata'!B$38)</f>
        <v>degrees Celsius</v>
      </c>
      <c r="L817" s="11" t="s">
        <v>7</v>
      </c>
      <c r="M817" s="16" t="str">
        <f>IF(ISBLANK(L817)=TRUE," ",'2. Metadata'!B$50)</f>
        <v>microSiemens per centimetre</v>
      </c>
      <c r="N817" s="11" t="s">
        <v>7</v>
      </c>
      <c r="O817" s="16" t="str">
        <f>IF(ISBLANK(N817)=TRUE," ",'2. Metadata'!B$62)</f>
        <v>centimetres</v>
      </c>
      <c r="P817" s="11" t="s">
        <v>7</v>
      </c>
      <c r="Q817" s="16" t="str">
        <f>IF(ISBLANK(P817)=TRUE," ",'2. Metadata'!B$74)</f>
        <v>observation</v>
      </c>
      <c r="R817" s="3" t="s">
        <v>7</v>
      </c>
      <c r="S817" s="6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 spans="1:29" x14ac:dyDescent="0.2">
      <c r="A818" s="22">
        <v>43304.3125</v>
      </c>
      <c r="B818" s="20" t="s">
        <v>53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49.379800000000003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-117.54704</v>
      </c>
      <c r="E818" s="11" t="s">
        <v>7</v>
      </c>
      <c r="F818" s="20" t="s">
        <v>7</v>
      </c>
      <c r="G818" s="12" t="str">
        <f>IF(ISBLANK(F818)=TRUE," ",'2. Metadata'!B$14)</f>
        <v>degrees Celsius</v>
      </c>
      <c r="H818" s="20">
        <v>13.2</v>
      </c>
      <c r="I818" s="17" t="str">
        <f>IF(ISBLANK(H818)=TRUE," ",'2. Metadata'!B$26)</f>
        <v>degrees Celsius</v>
      </c>
      <c r="J818" s="20">
        <v>28.4</v>
      </c>
      <c r="K818" s="17" t="str">
        <f>IF(ISBLANK(J818)=TRUE," ",'2. Metadata'!B$38)</f>
        <v>degrees Celsius</v>
      </c>
      <c r="L818" s="20" t="s">
        <v>7</v>
      </c>
      <c r="M818" s="16" t="str">
        <f>IF(ISBLANK(L818)=TRUE," ",'2. Metadata'!B$50)</f>
        <v>microSiemens per centimetre</v>
      </c>
      <c r="N818" s="20" t="s">
        <v>7</v>
      </c>
      <c r="O818" s="16" t="str">
        <f>IF(ISBLANK(N818)=TRUE," ",'2. Metadata'!B$62)</f>
        <v>centimetres</v>
      </c>
      <c r="P818" s="20" t="s">
        <v>7</v>
      </c>
      <c r="Q818" s="16" t="str">
        <f>IF(ISBLANK(P818)=TRUE," ",'2. Metadata'!B$74)</f>
        <v>observation</v>
      </c>
      <c r="R818" s="3" t="s">
        <v>7</v>
      </c>
      <c r="S818" s="6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 spans="1:29" x14ac:dyDescent="0.2">
      <c r="A819" s="21">
        <v>43305.329861111109</v>
      </c>
      <c r="B819" s="11" t="s">
        <v>6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49.381230000000002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-117.54724</v>
      </c>
      <c r="E819" s="11" t="s">
        <v>7</v>
      </c>
      <c r="F819" s="11" t="s">
        <v>7</v>
      </c>
      <c r="G819" s="12" t="str">
        <f>IF(ISBLANK(F819)=TRUE," ",'2. Metadata'!B$14)</f>
        <v>degrees Celsius</v>
      </c>
      <c r="H819" s="11">
        <v>16.5</v>
      </c>
      <c r="I819" s="17" t="str">
        <f>IF(ISBLANK(H819)=TRUE," ",'2. Metadata'!B$26)</f>
        <v>degrees Celsius</v>
      </c>
      <c r="J819" s="11">
        <v>31.5</v>
      </c>
      <c r="K819" s="17" t="str">
        <f>IF(ISBLANK(J819)=TRUE," ",'2. Metadata'!B$38)</f>
        <v>degrees Celsius</v>
      </c>
      <c r="L819" s="11" t="s">
        <v>7</v>
      </c>
      <c r="M819" s="16" t="str">
        <f>IF(ISBLANK(L819)=TRUE," ",'2. Metadata'!B$50)</f>
        <v>microSiemens per centimetre</v>
      </c>
      <c r="N819" s="11" t="s">
        <v>7</v>
      </c>
      <c r="O819" s="16" t="str">
        <f>IF(ISBLANK(N819)=TRUE," ",'2. Metadata'!B$62)</f>
        <v>centimetres</v>
      </c>
      <c r="P819" s="11" t="s">
        <v>7</v>
      </c>
      <c r="Q819" s="16" t="str">
        <f>IF(ISBLANK(P819)=TRUE," ",'2. Metadata'!B$74)</f>
        <v>observation</v>
      </c>
      <c r="R819" s="3" t="s">
        <v>7</v>
      </c>
      <c r="S819" s="6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 spans="1:29" x14ac:dyDescent="0.2">
      <c r="A820" s="21">
        <v>43305.329861111109</v>
      </c>
      <c r="B820" s="11" t="s">
        <v>52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49.393680000000003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-117.5412</v>
      </c>
      <c r="E820" s="11" t="s">
        <v>7</v>
      </c>
      <c r="F820" s="11" t="s">
        <v>7</v>
      </c>
      <c r="G820" s="12" t="str">
        <f>IF(ISBLANK(F820)=TRUE," ",'2. Metadata'!B$14)</f>
        <v>degrees Celsius</v>
      </c>
      <c r="H820" s="11">
        <v>13.4</v>
      </c>
      <c r="I820" s="17" t="str">
        <f>IF(ISBLANK(H820)=TRUE," ",'2. Metadata'!B$26)</f>
        <v>degrees Celsius</v>
      </c>
      <c r="J820" s="11">
        <v>32.1</v>
      </c>
      <c r="K820" s="17" t="str">
        <f>IF(ISBLANK(J820)=TRUE," ",'2. Metadata'!B$38)</f>
        <v>degrees Celsius</v>
      </c>
      <c r="L820" s="11" t="s">
        <v>7</v>
      </c>
      <c r="M820" s="16" t="str">
        <f>IF(ISBLANK(L820)=TRUE," ",'2. Metadata'!B$50)</f>
        <v>microSiemens per centimetre</v>
      </c>
      <c r="N820" s="11" t="s">
        <v>7</v>
      </c>
      <c r="O820" s="16" t="str">
        <f>IF(ISBLANK(N820)=TRUE," ",'2. Metadata'!B$62)</f>
        <v>centimetres</v>
      </c>
      <c r="P820" s="11" t="s">
        <v>7</v>
      </c>
      <c r="Q820" s="16" t="str">
        <f>IF(ISBLANK(P820)=TRUE," ",'2. Metadata'!B$74)</f>
        <v>observation</v>
      </c>
      <c r="R820" s="3" t="s">
        <v>7</v>
      </c>
      <c r="S820" s="6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 spans="1:29" x14ac:dyDescent="0.2">
      <c r="A821" s="22">
        <v>43305.329861111109</v>
      </c>
      <c r="B821" s="20" t="s">
        <v>53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49.379800000000003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-117.54704</v>
      </c>
      <c r="E821" s="11" t="s">
        <v>7</v>
      </c>
      <c r="F821" s="20" t="s">
        <v>7</v>
      </c>
      <c r="G821" s="12" t="str">
        <f>IF(ISBLANK(F821)=TRUE," ",'2. Metadata'!B$14)</f>
        <v>degrees Celsius</v>
      </c>
      <c r="H821" s="20">
        <v>17.3</v>
      </c>
      <c r="I821" s="17" t="str">
        <f>IF(ISBLANK(H821)=TRUE," ",'2. Metadata'!B$26)</f>
        <v>degrees Celsius</v>
      </c>
      <c r="J821" s="20">
        <v>31</v>
      </c>
      <c r="K821" s="17" t="str">
        <f>IF(ISBLANK(J821)=TRUE," ",'2. Metadata'!B$38)</f>
        <v>degrees Celsius</v>
      </c>
      <c r="L821" s="20" t="s">
        <v>7</v>
      </c>
      <c r="M821" s="16" t="str">
        <f>IF(ISBLANK(L821)=TRUE," ",'2. Metadata'!B$50)</f>
        <v>microSiemens per centimetre</v>
      </c>
      <c r="N821" s="20" t="s">
        <v>7</v>
      </c>
      <c r="O821" s="16" t="str">
        <f>IF(ISBLANK(N821)=TRUE," ",'2. Metadata'!B$62)</f>
        <v>centimetres</v>
      </c>
      <c r="P821" s="20" t="s">
        <v>7</v>
      </c>
      <c r="Q821" s="16" t="str">
        <f>IF(ISBLANK(P821)=TRUE," ",'2. Metadata'!B$74)</f>
        <v>observation</v>
      </c>
      <c r="R821" s="3" t="s">
        <v>7</v>
      </c>
      <c r="S821" s="6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 spans="1:29" x14ac:dyDescent="0.2">
      <c r="A822" s="21">
        <v>43306.3125</v>
      </c>
      <c r="B822" s="11" t="s">
        <v>6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49.381230000000002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-117.54724</v>
      </c>
      <c r="E822" s="11" t="s">
        <v>7</v>
      </c>
      <c r="F822" s="11">
        <v>13.8</v>
      </c>
      <c r="G822" s="12" t="str">
        <f>IF(ISBLANK(F822)=TRUE," ",'2. Metadata'!B$14)</f>
        <v>degrees Celsius</v>
      </c>
      <c r="H822" s="11">
        <v>13.1</v>
      </c>
      <c r="I822" s="17" t="str">
        <f>IF(ISBLANK(H822)=TRUE," ",'2. Metadata'!B$26)</f>
        <v>degrees Celsius</v>
      </c>
      <c r="J822" s="11">
        <v>31.4</v>
      </c>
      <c r="K822" s="17" t="str">
        <f>IF(ISBLANK(J822)=TRUE," ",'2. Metadata'!B$38)</f>
        <v>degrees Celsius</v>
      </c>
      <c r="L822" s="11" t="s">
        <v>7</v>
      </c>
      <c r="M822" s="16" t="str">
        <f>IF(ISBLANK(L822)=TRUE," ",'2. Metadata'!B$50)</f>
        <v>microSiemens per centimetre</v>
      </c>
      <c r="N822" s="11" t="s">
        <v>7</v>
      </c>
      <c r="O822" s="16" t="str">
        <f>IF(ISBLANK(N822)=TRUE," ",'2. Metadata'!B$62)</f>
        <v>centimetres</v>
      </c>
      <c r="P822" s="11" t="s">
        <v>7</v>
      </c>
      <c r="Q822" s="16" t="str">
        <f>IF(ISBLANK(P822)=TRUE," ",'2. Metadata'!B$74)</f>
        <v>observation</v>
      </c>
      <c r="R822" s="3" t="s">
        <v>7</v>
      </c>
      <c r="S822" s="6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 spans="1:29" x14ac:dyDescent="0.2">
      <c r="A823" s="21">
        <v>43306.3125</v>
      </c>
      <c r="B823" s="11" t="s">
        <v>52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49.393680000000003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-117.5412</v>
      </c>
      <c r="E823" s="11" t="s">
        <v>7</v>
      </c>
      <c r="F823" s="11" t="s">
        <v>7</v>
      </c>
      <c r="G823" s="12" t="str">
        <f>IF(ISBLANK(F823)=TRUE," ",'2. Metadata'!B$14)</f>
        <v>degrees Celsius</v>
      </c>
      <c r="H823" s="11">
        <v>11.4</v>
      </c>
      <c r="I823" s="17" t="str">
        <f>IF(ISBLANK(H823)=TRUE," ",'2. Metadata'!B$26)</f>
        <v>degrees Celsius</v>
      </c>
      <c r="J823" s="11">
        <v>34.200000000000003</v>
      </c>
      <c r="K823" s="17" t="str">
        <f>IF(ISBLANK(J823)=TRUE," ",'2. Metadata'!B$38)</f>
        <v>degrees Celsius</v>
      </c>
      <c r="L823" s="11" t="s">
        <v>7</v>
      </c>
      <c r="M823" s="16" t="str">
        <f>IF(ISBLANK(L823)=TRUE," ",'2. Metadata'!B$50)</f>
        <v>microSiemens per centimetre</v>
      </c>
      <c r="N823" s="11" t="s">
        <v>7</v>
      </c>
      <c r="O823" s="16" t="str">
        <f>IF(ISBLANK(N823)=TRUE," ",'2. Metadata'!B$62)</f>
        <v>centimetres</v>
      </c>
      <c r="P823" s="11" t="s">
        <v>7</v>
      </c>
      <c r="Q823" s="16" t="str">
        <f>IF(ISBLANK(P823)=TRUE," ",'2. Metadata'!B$74)</f>
        <v>observation</v>
      </c>
      <c r="R823" s="3" t="s">
        <v>7</v>
      </c>
      <c r="S823" s="6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 spans="1:29" x14ac:dyDescent="0.2">
      <c r="A824" s="22">
        <v>43306.3125</v>
      </c>
      <c r="B824" s="20" t="s">
        <v>53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49.379800000000003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-117.54704</v>
      </c>
      <c r="E824" s="11" t="s">
        <v>7</v>
      </c>
      <c r="F824" s="20" t="s">
        <v>7</v>
      </c>
      <c r="G824" s="12" t="str">
        <f>IF(ISBLANK(F824)=TRUE," ",'2. Metadata'!B$14)</f>
        <v>degrees Celsius</v>
      </c>
      <c r="H824" s="20">
        <v>14</v>
      </c>
      <c r="I824" s="17" t="str">
        <f>IF(ISBLANK(H824)=TRUE," ",'2. Metadata'!B$26)</f>
        <v>degrees Celsius</v>
      </c>
      <c r="J824" s="20">
        <v>31.6</v>
      </c>
      <c r="K824" s="17" t="str">
        <f>IF(ISBLANK(J824)=TRUE," ",'2. Metadata'!B$38)</f>
        <v>degrees Celsius</v>
      </c>
      <c r="L824" s="20" t="s">
        <v>7</v>
      </c>
      <c r="M824" s="16" t="str">
        <f>IF(ISBLANK(L824)=TRUE," ",'2. Metadata'!B$50)</f>
        <v>microSiemens per centimetre</v>
      </c>
      <c r="N824" s="20" t="s">
        <v>7</v>
      </c>
      <c r="O824" s="16" t="str">
        <f>IF(ISBLANK(N824)=TRUE," ",'2. Metadata'!B$62)</f>
        <v>centimetres</v>
      </c>
      <c r="P824" s="20" t="s">
        <v>7</v>
      </c>
      <c r="Q824" s="16" t="str">
        <f>IF(ISBLANK(P824)=TRUE," ",'2. Metadata'!B$74)</f>
        <v>observation</v>
      </c>
      <c r="R824" s="3" t="s">
        <v>7</v>
      </c>
      <c r="S824" s="6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 spans="1:29" x14ac:dyDescent="0.2">
      <c r="A825" s="21">
        <v>43307.313888888886</v>
      </c>
      <c r="B825" s="11" t="s">
        <v>6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49.381230000000002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-117.54724</v>
      </c>
      <c r="E825" s="11" t="s">
        <v>7</v>
      </c>
      <c r="F825" s="11">
        <v>14</v>
      </c>
      <c r="G825" s="12" t="str">
        <f>IF(ISBLANK(F825)=TRUE," ",'2. Metadata'!B$14)</f>
        <v>degrees Celsius</v>
      </c>
      <c r="H825" s="11">
        <v>14.2</v>
      </c>
      <c r="I825" s="17" t="str">
        <f>IF(ISBLANK(H825)=TRUE," ",'2. Metadata'!B$26)</f>
        <v>degrees Celsius</v>
      </c>
      <c r="J825" s="11">
        <v>30.8</v>
      </c>
      <c r="K825" s="17" t="str">
        <f>IF(ISBLANK(J825)=TRUE," ",'2. Metadata'!B$38)</f>
        <v>degrees Celsius</v>
      </c>
      <c r="L825" s="11" t="s">
        <v>7</v>
      </c>
      <c r="M825" s="16" t="str">
        <f>IF(ISBLANK(L825)=TRUE," ",'2. Metadata'!B$50)</f>
        <v>microSiemens per centimetre</v>
      </c>
      <c r="N825" s="11" t="s">
        <v>7</v>
      </c>
      <c r="O825" s="16" t="str">
        <f>IF(ISBLANK(N825)=TRUE," ",'2. Metadata'!B$62)</f>
        <v>centimetres</v>
      </c>
      <c r="P825" s="11" t="s">
        <v>7</v>
      </c>
      <c r="Q825" s="16" t="str">
        <f>IF(ISBLANK(P825)=TRUE," ",'2. Metadata'!B$74)</f>
        <v>observation</v>
      </c>
      <c r="R825" s="3" t="s">
        <v>7</v>
      </c>
      <c r="S825" s="6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 spans="1:29" x14ac:dyDescent="0.2">
      <c r="A826" s="21">
        <v>43307.313888888886</v>
      </c>
      <c r="B826" s="11" t="s">
        <v>52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49.393680000000003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-117.5412</v>
      </c>
      <c r="E826" s="11" t="s">
        <v>7</v>
      </c>
      <c r="F826" s="11" t="s">
        <v>7</v>
      </c>
      <c r="G826" s="12" t="str">
        <f>IF(ISBLANK(F826)=TRUE," ",'2. Metadata'!B$14)</f>
        <v>degrees Celsius</v>
      </c>
      <c r="H826" s="11">
        <v>12.8</v>
      </c>
      <c r="I826" s="17" t="str">
        <f>IF(ISBLANK(H826)=TRUE," ",'2. Metadata'!B$26)</f>
        <v>degrees Celsius</v>
      </c>
      <c r="J826" s="11">
        <v>33.700000000000003</v>
      </c>
      <c r="K826" s="17" t="str">
        <f>IF(ISBLANK(J826)=TRUE," ",'2. Metadata'!B$38)</f>
        <v>degrees Celsius</v>
      </c>
      <c r="L826" s="11" t="s">
        <v>7</v>
      </c>
      <c r="M826" s="16" t="str">
        <f>IF(ISBLANK(L826)=TRUE," ",'2. Metadata'!B$50)</f>
        <v>microSiemens per centimetre</v>
      </c>
      <c r="N826" s="11" t="s">
        <v>7</v>
      </c>
      <c r="O826" s="16" t="str">
        <f>IF(ISBLANK(N826)=TRUE," ",'2. Metadata'!B$62)</f>
        <v>centimetres</v>
      </c>
      <c r="P826" s="11" t="s">
        <v>7</v>
      </c>
      <c r="Q826" s="16" t="str">
        <f>IF(ISBLANK(P826)=TRUE," ",'2. Metadata'!B$74)</f>
        <v>observation</v>
      </c>
      <c r="R826" s="3" t="s">
        <v>7</v>
      </c>
      <c r="S826" s="6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 spans="1:29" x14ac:dyDescent="0.2">
      <c r="A827" s="22">
        <v>43307.313888888886</v>
      </c>
      <c r="B827" s="20" t="s">
        <v>53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49.379800000000003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-117.54704</v>
      </c>
      <c r="E827" s="11" t="s">
        <v>7</v>
      </c>
      <c r="F827" s="20" t="s">
        <v>7</v>
      </c>
      <c r="G827" s="12" t="str">
        <f>IF(ISBLANK(F827)=TRUE," ",'2. Metadata'!B$14)</f>
        <v>degrees Celsius</v>
      </c>
      <c r="H827" s="20">
        <v>15.2</v>
      </c>
      <c r="I827" s="17" t="str">
        <f>IF(ISBLANK(H827)=TRUE," ",'2. Metadata'!B$26)</f>
        <v>degrees Celsius</v>
      </c>
      <c r="J827" s="20">
        <v>30.5</v>
      </c>
      <c r="K827" s="17" t="str">
        <f>IF(ISBLANK(J827)=TRUE," ",'2. Metadata'!B$38)</f>
        <v>degrees Celsius</v>
      </c>
      <c r="L827" s="20" t="s">
        <v>7</v>
      </c>
      <c r="M827" s="16" t="str">
        <f>IF(ISBLANK(L827)=TRUE," ",'2. Metadata'!B$50)</f>
        <v>microSiemens per centimetre</v>
      </c>
      <c r="N827" s="20" t="s">
        <v>7</v>
      </c>
      <c r="O827" s="16" t="str">
        <f>IF(ISBLANK(N827)=TRUE," ",'2. Metadata'!B$62)</f>
        <v>centimetres</v>
      </c>
      <c r="P827" s="20" t="s">
        <v>7</v>
      </c>
      <c r="Q827" s="16" t="str">
        <f>IF(ISBLANK(P827)=TRUE," ",'2. Metadata'!B$74)</f>
        <v>observation</v>
      </c>
      <c r="R827" s="3" t="s">
        <v>7</v>
      </c>
      <c r="S827" s="6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 spans="1:29" x14ac:dyDescent="0.2">
      <c r="A828" s="21">
        <v>43308.3125</v>
      </c>
      <c r="B828" s="11" t="s">
        <v>6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49.381230000000002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-117.54724</v>
      </c>
      <c r="E828" s="11" t="s">
        <v>7</v>
      </c>
      <c r="F828" s="11">
        <v>14</v>
      </c>
      <c r="G828" s="12" t="str">
        <f>IF(ISBLANK(F828)=TRUE," ",'2. Metadata'!B$14)</f>
        <v>degrees Celsius</v>
      </c>
      <c r="H828" s="11">
        <v>13.3</v>
      </c>
      <c r="I828" s="17" t="str">
        <f>IF(ISBLANK(H828)=TRUE," ",'2. Metadata'!B$26)</f>
        <v>degrees Celsius</v>
      </c>
      <c r="J828" s="11">
        <v>30.3</v>
      </c>
      <c r="K828" s="17" t="str">
        <f>IF(ISBLANK(J828)=TRUE," ",'2. Metadata'!B$38)</f>
        <v>degrees Celsius</v>
      </c>
      <c r="L828" s="11" t="s">
        <v>7</v>
      </c>
      <c r="M828" s="16" t="str">
        <f>IF(ISBLANK(L828)=TRUE," ",'2. Metadata'!B$50)</f>
        <v>microSiemens per centimetre</v>
      </c>
      <c r="N828" s="11" t="s">
        <v>7</v>
      </c>
      <c r="O828" s="16" t="str">
        <f>IF(ISBLANK(N828)=TRUE," ",'2. Metadata'!B$62)</f>
        <v>centimetres</v>
      </c>
      <c r="P828" s="11" t="s">
        <v>7</v>
      </c>
      <c r="Q828" s="16" t="str">
        <f>IF(ISBLANK(P828)=TRUE," ",'2. Metadata'!B$74)</f>
        <v>observation</v>
      </c>
      <c r="R828" s="3" t="s">
        <v>7</v>
      </c>
      <c r="S828" s="6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 spans="1:29" x14ac:dyDescent="0.2">
      <c r="A829" s="21">
        <v>43308.3125</v>
      </c>
      <c r="B829" s="11" t="s">
        <v>52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49.393680000000003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-117.5412</v>
      </c>
      <c r="E829" s="11" t="s">
        <v>7</v>
      </c>
      <c r="F829" s="11" t="s">
        <v>7</v>
      </c>
      <c r="G829" s="12" t="str">
        <f>IF(ISBLANK(F829)=TRUE," ",'2. Metadata'!B$14)</f>
        <v>degrees Celsius</v>
      </c>
      <c r="H829" s="11">
        <v>11.7</v>
      </c>
      <c r="I829" s="17" t="str">
        <f>IF(ISBLANK(H829)=TRUE," ",'2. Metadata'!B$26)</f>
        <v>degrees Celsius</v>
      </c>
      <c r="J829" s="11">
        <v>33.700000000000003</v>
      </c>
      <c r="K829" s="17" t="str">
        <f>IF(ISBLANK(J829)=TRUE," ",'2. Metadata'!B$38)</f>
        <v>degrees Celsius</v>
      </c>
      <c r="L829" s="11" t="s">
        <v>7</v>
      </c>
      <c r="M829" s="16" t="str">
        <f>IF(ISBLANK(L829)=TRUE," ",'2. Metadata'!B$50)</f>
        <v>microSiemens per centimetre</v>
      </c>
      <c r="N829" s="11" t="s">
        <v>7</v>
      </c>
      <c r="O829" s="16" t="str">
        <f>IF(ISBLANK(N829)=TRUE," ",'2. Metadata'!B$62)</f>
        <v>centimetres</v>
      </c>
      <c r="P829" s="11" t="s">
        <v>7</v>
      </c>
      <c r="Q829" s="16" t="str">
        <f>IF(ISBLANK(P829)=TRUE," ",'2. Metadata'!B$74)</f>
        <v>observation</v>
      </c>
      <c r="R829" s="3" t="s">
        <v>7</v>
      </c>
      <c r="S829" s="6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 spans="1:29" x14ac:dyDescent="0.2">
      <c r="A830" s="22">
        <v>43308.3125</v>
      </c>
      <c r="B830" s="20" t="s">
        <v>53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49.379800000000003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-117.54704</v>
      </c>
      <c r="E830" s="11" t="s">
        <v>7</v>
      </c>
      <c r="F830" s="20" t="s">
        <v>7</v>
      </c>
      <c r="G830" s="12" t="str">
        <f>IF(ISBLANK(F830)=TRUE," ",'2. Metadata'!B$14)</f>
        <v>degrees Celsius</v>
      </c>
      <c r="H830" s="20">
        <v>13.8</v>
      </c>
      <c r="I830" s="17" t="str">
        <f>IF(ISBLANK(H830)=TRUE," ",'2. Metadata'!B$26)</f>
        <v>degrees Celsius</v>
      </c>
      <c r="J830" s="20">
        <v>30.7</v>
      </c>
      <c r="K830" s="17" t="str">
        <f>IF(ISBLANK(J830)=TRUE," ",'2. Metadata'!B$38)</f>
        <v>degrees Celsius</v>
      </c>
      <c r="L830" s="20" t="s">
        <v>7</v>
      </c>
      <c r="M830" s="16" t="str">
        <f>IF(ISBLANK(L830)=TRUE," ",'2. Metadata'!B$50)</f>
        <v>microSiemens per centimetre</v>
      </c>
      <c r="N830" s="20" t="s">
        <v>7</v>
      </c>
      <c r="O830" s="16" t="str">
        <f>IF(ISBLANK(N830)=TRUE," ",'2. Metadata'!B$62)</f>
        <v>centimetres</v>
      </c>
      <c r="P830" s="20" t="s">
        <v>7</v>
      </c>
      <c r="Q830" s="16" t="str">
        <f>IF(ISBLANK(P830)=TRUE," ",'2. Metadata'!B$74)</f>
        <v>observation</v>
      </c>
      <c r="R830" s="3" t="s">
        <v>7</v>
      </c>
      <c r="S830" s="6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 spans="1:29" x14ac:dyDescent="0.2">
      <c r="A831" s="21">
        <v>43309.309027777781</v>
      </c>
      <c r="B831" s="11" t="s">
        <v>6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49.381230000000002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-117.54724</v>
      </c>
      <c r="E831" s="11" t="s">
        <v>7</v>
      </c>
      <c r="F831" s="11">
        <v>14.4</v>
      </c>
      <c r="G831" s="12" t="str">
        <f>IF(ISBLANK(F831)=TRUE," ",'2. Metadata'!B$14)</f>
        <v>degrees Celsius</v>
      </c>
      <c r="H831" s="11">
        <v>14</v>
      </c>
      <c r="I831" s="17" t="str">
        <f>IF(ISBLANK(H831)=TRUE," ",'2. Metadata'!B$26)</f>
        <v>degrees Celsius</v>
      </c>
      <c r="J831" s="11">
        <v>31</v>
      </c>
      <c r="K831" s="17" t="str">
        <f>IF(ISBLANK(J831)=TRUE," ",'2. Metadata'!B$38)</f>
        <v>degrees Celsius</v>
      </c>
      <c r="L831" s="11" t="s">
        <v>7</v>
      </c>
      <c r="M831" s="16" t="str">
        <f>IF(ISBLANK(L831)=TRUE," ",'2. Metadata'!B$50)</f>
        <v>microSiemens per centimetre</v>
      </c>
      <c r="N831" s="11" t="s">
        <v>7</v>
      </c>
      <c r="O831" s="16" t="str">
        <f>IF(ISBLANK(N831)=TRUE," ",'2. Metadata'!B$62)</f>
        <v>centimetres</v>
      </c>
      <c r="P831" s="11" t="s">
        <v>7</v>
      </c>
      <c r="Q831" s="16" t="str">
        <f>IF(ISBLANK(P831)=TRUE," ",'2. Metadata'!B$74)</f>
        <v>observation</v>
      </c>
      <c r="R831" s="3" t="s">
        <v>7</v>
      </c>
      <c r="S831" s="6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 spans="1:29" x14ac:dyDescent="0.2">
      <c r="A832" s="21">
        <v>43309.309027777781</v>
      </c>
      <c r="B832" s="11" t="s">
        <v>52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49.393680000000003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-117.5412</v>
      </c>
      <c r="E832" s="11" t="s">
        <v>7</v>
      </c>
      <c r="F832" s="11" t="s">
        <v>7</v>
      </c>
      <c r="G832" s="12" t="str">
        <f>IF(ISBLANK(F832)=TRUE," ",'2. Metadata'!B$14)</f>
        <v>degrees Celsius</v>
      </c>
      <c r="H832" s="11">
        <v>13</v>
      </c>
      <c r="I832" s="17" t="str">
        <f>IF(ISBLANK(H832)=TRUE," ",'2. Metadata'!B$26)</f>
        <v>degrees Celsius</v>
      </c>
      <c r="J832" s="11">
        <v>34.5</v>
      </c>
      <c r="K832" s="17" t="str">
        <f>IF(ISBLANK(J832)=TRUE," ",'2. Metadata'!B$38)</f>
        <v>degrees Celsius</v>
      </c>
      <c r="L832" s="11" t="s">
        <v>7</v>
      </c>
      <c r="M832" s="16" t="str">
        <f>IF(ISBLANK(L832)=TRUE," ",'2. Metadata'!B$50)</f>
        <v>microSiemens per centimetre</v>
      </c>
      <c r="N832" s="11" t="s">
        <v>7</v>
      </c>
      <c r="O832" s="16" t="str">
        <f>IF(ISBLANK(N832)=TRUE," ",'2. Metadata'!B$62)</f>
        <v>centimetres</v>
      </c>
      <c r="P832" s="11" t="s">
        <v>7</v>
      </c>
      <c r="Q832" s="16" t="str">
        <f>IF(ISBLANK(P832)=TRUE," ",'2. Metadata'!B$74)</f>
        <v>observation</v>
      </c>
      <c r="R832" s="3" t="s">
        <v>7</v>
      </c>
      <c r="S832" s="6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 spans="1:29" x14ac:dyDescent="0.2">
      <c r="A833" s="22">
        <v>43309.309027777781</v>
      </c>
      <c r="B833" s="20" t="s">
        <v>53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49.379800000000003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-117.54704</v>
      </c>
      <c r="E833" s="11" t="s">
        <v>7</v>
      </c>
      <c r="F833" s="20" t="s">
        <v>7</v>
      </c>
      <c r="G833" s="12" t="str">
        <f>IF(ISBLANK(F833)=TRUE," ",'2. Metadata'!B$14)</f>
        <v>degrees Celsius</v>
      </c>
      <c r="H833" s="20">
        <v>15.5</v>
      </c>
      <c r="I833" s="17" t="str">
        <f>IF(ISBLANK(H833)=TRUE," ",'2. Metadata'!B$26)</f>
        <v>degrees Celsius</v>
      </c>
      <c r="J833" s="20">
        <v>30.8</v>
      </c>
      <c r="K833" s="17" t="str">
        <f>IF(ISBLANK(J833)=TRUE," ",'2. Metadata'!B$38)</f>
        <v>degrees Celsius</v>
      </c>
      <c r="L833" s="20" t="s">
        <v>7</v>
      </c>
      <c r="M833" s="16" t="str">
        <f>IF(ISBLANK(L833)=TRUE," ",'2. Metadata'!B$50)</f>
        <v>microSiemens per centimetre</v>
      </c>
      <c r="N833" s="20" t="s">
        <v>7</v>
      </c>
      <c r="O833" s="16" t="str">
        <f>IF(ISBLANK(N833)=TRUE," ",'2. Metadata'!B$62)</f>
        <v>centimetres</v>
      </c>
      <c r="P833" s="20" t="s">
        <v>7</v>
      </c>
      <c r="Q833" s="16" t="str">
        <f>IF(ISBLANK(P833)=TRUE," ",'2. Metadata'!B$74)</f>
        <v>observation</v>
      </c>
      <c r="R833" s="3" t="s">
        <v>7</v>
      </c>
      <c r="S833" s="6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 spans="1:29" x14ac:dyDescent="0.2">
      <c r="A834" s="21">
        <v>43310.345833333333</v>
      </c>
      <c r="B834" s="11" t="s">
        <v>6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49.381230000000002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-117.54724</v>
      </c>
      <c r="E834" s="11" t="s">
        <v>7</v>
      </c>
      <c r="F834" s="11">
        <v>14.4</v>
      </c>
      <c r="G834" s="12" t="str">
        <f>IF(ISBLANK(F834)=TRUE," ",'2. Metadata'!B$14)</f>
        <v>degrees Celsius</v>
      </c>
      <c r="H834" s="11">
        <v>13.8</v>
      </c>
      <c r="I834" s="17" t="str">
        <f>IF(ISBLANK(H834)=TRUE," ",'2. Metadata'!B$26)</f>
        <v>degrees Celsius</v>
      </c>
      <c r="J834" s="11">
        <v>30.7</v>
      </c>
      <c r="K834" s="17" t="str">
        <f>IF(ISBLANK(J834)=TRUE," ",'2. Metadata'!B$38)</f>
        <v>degrees Celsius</v>
      </c>
      <c r="L834" s="11" t="s">
        <v>7</v>
      </c>
      <c r="M834" s="16" t="str">
        <f>IF(ISBLANK(L834)=TRUE," ",'2. Metadata'!B$50)</f>
        <v>microSiemens per centimetre</v>
      </c>
      <c r="N834" s="11" t="s">
        <v>7</v>
      </c>
      <c r="O834" s="16" t="str">
        <f>IF(ISBLANK(N834)=TRUE," ",'2. Metadata'!B$62)</f>
        <v>centimetres</v>
      </c>
      <c r="P834" s="11" t="s">
        <v>7</v>
      </c>
      <c r="Q834" s="16" t="str">
        <f>IF(ISBLANK(P834)=TRUE," ",'2. Metadata'!B$74)</f>
        <v>observation</v>
      </c>
      <c r="R834" s="3" t="s">
        <v>7</v>
      </c>
      <c r="S834" s="6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 spans="1:29" x14ac:dyDescent="0.2">
      <c r="A835" s="21">
        <v>43310.345833333333</v>
      </c>
      <c r="B835" s="11" t="s">
        <v>52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49.393680000000003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-117.5412</v>
      </c>
      <c r="E835" s="11" t="s">
        <v>7</v>
      </c>
      <c r="F835" s="11" t="s">
        <v>7</v>
      </c>
      <c r="G835" s="12" t="str">
        <f>IF(ISBLANK(F835)=TRUE," ",'2. Metadata'!B$14)</f>
        <v>degrees Celsius</v>
      </c>
      <c r="H835" s="11">
        <v>12.7</v>
      </c>
      <c r="I835" s="17" t="str">
        <f>IF(ISBLANK(H835)=TRUE," ",'2. Metadata'!B$26)</f>
        <v>degrees Celsius</v>
      </c>
      <c r="J835" s="11">
        <v>33.9</v>
      </c>
      <c r="K835" s="17" t="str">
        <f>IF(ISBLANK(J835)=TRUE," ",'2. Metadata'!B$38)</f>
        <v>degrees Celsius</v>
      </c>
      <c r="L835" s="11" t="s">
        <v>7</v>
      </c>
      <c r="M835" s="16" t="str">
        <f>IF(ISBLANK(L835)=TRUE," ",'2. Metadata'!B$50)</f>
        <v>microSiemens per centimetre</v>
      </c>
      <c r="N835" s="11" t="s">
        <v>7</v>
      </c>
      <c r="O835" s="16" t="str">
        <f>IF(ISBLANK(N835)=TRUE," ",'2. Metadata'!B$62)</f>
        <v>centimetres</v>
      </c>
      <c r="P835" s="11" t="s">
        <v>7</v>
      </c>
      <c r="Q835" s="16" t="str">
        <f>IF(ISBLANK(P835)=TRUE," ",'2. Metadata'!B$74)</f>
        <v>observation</v>
      </c>
      <c r="R835" s="3" t="s">
        <v>7</v>
      </c>
      <c r="S835" s="6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 spans="1:29" x14ac:dyDescent="0.2">
      <c r="A836" s="22">
        <v>43310.345833333333</v>
      </c>
      <c r="B836" s="20" t="s">
        <v>53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49.379800000000003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-117.54704</v>
      </c>
      <c r="E836" s="11" t="s">
        <v>7</v>
      </c>
      <c r="F836" s="20" t="s">
        <v>7</v>
      </c>
      <c r="G836" s="12" t="str">
        <f>IF(ISBLANK(F836)=TRUE," ",'2. Metadata'!B$14)</f>
        <v>degrees Celsius</v>
      </c>
      <c r="H836" s="20">
        <v>14.9</v>
      </c>
      <c r="I836" s="17" t="str">
        <f>IF(ISBLANK(H836)=TRUE," ",'2. Metadata'!B$26)</f>
        <v>degrees Celsius</v>
      </c>
      <c r="J836" s="20">
        <v>31</v>
      </c>
      <c r="K836" s="17" t="str">
        <f>IF(ISBLANK(J836)=TRUE," ",'2. Metadata'!B$38)</f>
        <v>degrees Celsius</v>
      </c>
      <c r="L836" s="20" t="s">
        <v>7</v>
      </c>
      <c r="M836" s="16" t="str">
        <f>IF(ISBLANK(L836)=TRUE," ",'2. Metadata'!B$50)</f>
        <v>microSiemens per centimetre</v>
      </c>
      <c r="N836" s="20" t="s">
        <v>7</v>
      </c>
      <c r="O836" s="16" t="str">
        <f>IF(ISBLANK(N836)=TRUE," ",'2. Metadata'!B$62)</f>
        <v>centimetres</v>
      </c>
      <c r="P836" s="20" t="s">
        <v>7</v>
      </c>
      <c r="Q836" s="16" t="str">
        <f>IF(ISBLANK(P836)=TRUE," ",'2. Metadata'!B$74)</f>
        <v>observation</v>
      </c>
      <c r="R836" s="3" t="s">
        <v>7</v>
      </c>
      <c r="S836" s="6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 spans="1:29" x14ac:dyDescent="0.2">
      <c r="A837" s="21">
        <v>43311.32916666667</v>
      </c>
      <c r="B837" s="11" t="s">
        <v>6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49.381230000000002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-117.54724</v>
      </c>
      <c r="E837" s="11" t="s">
        <v>7</v>
      </c>
      <c r="F837" s="11">
        <v>14.7</v>
      </c>
      <c r="G837" s="12" t="str">
        <f>IF(ISBLANK(F837)=TRUE," ",'2. Metadata'!B$14)</f>
        <v>degrees Celsius</v>
      </c>
      <c r="H837" s="11">
        <v>15.2</v>
      </c>
      <c r="I837" s="17" t="str">
        <f>IF(ISBLANK(H837)=TRUE," ",'2. Metadata'!B$26)</f>
        <v>degrees Celsius</v>
      </c>
      <c r="J837" s="11">
        <v>32.200000000000003</v>
      </c>
      <c r="K837" s="17" t="str">
        <f>IF(ISBLANK(J837)=TRUE," ",'2. Metadata'!B$38)</f>
        <v>degrees Celsius</v>
      </c>
      <c r="L837" s="11" t="s">
        <v>7</v>
      </c>
      <c r="M837" s="16" t="str">
        <f>IF(ISBLANK(L837)=TRUE," ",'2. Metadata'!B$50)</f>
        <v>microSiemens per centimetre</v>
      </c>
      <c r="N837" s="11" t="s">
        <v>7</v>
      </c>
      <c r="O837" s="16" t="str">
        <f>IF(ISBLANK(N837)=TRUE," ",'2. Metadata'!B$62)</f>
        <v>centimetres</v>
      </c>
      <c r="P837" s="11" t="s">
        <v>7</v>
      </c>
      <c r="Q837" s="16" t="str">
        <f>IF(ISBLANK(P837)=TRUE," ",'2. Metadata'!B$74)</f>
        <v>observation</v>
      </c>
      <c r="R837" s="3" t="s">
        <v>7</v>
      </c>
      <c r="S837" s="6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 spans="1:29" x14ac:dyDescent="0.2">
      <c r="A838" s="21">
        <v>43311.32916666667</v>
      </c>
      <c r="B838" s="11" t="s">
        <v>52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49.393680000000003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-117.5412</v>
      </c>
      <c r="E838" s="11" t="s">
        <v>7</v>
      </c>
      <c r="F838" s="11" t="s">
        <v>7</v>
      </c>
      <c r="G838" s="12" t="str">
        <f>IF(ISBLANK(F838)=TRUE," ",'2. Metadata'!B$14)</f>
        <v>degrees Celsius</v>
      </c>
      <c r="H838" s="11">
        <v>13.4</v>
      </c>
      <c r="I838" s="17" t="str">
        <f>IF(ISBLANK(H838)=TRUE," ",'2. Metadata'!B$26)</f>
        <v>degrees Celsius</v>
      </c>
      <c r="J838" s="11">
        <v>35.799999999999997</v>
      </c>
      <c r="K838" s="17" t="str">
        <f>IF(ISBLANK(J838)=TRUE," ",'2. Metadata'!B$38)</f>
        <v>degrees Celsius</v>
      </c>
      <c r="L838" s="11" t="s">
        <v>7</v>
      </c>
      <c r="M838" s="16" t="str">
        <f>IF(ISBLANK(L838)=TRUE," ",'2. Metadata'!B$50)</f>
        <v>microSiemens per centimetre</v>
      </c>
      <c r="N838" s="11" t="s">
        <v>7</v>
      </c>
      <c r="O838" s="16" t="str">
        <f>IF(ISBLANK(N838)=TRUE," ",'2. Metadata'!B$62)</f>
        <v>centimetres</v>
      </c>
      <c r="P838" s="11" t="s">
        <v>7</v>
      </c>
      <c r="Q838" s="16" t="str">
        <f>IF(ISBLANK(P838)=TRUE," ",'2. Metadata'!B$74)</f>
        <v>observation</v>
      </c>
      <c r="R838" s="3" t="s">
        <v>7</v>
      </c>
      <c r="S838" s="6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 spans="1:29" x14ac:dyDescent="0.2">
      <c r="A839" s="22">
        <v>43311.32916666667</v>
      </c>
      <c r="B839" s="20" t="s">
        <v>53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49.379800000000003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-117.54704</v>
      </c>
      <c r="E839" s="11" t="s">
        <v>7</v>
      </c>
      <c r="F839" s="20" t="s">
        <v>7</v>
      </c>
      <c r="G839" s="12" t="str">
        <f>IF(ISBLANK(F839)=TRUE," ",'2. Metadata'!B$14)</f>
        <v>degrees Celsius</v>
      </c>
      <c r="H839" s="20">
        <v>15.7</v>
      </c>
      <c r="I839" s="17" t="str">
        <f>IF(ISBLANK(H839)=TRUE," ",'2. Metadata'!B$26)</f>
        <v>degrees Celsius</v>
      </c>
      <c r="J839" s="20">
        <v>33</v>
      </c>
      <c r="K839" s="17" t="str">
        <f>IF(ISBLANK(J839)=TRUE," ",'2. Metadata'!B$38)</f>
        <v>degrees Celsius</v>
      </c>
      <c r="L839" s="20" t="s">
        <v>7</v>
      </c>
      <c r="M839" s="16" t="str">
        <f>IF(ISBLANK(L839)=TRUE," ",'2. Metadata'!B$50)</f>
        <v>microSiemens per centimetre</v>
      </c>
      <c r="N839" s="20" t="s">
        <v>7</v>
      </c>
      <c r="O839" s="16" t="str">
        <f>IF(ISBLANK(N839)=TRUE," ",'2. Metadata'!B$62)</f>
        <v>centimetres</v>
      </c>
      <c r="P839" s="20" t="s">
        <v>7</v>
      </c>
      <c r="Q839" s="16" t="str">
        <f>IF(ISBLANK(P839)=TRUE," ",'2. Metadata'!B$74)</f>
        <v>observation</v>
      </c>
      <c r="R839" s="3" t="s">
        <v>7</v>
      </c>
      <c r="S839" s="6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 spans="1:29" x14ac:dyDescent="0.2">
      <c r="A840" s="21">
        <v>43312.341666666667</v>
      </c>
      <c r="B840" s="11" t="s">
        <v>6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49.381230000000002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-117.54724</v>
      </c>
      <c r="E840" s="11" t="s">
        <v>7</v>
      </c>
      <c r="F840" s="11">
        <v>15.1</v>
      </c>
      <c r="G840" s="12" t="str">
        <f>IF(ISBLANK(F840)=TRUE," ",'2. Metadata'!B$14)</f>
        <v>degrees Celsius</v>
      </c>
      <c r="H840" s="11">
        <v>14.7</v>
      </c>
      <c r="I840" s="17" t="str">
        <f>IF(ISBLANK(H840)=TRUE," ",'2. Metadata'!B$26)</f>
        <v>degrees Celsius</v>
      </c>
      <c r="J840" s="11">
        <v>33.9</v>
      </c>
      <c r="K840" s="17" t="str">
        <f>IF(ISBLANK(J840)=TRUE," ",'2. Metadata'!B$38)</f>
        <v>degrees Celsius</v>
      </c>
      <c r="L840" s="11" t="s">
        <v>7</v>
      </c>
      <c r="M840" s="16" t="str">
        <f>IF(ISBLANK(L840)=TRUE," ",'2. Metadata'!B$50)</f>
        <v>microSiemens per centimetre</v>
      </c>
      <c r="N840" s="11" t="s">
        <v>7</v>
      </c>
      <c r="O840" s="16" t="str">
        <f>IF(ISBLANK(N840)=TRUE," ",'2. Metadata'!B$62)</f>
        <v>centimetres</v>
      </c>
      <c r="P840" s="11" t="s">
        <v>7</v>
      </c>
      <c r="Q840" s="16" t="str">
        <f>IF(ISBLANK(P840)=TRUE," ",'2. Metadata'!B$74)</f>
        <v>observation</v>
      </c>
      <c r="R840" s="3" t="s">
        <v>7</v>
      </c>
      <c r="S840" s="6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 spans="1:29" x14ac:dyDescent="0.2">
      <c r="A841" s="21">
        <v>43312.341666666667</v>
      </c>
      <c r="B841" s="11" t="s">
        <v>52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49.393680000000003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-117.5412</v>
      </c>
      <c r="E841" s="11" t="s">
        <v>7</v>
      </c>
      <c r="F841" s="11" t="s">
        <v>7</v>
      </c>
      <c r="G841" s="12" t="str">
        <f>IF(ISBLANK(F841)=TRUE," ",'2. Metadata'!B$14)</f>
        <v>degrees Celsius</v>
      </c>
      <c r="H841" s="11">
        <v>13.2</v>
      </c>
      <c r="I841" s="17" t="str">
        <f>IF(ISBLANK(H841)=TRUE," ",'2. Metadata'!B$26)</f>
        <v>degrees Celsius</v>
      </c>
      <c r="J841" s="11">
        <v>37.1</v>
      </c>
      <c r="K841" s="17" t="str">
        <f>IF(ISBLANK(J841)=TRUE," ",'2. Metadata'!B$38)</f>
        <v>degrees Celsius</v>
      </c>
      <c r="L841" s="11" t="s">
        <v>7</v>
      </c>
      <c r="M841" s="16" t="str">
        <f>IF(ISBLANK(L841)=TRUE," ",'2. Metadata'!B$50)</f>
        <v>microSiemens per centimetre</v>
      </c>
      <c r="N841" s="11" t="s">
        <v>7</v>
      </c>
      <c r="O841" s="16" t="str">
        <f>IF(ISBLANK(N841)=TRUE," ",'2. Metadata'!B$62)</f>
        <v>centimetres</v>
      </c>
      <c r="P841" s="11" t="s">
        <v>7</v>
      </c>
      <c r="Q841" s="16" t="str">
        <f>IF(ISBLANK(P841)=TRUE," ",'2. Metadata'!B$74)</f>
        <v>observation</v>
      </c>
      <c r="R841" s="3" t="s">
        <v>7</v>
      </c>
      <c r="S841" s="6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 spans="1:29" x14ac:dyDescent="0.2">
      <c r="A842" s="22">
        <v>43312.341666666667</v>
      </c>
      <c r="B842" s="20" t="s">
        <v>53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49.379800000000003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-117.54704</v>
      </c>
      <c r="E842" s="11" t="s">
        <v>7</v>
      </c>
      <c r="F842" s="20" t="s">
        <v>7</v>
      </c>
      <c r="G842" s="12" t="str">
        <f>IF(ISBLANK(F842)=TRUE," ",'2. Metadata'!B$14)</f>
        <v>degrees Celsius</v>
      </c>
      <c r="H842" s="20">
        <v>15.6</v>
      </c>
      <c r="I842" s="17" t="str">
        <f>IF(ISBLANK(H842)=TRUE," ",'2. Metadata'!B$26)</f>
        <v>degrees Celsius</v>
      </c>
      <c r="J842" s="20">
        <v>33.799999999999997</v>
      </c>
      <c r="K842" s="17" t="str">
        <f>IF(ISBLANK(J842)=TRUE," ",'2. Metadata'!B$38)</f>
        <v>degrees Celsius</v>
      </c>
      <c r="L842" s="20" t="s">
        <v>7</v>
      </c>
      <c r="M842" s="16" t="str">
        <f>IF(ISBLANK(L842)=TRUE," ",'2. Metadata'!B$50)</f>
        <v>microSiemens per centimetre</v>
      </c>
      <c r="N842" s="20" t="s">
        <v>7</v>
      </c>
      <c r="O842" s="16" t="str">
        <f>IF(ISBLANK(N842)=TRUE," ",'2. Metadata'!B$62)</f>
        <v>centimetres</v>
      </c>
      <c r="P842" s="20" t="s">
        <v>7</v>
      </c>
      <c r="Q842" s="16" t="str">
        <f>IF(ISBLANK(P842)=TRUE," ",'2. Metadata'!B$74)</f>
        <v>observation</v>
      </c>
      <c r="R842" s="3" t="s">
        <v>7</v>
      </c>
      <c r="S842" s="6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 spans="1:29" x14ac:dyDescent="0.2">
      <c r="A843" s="21">
        <v>43313.31527777778</v>
      </c>
      <c r="B843" s="11" t="s">
        <v>6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49.381230000000002</v>
      </c>
      <c r="D843" s="10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-117.54724</v>
      </c>
      <c r="E843" s="11" t="s">
        <v>7</v>
      </c>
      <c r="F843" s="11">
        <v>15.4</v>
      </c>
      <c r="G843" s="12" t="str">
        <f>IF(ISBLANK(F843)=TRUE," ",'2. Metadata'!B$14)</f>
        <v>degrees Celsius</v>
      </c>
      <c r="H843" s="11">
        <v>14.7</v>
      </c>
      <c r="I843" s="17" t="str">
        <f>IF(ISBLANK(H843)=TRUE," ",'2. Metadata'!B$26)</f>
        <v>degrees Celsius</v>
      </c>
      <c r="J843" s="11">
        <v>31.2</v>
      </c>
      <c r="K843" s="17" t="str">
        <f>IF(ISBLANK(J843)=TRUE," ",'2. Metadata'!B$38)</f>
        <v>degrees Celsius</v>
      </c>
      <c r="L843" s="11" t="s">
        <v>7</v>
      </c>
      <c r="M843" s="16" t="str">
        <f>IF(ISBLANK(L843)=TRUE," ",'2. Metadata'!B$50)</f>
        <v>microSiemens per centimetre</v>
      </c>
      <c r="N843" s="11" t="s">
        <v>7</v>
      </c>
      <c r="O843" s="16" t="str">
        <f>IF(ISBLANK(N843)=TRUE," ",'2. Metadata'!B$62)</f>
        <v>centimetres</v>
      </c>
      <c r="P843" s="11" t="s">
        <v>7</v>
      </c>
      <c r="Q843" s="16" t="str">
        <f>IF(ISBLANK(P843)=TRUE," ",'2. Metadata'!B$74)</f>
        <v>observation</v>
      </c>
      <c r="R843" s="3" t="s">
        <v>7</v>
      </c>
      <c r="S843" s="6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 spans="1:29" x14ac:dyDescent="0.2">
      <c r="A844" s="21">
        <v>43313.31527777778</v>
      </c>
      <c r="B844" s="11" t="s">
        <v>52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49.393680000000003</v>
      </c>
      <c r="D844" s="10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-117.5412</v>
      </c>
      <c r="E844" s="11" t="s">
        <v>7</v>
      </c>
      <c r="F844" s="11" t="s">
        <v>7</v>
      </c>
      <c r="G844" s="12" t="str">
        <f>IF(ISBLANK(F844)=TRUE," ",'2. Metadata'!B$14)</f>
        <v>degrees Celsius</v>
      </c>
      <c r="H844" s="11">
        <v>13.8</v>
      </c>
      <c r="I844" s="17" t="str">
        <f>IF(ISBLANK(H844)=TRUE," ",'2. Metadata'!B$26)</f>
        <v>degrees Celsius</v>
      </c>
      <c r="J844" s="11">
        <v>33.5</v>
      </c>
      <c r="K844" s="17" t="str">
        <f>IF(ISBLANK(J844)=TRUE," ",'2. Metadata'!B$38)</f>
        <v>degrees Celsius</v>
      </c>
      <c r="L844" s="11" t="s">
        <v>7</v>
      </c>
      <c r="M844" s="16" t="str">
        <f>IF(ISBLANK(L844)=TRUE," ",'2. Metadata'!B$50)</f>
        <v>microSiemens per centimetre</v>
      </c>
      <c r="N844" s="11" t="s">
        <v>7</v>
      </c>
      <c r="O844" s="16" t="str">
        <f>IF(ISBLANK(N844)=TRUE," ",'2. Metadata'!B$62)</f>
        <v>centimetres</v>
      </c>
      <c r="P844" s="11" t="s">
        <v>7</v>
      </c>
      <c r="Q844" s="16" t="str">
        <f>IF(ISBLANK(P844)=TRUE," ",'2. Metadata'!B$74)</f>
        <v>observation</v>
      </c>
      <c r="R844" s="3" t="s">
        <v>7</v>
      </c>
      <c r="S844" s="6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 spans="1:29" x14ac:dyDescent="0.2">
      <c r="A845" s="22">
        <v>43313.31527777778</v>
      </c>
      <c r="B845" s="20" t="s">
        <v>53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49.379800000000003</v>
      </c>
      <c r="D845" s="10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-117.54704</v>
      </c>
      <c r="E845" s="11" t="s">
        <v>7</v>
      </c>
      <c r="F845" s="20" t="s">
        <v>7</v>
      </c>
      <c r="G845" s="12" t="str">
        <f>IF(ISBLANK(F845)=TRUE," ",'2. Metadata'!B$14)</f>
        <v>degrees Celsius</v>
      </c>
      <c r="H845" s="20">
        <v>15.8</v>
      </c>
      <c r="I845" s="17" t="str">
        <f>IF(ISBLANK(H845)=TRUE," ",'2. Metadata'!B$26)</f>
        <v>degrees Celsius</v>
      </c>
      <c r="J845" s="20">
        <v>30.3</v>
      </c>
      <c r="K845" s="17" t="str">
        <f>IF(ISBLANK(J845)=TRUE," ",'2. Metadata'!B$38)</f>
        <v>degrees Celsius</v>
      </c>
      <c r="L845" s="20" t="s">
        <v>7</v>
      </c>
      <c r="M845" s="16" t="str">
        <f>IF(ISBLANK(L845)=TRUE," ",'2. Metadata'!B$50)</f>
        <v>microSiemens per centimetre</v>
      </c>
      <c r="N845" s="20" t="s">
        <v>7</v>
      </c>
      <c r="O845" s="16" t="str">
        <f>IF(ISBLANK(N845)=TRUE," ",'2. Metadata'!B$62)</f>
        <v>centimetres</v>
      </c>
      <c r="P845" s="20" t="s">
        <v>7</v>
      </c>
      <c r="Q845" s="16" t="str">
        <f>IF(ISBLANK(P845)=TRUE," ",'2. Metadata'!B$74)</f>
        <v>observation</v>
      </c>
      <c r="R845" s="3" t="s">
        <v>7</v>
      </c>
      <c r="S845" s="6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 spans="1:29" x14ac:dyDescent="0.2">
      <c r="A846" s="21">
        <v>43314.308333333334</v>
      </c>
      <c r="B846" s="11" t="s">
        <v>6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49.381230000000002</v>
      </c>
      <c r="D846" s="10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-117.54724</v>
      </c>
      <c r="E846" s="11" t="s">
        <v>7</v>
      </c>
      <c r="F846" s="11">
        <v>15.9</v>
      </c>
      <c r="G846" s="12" t="str">
        <f>IF(ISBLANK(F846)=TRUE," ",'2. Metadata'!B$14)</f>
        <v>degrees Celsius</v>
      </c>
      <c r="H846" s="11">
        <v>16.100000000000001</v>
      </c>
      <c r="I846" s="17" t="str">
        <f>IF(ISBLANK(H846)=TRUE," ",'2. Metadata'!B$26)</f>
        <v>degrees Celsius</v>
      </c>
      <c r="J846" s="11">
        <v>32.700000000000003</v>
      </c>
      <c r="K846" s="17" t="str">
        <f>IF(ISBLANK(J846)=TRUE," ",'2. Metadata'!B$38)</f>
        <v>degrees Celsius</v>
      </c>
      <c r="L846" s="11" t="s">
        <v>7</v>
      </c>
      <c r="M846" s="16" t="str">
        <f>IF(ISBLANK(L846)=TRUE," ",'2. Metadata'!B$50)</f>
        <v>microSiemens per centimetre</v>
      </c>
      <c r="N846" s="11" t="s">
        <v>7</v>
      </c>
      <c r="O846" s="16" t="str">
        <f>IF(ISBLANK(N846)=TRUE," ",'2. Metadata'!B$62)</f>
        <v>centimetres</v>
      </c>
      <c r="P846" s="11" t="s">
        <v>7</v>
      </c>
      <c r="Q846" s="16" t="str">
        <f>IF(ISBLANK(P846)=TRUE," ",'2. Metadata'!B$74)</f>
        <v>observation</v>
      </c>
      <c r="R846" s="3" t="s">
        <v>7</v>
      </c>
      <c r="S846" s="6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 spans="1:29" x14ac:dyDescent="0.2">
      <c r="A847" s="21">
        <v>43314.308333333334</v>
      </c>
      <c r="B847" s="11" t="s">
        <v>52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49.393680000000003</v>
      </c>
      <c r="D847" s="10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-117.5412</v>
      </c>
      <c r="E847" s="11" t="s">
        <v>7</v>
      </c>
      <c r="F847" s="11" t="s">
        <v>7</v>
      </c>
      <c r="G847" s="12" t="str">
        <f>IF(ISBLANK(F847)=TRUE," ",'2. Metadata'!B$14)</f>
        <v>degrees Celsius</v>
      </c>
      <c r="H847" s="11">
        <v>15</v>
      </c>
      <c r="I847" s="17" t="str">
        <f>IF(ISBLANK(H847)=TRUE," ",'2. Metadata'!B$26)</f>
        <v>degrees Celsius</v>
      </c>
      <c r="J847" s="11">
        <v>34.700000000000003</v>
      </c>
      <c r="K847" s="17" t="str">
        <f>IF(ISBLANK(J847)=TRUE," ",'2. Metadata'!B$38)</f>
        <v>degrees Celsius</v>
      </c>
      <c r="L847" s="11" t="s">
        <v>7</v>
      </c>
      <c r="M847" s="16" t="str">
        <f>IF(ISBLANK(L847)=TRUE," ",'2. Metadata'!B$50)</f>
        <v>microSiemens per centimetre</v>
      </c>
      <c r="N847" s="11" t="s">
        <v>7</v>
      </c>
      <c r="O847" s="16" t="str">
        <f>IF(ISBLANK(N847)=TRUE," ",'2. Metadata'!B$62)</f>
        <v>centimetres</v>
      </c>
      <c r="P847" s="11" t="s">
        <v>7</v>
      </c>
      <c r="Q847" s="16" t="str">
        <f>IF(ISBLANK(P847)=TRUE," ",'2. Metadata'!B$74)</f>
        <v>observation</v>
      </c>
      <c r="R847" s="3" t="s">
        <v>7</v>
      </c>
      <c r="S847" s="6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 spans="1:29" x14ac:dyDescent="0.2">
      <c r="A848" s="22">
        <v>43314.308333333334</v>
      </c>
      <c r="B848" s="20" t="s">
        <v>53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49.379800000000003</v>
      </c>
      <c r="D848" s="10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-117.54704</v>
      </c>
      <c r="E848" s="11" t="s">
        <v>7</v>
      </c>
      <c r="F848" s="20" t="s">
        <v>7</v>
      </c>
      <c r="G848" s="12" t="str">
        <f>IF(ISBLANK(F848)=TRUE," ",'2. Metadata'!B$14)</f>
        <v>degrees Celsius</v>
      </c>
      <c r="H848" s="20">
        <v>17</v>
      </c>
      <c r="I848" s="17" t="str">
        <f>IF(ISBLANK(H848)=TRUE," ",'2. Metadata'!B$26)</f>
        <v>degrees Celsius</v>
      </c>
      <c r="J848" s="20">
        <v>33</v>
      </c>
      <c r="K848" s="17" t="str">
        <f>IF(ISBLANK(J848)=TRUE," ",'2. Metadata'!B$38)</f>
        <v>degrees Celsius</v>
      </c>
      <c r="L848" s="20" t="s">
        <v>7</v>
      </c>
      <c r="M848" s="16" t="str">
        <f>IF(ISBLANK(L848)=TRUE," ",'2. Metadata'!B$50)</f>
        <v>microSiemens per centimetre</v>
      </c>
      <c r="N848" s="20" t="s">
        <v>7</v>
      </c>
      <c r="O848" s="16" t="str">
        <f>IF(ISBLANK(N848)=TRUE," ",'2. Metadata'!B$62)</f>
        <v>centimetres</v>
      </c>
      <c r="P848" s="20" t="s">
        <v>7</v>
      </c>
      <c r="Q848" s="16" t="str">
        <f>IF(ISBLANK(P848)=TRUE," ",'2. Metadata'!B$74)</f>
        <v>observation</v>
      </c>
      <c r="R848" s="3" t="s">
        <v>7</v>
      </c>
      <c r="S848" s="6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 spans="1:29" x14ac:dyDescent="0.2">
      <c r="A849" s="21">
        <v>43315.318749999999</v>
      </c>
      <c r="B849" s="11" t="s">
        <v>6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49.381230000000002</v>
      </c>
      <c r="D849" s="10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-117.54724</v>
      </c>
      <c r="E849" s="11" t="s">
        <v>7</v>
      </c>
      <c r="F849" s="11">
        <v>15</v>
      </c>
      <c r="G849" s="12" t="str">
        <f>IF(ISBLANK(F849)=TRUE," ",'2. Metadata'!B$14)</f>
        <v>degrees Celsius</v>
      </c>
      <c r="H849" s="11">
        <v>14</v>
      </c>
      <c r="I849" s="17" t="str">
        <f>IF(ISBLANK(H849)=TRUE," ",'2. Metadata'!B$26)</f>
        <v>degrees Celsius</v>
      </c>
      <c r="J849" s="11">
        <v>31.1</v>
      </c>
      <c r="K849" s="17" t="str">
        <f>IF(ISBLANK(J849)=TRUE," ",'2. Metadata'!B$38)</f>
        <v>degrees Celsius</v>
      </c>
      <c r="L849" s="11" t="s">
        <v>7</v>
      </c>
      <c r="M849" s="16" t="str">
        <f>IF(ISBLANK(L849)=TRUE," ",'2. Metadata'!B$50)</f>
        <v>microSiemens per centimetre</v>
      </c>
      <c r="N849" s="11" t="s">
        <v>7</v>
      </c>
      <c r="O849" s="16" t="str">
        <f>IF(ISBLANK(N849)=TRUE," ",'2. Metadata'!B$62)</f>
        <v>centimetres</v>
      </c>
      <c r="P849" s="11" t="s">
        <v>7</v>
      </c>
      <c r="Q849" s="16" t="str">
        <f>IF(ISBLANK(P849)=TRUE," ",'2. Metadata'!B$74)</f>
        <v>observation</v>
      </c>
      <c r="R849" s="3" t="s">
        <v>7</v>
      </c>
      <c r="S849" s="6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 spans="1:29" x14ac:dyDescent="0.2">
      <c r="A850" s="21">
        <v>43315.318749999999</v>
      </c>
      <c r="B850" s="11" t="s">
        <v>52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49.393680000000003</v>
      </c>
      <c r="D850" s="10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-117.5412</v>
      </c>
      <c r="E850" s="11" t="s">
        <v>7</v>
      </c>
      <c r="F850" s="11" t="s">
        <v>7</v>
      </c>
      <c r="G850" s="12" t="str">
        <f>IF(ISBLANK(F850)=TRUE," ",'2. Metadata'!B$14)</f>
        <v>degrees Celsius</v>
      </c>
      <c r="H850" s="11">
        <v>12.6</v>
      </c>
      <c r="I850" s="17" t="str">
        <f>IF(ISBLANK(H850)=TRUE," ",'2. Metadata'!B$26)</f>
        <v>degrees Celsius</v>
      </c>
      <c r="J850" s="11">
        <v>33.299999999999997</v>
      </c>
      <c r="K850" s="17" t="str">
        <f>IF(ISBLANK(J850)=TRUE," ",'2. Metadata'!B$38)</f>
        <v>degrees Celsius</v>
      </c>
      <c r="L850" s="11" t="s">
        <v>7</v>
      </c>
      <c r="M850" s="16" t="str">
        <f>IF(ISBLANK(L850)=TRUE," ",'2. Metadata'!B$50)</f>
        <v>microSiemens per centimetre</v>
      </c>
      <c r="N850" s="11" t="s">
        <v>7</v>
      </c>
      <c r="O850" s="16" t="str">
        <f>IF(ISBLANK(N850)=TRUE," ",'2. Metadata'!B$62)</f>
        <v>centimetres</v>
      </c>
      <c r="P850" s="11" t="s">
        <v>7</v>
      </c>
      <c r="Q850" s="16" t="str">
        <f>IF(ISBLANK(P850)=TRUE," ",'2. Metadata'!B$74)</f>
        <v>observation</v>
      </c>
      <c r="R850" s="3" t="s">
        <v>7</v>
      </c>
      <c r="S850" s="6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 spans="1:29" x14ac:dyDescent="0.2">
      <c r="A851" s="22">
        <v>43315.318749999999</v>
      </c>
      <c r="B851" s="20" t="s">
        <v>53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49.379800000000003</v>
      </c>
      <c r="D851" s="10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-117.54704</v>
      </c>
      <c r="E851" s="11" t="s">
        <v>7</v>
      </c>
      <c r="F851" s="20" t="s">
        <v>7</v>
      </c>
      <c r="G851" s="12" t="str">
        <f>IF(ISBLANK(F851)=TRUE," ",'2. Metadata'!B$14)</f>
        <v>degrees Celsius</v>
      </c>
      <c r="H851" s="20">
        <v>14.8</v>
      </c>
      <c r="I851" s="17" t="str">
        <f>IF(ISBLANK(H851)=TRUE," ",'2. Metadata'!B$26)</f>
        <v>degrees Celsius</v>
      </c>
      <c r="J851" s="20">
        <v>31.6</v>
      </c>
      <c r="K851" s="17" t="str">
        <f>IF(ISBLANK(J851)=TRUE," ",'2. Metadata'!B$38)</f>
        <v>degrees Celsius</v>
      </c>
      <c r="L851" s="20" t="s">
        <v>7</v>
      </c>
      <c r="M851" s="16" t="str">
        <f>IF(ISBLANK(L851)=TRUE," ",'2. Metadata'!B$50)</f>
        <v>microSiemens per centimetre</v>
      </c>
      <c r="N851" s="20" t="s">
        <v>7</v>
      </c>
      <c r="O851" s="16" t="str">
        <f>IF(ISBLANK(N851)=TRUE," ",'2. Metadata'!B$62)</f>
        <v>centimetres</v>
      </c>
      <c r="P851" s="20" t="s">
        <v>7</v>
      </c>
      <c r="Q851" s="16" t="str">
        <f>IF(ISBLANK(P851)=TRUE," ",'2. Metadata'!B$74)</f>
        <v>observation</v>
      </c>
      <c r="R851" s="3" t="s">
        <v>7</v>
      </c>
      <c r="S851" s="6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 spans="1:29" x14ac:dyDescent="0.2">
      <c r="A852" s="21">
        <v>43316.361111111109</v>
      </c>
      <c r="B852" s="11" t="s">
        <v>6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49.381230000000002</v>
      </c>
      <c r="D852" s="10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-117.54724</v>
      </c>
      <c r="E852" s="11" t="s">
        <v>7</v>
      </c>
      <c r="F852" s="11">
        <v>14.4</v>
      </c>
      <c r="G852" s="12" t="str">
        <f>IF(ISBLANK(F852)=TRUE," ",'2. Metadata'!B$14)</f>
        <v>degrees Celsius</v>
      </c>
      <c r="H852" s="11">
        <v>13</v>
      </c>
      <c r="I852" s="17" t="str">
        <f>IF(ISBLANK(H852)=TRUE," ",'2. Metadata'!B$26)</f>
        <v>degrees Celsius</v>
      </c>
      <c r="J852" s="11">
        <v>23.5</v>
      </c>
      <c r="K852" s="17" t="str">
        <f>IF(ISBLANK(J852)=TRUE," ",'2. Metadata'!B$38)</f>
        <v>degrees Celsius</v>
      </c>
      <c r="L852" s="11" t="s">
        <v>7</v>
      </c>
      <c r="M852" s="16" t="str">
        <f>IF(ISBLANK(L852)=TRUE," ",'2. Metadata'!B$50)</f>
        <v>microSiemens per centimetre</v>
      </c>
      <c r="N852" s="11" t="s">
        <v>7</v>
      </c>
      <c r="O852" s="16" t="str">
        <f>IF(ISBLANK(N852)=TRUE," ",'2. Metadata'!B$62)</f>
        <v>centimetres</v>
      </c>
      <c r="P852" s="11" t="s">
        <v>7</v>
      </c>
      <c r="Q852" s="16" t="str">
        <f>IF(ISBLANK(P852)=TRUE," ",'2. Metadata'!B$74)</f>
        <v>observation</v>
      </c>
      <c r="R852" s="3" t="s">
        <v>7</v>
      </c>
      <c r="S852" s="6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 spans="1:29" x14ac:dyDescent="0.2">
      <c r="A853" s="21">
        <v>43316.361111111109</v>
      </c>
      <c r="B853" s="11" t="s">
        <v>52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49.393680000000003</v>
      </c>
      <c r="D853" s="10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-117.5412</v>
      </c>
      <c r="E853" s="11" t="s">
        <v>7</v>
      </c>
      <c r="F853" s="11" t="s">
        <v>7</v>
      </c>
      <c r="G853" s="12" t="str">
        <f>IF(ISBLANK(F853)=TRUE," ",'2. Metadata'!B$14)</f>
        <v>degrees Celsius</v>
      </c>
      <c r="H853" s="11">
        <v>11.6</v>
      </c>
      <c r="I853" s="17" t="str">
        <f>IF(ISBLANK(H853)=TRUE," ",'2. Metadata'!B$26)</f>
        <v>degrees Celsius</v>
      </c>
      <c r="J853" s="11">
        <v>26.3</v>
      </c>
      <c r="K853" s="17" t="str">
        <f>IF(ISBLANK(J853)=TRUE," ",'2. Metadata'!B$38)</f>
        <v>degrees Celsius</v>
      </c>
      <c r="L853" s="11" t="s">
        <v>7</v>
      </c>
      <c r="M853" s="16" t="str">
        <f>IF(ISBLANK(L853)=TRUE," ",'2. Metadata'!B$50)</f>
        <v>microSiemens per centimetre</v>
      </c>
      <c r="N853" s="11" t="s">
        <v>7</v>
      </c>
      <c r="O853" s="16" t="str">
        <f>IF(ISBLANK(N853)=TRUE," ",'2. Metadata'!B$62)</f>
        <v>centimetres</v>
      </c>
      <c r="P853" s="11" t="s">
        <v>7</v>
      </c>
      <c r="Q853" s="16" t="str">
        <f>IF(ISBLANK(P853)=TRUE," ",'2. Metadata'!B$74)</f>
        <v>observation</v>
      </c>
      <c r="R853" s="3" t="s">
        <v>7</v>
      </c>
      <c r="S853" s="6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 spans="1:29" x14ac:dyDescent="0.2">
      <c r="A854" s="22">
        <v>43316.361111111109</v>
      </c>
      <c r="B854" s="20" t="s">
        <v>53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49.379800000000003</v>
      </c>
      <c r="D854" s="10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-117.54704</v>
      </c>
      <c r="E854" s="11" t="s">
        <v>7</v>
      </c>
      <c r="F854" s="20" t="s">
        <v>7</v>
      </c>
      <c r="G854" s="12" t="str">
        <f>IF(ISBLANK(F854)=TRUE," ",'2. Metadata'!B$14)</f>
        <v>degrees Celsius</v>
      </c>
      <c r="H854" s="20">
        <v>13</v>
      </c>
      <c r="I854" s="17" t="str">
        <f>IF(ISBLANK(H854)=TRUE," ",'2. Metadata'!B$26)</f>
        <v>degrees Celsius</v>
      </c>
      <c r="J854" s="20">
        <v>23.3</v>
      </c>
      <c r="K854" s="17" t="str">
        <f>IF(ISBLANK(J854)=TRUE," ",'2. Metadata'!B$38)</f>
        <v>degrees Celsius</v>
      </c>
      <c r="L854" s="20" t="s">
        <v>7</v>
      </c>
      <c r="M854" s="16" t="str">
        <f>IF(ISBLANK(L854)=TRUE," ",'2. Metadata'!B$50)</f>
        <v>microSiemens per centimetre</v>
      </c>
      <c r="N854" s="20" t="s">
        <v>7</v>
      </c>
      <c r="O854" s="16" t="str">
        <f>IF(ISBLANK(N854)=TRUE," ",'2. Metadata'!B$62)</f>
        <v>centimetres</v>
      </c>
      <c r="P854" s="20" t="s">
        <v>7</v>
      </c>
      <c r="Q854" s="16" t="str">
        <f>IF(ISBLANK(P854)=TRUE," ",'2. Metadata'!B$74)</f>
        <v>observation</v>
      </c>
      <c r="R854" s="3" t="s">
        <v>7</v>
      </c>
      <c r="S854" s="6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 spans="1:29" x14ac:dyDescent="0.2">
      <c r="A855" s="21">
        <v>43317.336805555555</v>
      </c>
      <c r="B855" s="11" t="s">
        <v>6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49.381230000000002</v>
      </c>
      <c r="D855" s="10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-117.54724</v>
      </c>
      <c r="E855" s="11" t="s">
        <v>7</v>
      </c>
      <c r="F855" s="11">
        <v>14.4</v>
      </c>
      <c r="G855" s="12" t="str">
        <f>IF(ISBLANK(F855)=TRUE," ",'2. Metadata'!B$14)</f>
        <v>degrees Celsius</v>
      </c>
      <c r="H855" s="11">
        <v>13.9</v>
      </c>
      <c r="I855" s="17" t="str">
        <f>IF(ISBLANK(H855)=TRUE," ",'2. Metadata'!B$26)</f>
        <v>degrees Celsius</v>
      </c>
      <c r="J855" s="11">
        <v>26.5</v>
      </c>
      <c r="K855" s="17" t="str">
        <f>IF(ISBLANK(J855)=TRUE," ",'2. Metadata'!B$38)</f>
        <v>degrees Celsius</v>
      </c>
      <c r="L855" s="11" t="s">
        <v>7</v>
      </c>
      <c r="M855" s="16" t="str">
        <f>IF(ISBLANK(L855)=TRUE," ",'2. Metadata'!B$50)</f>
        <v>microSiemens per centimetre</v>
      </c>
      <c r="N855" s="11" t="s">
        <v>7</v>
      </c>
      <c r="O855" s="16" t="str">
        <f>IF(ISBLANK(N855)=TRUE," ",'2. Metadata'!B$62)</f>
        <v>centimetres</v>
      </c>
      <c r="P855" s="11" t="s">
        <v>7</v>
      </c>
      <c r="Q855" s="16" t="str">
        <f>IF(ISBLANK(P855)=TRUE," ",'2. Metadata'!B$74)</f>
        <v>observation</v>
      </c>
      <c r="R855" s="3" t="s">
        <v>7</v>
      </c>
      <c r="S855" s="6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 spans="1:29" x14ac:dyDescent="0.2">
      <c r="A856" s="21">
        <v>43317.336805555555</v>
      </c>
      <c r="B856" s="11" t="s">
        <v>52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49.393680000000003</v>
      </c>
      <c r="D856" s="10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-117.5412</v>
      </c>
      <c r="E856" s="11" t="s">
        <v>7</v>
      </c>
      <c r="F856" s="11" t="s">
        <v>7</v>
      </c>
      <c r="G856" s="12" t="str">
        <f>IF(ISBLANK(F856)=TRUE," ",'2. Metadata'!B$14)</f>
        <v>degrees Celsius</v>
      </c>
      <c r="H856" s="11">
        <v>11.6</v>
      </c>
      <c r="I856" s="17" t="str">
        <f>IF(ISBLANK(H856)=TRUE," ",'2. Metadata'!B$26)</f>
        <v>degrees Celsius</v>
      </c>
      <c r="J856" s="11">
        <v>29.7</v>
      </c>
      <c r="K856" s="17" t="str">
        <f>IF(ISBLANK(J856)=TRUE," ",'2. Metadata'!B$38)</f>
        <v>degrees Celsius</v>
      </c>
      <c r="L856" s="11" t="s">
        <v>7</v>
      </c>
      <c r="M856" s="16" t="str">
        <f>IF(ISBLANK(L856)=TRUE," ",'2. Metadata'!B$50)</f>
        <v>microSiemens per centimetre</v>
      </c>
      <c r="N856" s="11" t="s">
        <v>7</v>
      </c>
      <c r="O856" s="16" t="str">
        <f>IF(ISBLANK(N856)=TRUE," ",'2. Metadata'!B$62)</f>
        <v>centimetres</v>
      </c>
      <c r="P856" s="11" t="s">
        <v>7</v>
      </c>
      <c r="Q856" s="16" t="str">
        <f>IF(ISBLANK(P856)=TRUE," ",'2. Metadata'!B$74)</f>
        <v>observation</v>
      </c>
      <c r="R856" s="3" t="s">
        <v>7</v>
      </c>
      <c r="S856" s="6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 spans="1:29" x14ac:dyDescent="0.2">
      <c r="A857" s="22">
        <v>43317.336805555555</v>
      </c>
      <c r="B857" s="20" t="s">
        <v>53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49.379800000000003</v>
      </c>
      <c r="D857" s="10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-117.54704</v>
      </c>
      <c r="E857" s="11" t="s">
        <v>7</v>
      </c>
      <c r="F857" s="20" t="s">
        <v>7</v>
      </c>
      <c r="G857" s="12" t="str">
        <f>IF(ISBLANK(F857)=TRUE," ",'2. Metadata'!B$14)</f>
        <v>degrees Celsius</v>
      </c>
      <c r="H857" s="20">
        <v>14.4</v>
      </c>
      <c r="I857" s="17" t="str">
        <f>IF(ISBLANK(H857)=TRUE," ",'2. Metadata'!B$26)</f>
        <v>degrees Celsius</v>
      </c>
      <c r="J857" s="20">
        <v>27</v>
      </c>
      <c r="K857" s="17" t="str">
        <f>IF(ISBLANK(J857)=TRUE," ",'2. Metadata'!B$38)</f>
        <v>degrees Celsius</v>
      </c>
      <c r="L857" s="20" t="s">
        <v>7</v>
      </c>
      <c r="M857" s="16" t="str">
        <f>IF(ISBLANK(L857)=TRUE," ",'2. Metadata'!B$50)</f>
        <v>microSiemens per centimetre</v>
      </c>
      <c r="N857" s="20" t="s">
        <v>7</v>
      </c>
      <c r="O857" s="16" t="str">
        <f>IF(ISBLANK(N857)=TRUE," ",'2. Metadata'!B$62)</f>
        <v>centimetres</v>
      </c>
      <c r="P857" s="20" t="s">
        <v>7</v>
      </c>
      <c r="Q857" s="16" t="str">
        <f>IF(ISBLANK(P857)=TRUE," ",'2. Metadata'!B$74)</f>
        <v>observation</v>
      </c>
      <c r="R857" s="3" t="s">
        <v>7</v>
      </c>
      <c r="S857" s="6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 spans="1:29" x14ac:dyDescent="0.2">
      <c r="A858" s="21">
        <v>43318.345138888886</v>
      </c>
      <c r="B858" s="11" t="s">
        <v>6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49.381230000000002</v>
      </c>
      <c r="D858" s="10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-117.54724</v>
      </c>
      <c r="E858" s="11" t="s">
        <v>7</v>
      </c>
      <c r="F858" s="11">
        <v>14.4</v>
      </c>
      <c r="G858" s="12" t="str">
        <f>IF(ISBLANK(F858)=TRUE," ",'2. Metadata'!B$14)</f>
        <v>degrees Celsius</v>
      </c>
      <c r="H858" s="11">
        <v>13.2</v>
      </c>
      <c r="I858" s="17" t="str">
        <f>IF(ISBLANK(H858)=TRUE," ",'2. Metadata'!B$26)</f>
        <v>degrees Celsius</v>
      </c>
      <c r="J858" s="11">
        <v>29.1</v>
      </c>
      <c r="K858" s="17" t="str">
        <f>IF(ISBLANK(J858)=TRUE," ",'2. Metadata'!B$38)</f>
        <v>degrees Celsius</v>
      </c>
      <c r="L858" s="11" t="s">
        <v>7</v>
      </c>
      <c r="M858" s="16" t="str">
        <f>IF(ISBLANK(L858)=TRUE," ",'2. Metadata'!B$50)</f>
        <v>microSiemens per centimetre</v>
      </c>
      <c r="N858" s="11" t="s">
        <v>7</v>
      </c>
      <c r="O858" s="16" t="str">
        <f>IF(ISBLANK(N858)=TRUE," ",'2. Metadata'!B$62)</f>
        <v>centimetres</v>
      </c>
      <c r="P858" s="11" t="s">
        <v>7</v>
      </c>
      <c r="Q858" s="16" t="str">
        <f>IF(ISBLANK(P858)=TRUE," ",'2. Metadata'!B$74)</f>
        <v>observation</v>
      </c>
      <c r="R858" s="3" t="s">
        <v>7</v>
      </c>
      <c r="S858" s="6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 spans="1:29" x14ac:dyDescent="0.2">
      <c r="A859" s="21">
        <v>43318.345138888886</v>
      </c>
      <c r="B859" s="11" t="s">
        <v>52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49.393680000000003</v>
      </c>
      <c r="D859" s="10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-117.5412</v>
      </c>
      <c r="E859" s="11" t="s">
        <v>7</v>
      </c>
      <c r="F859" s="11" t="s">
        <v>7</v>
      </c>
      <c r="G859" s="12" t="str">
        <f>IF(ISBLANK(F859)=TRUE," ",'2. Metadata'!B$14)</f>
        <v>degrees Celsius</v>
      </c>
      <c r="H859" s="11">
        <v>11.7</v>
      </c>
      <c r="I859" s="17" t="str">
        <f>IF(ISBLANK(H859)=TRUE," ",'2. Metadata'!B$26)</f>
        <v>degrees Celsius</v>
      </c>
      <c r="J859" s="11">
        <v>32.799999999999997</v>
      </c>
      <c r="K859" s="17" t="str">
        <f>IF(ISBLANK(J859)=TRUE," ",'2. Metadata'!B$38)</f>
        <v>degrees Celsius</v>
      </c>
      <c r="L859" s="11" t="s">
        <v>7</v>
      </c>
      <c r="M859" s="16" t="str">
        <f>IF(ISBLANK(L859)=TRUE," ",'2. Metadata'!B$50)</f>
        <v>microSiemens per centimetre</v>
      </c>
      <c r="N859" s="11" t="s">
        <v>7</v>
      </c>
      <c r="O859" s="16" t="str">
        <f>IF(ISBLANK(N859)=TRUE," ",'2. Metadata'!B$62)</f>
        <v>centimetres</v>
      </c>
      <c r="P859" s="11" t="s">
        <v>7</v>
      </c>
      <c r="Q859" s="16" t="str">
        <f>IF(ISBLANK(P859)=TRUE," ",'2. Metadata'!B$74)</f>
        <v>observation</v>
      </c>
      <c r="R859" s="3" t="s">
        <v>7</v>
      </c>
      <c r="S859" s="6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 spans="1:29" x14ac:dyDescent="0.2">
      <c r="A860" s="22">
        <v>43318.345138888886</v>
      </c>
      <c r="B860" s="20" t="s">
        <v>53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49.379800000000003</v>
      </c>
      <c r="D860" s="10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-117.54704</v>
      </c>
      <c r="E860" s="11" t="s">
        <v>7</v>
      </c>
      <c r="F860" s="20" t="s">
        <v>7</v>
      </c>
      <c r="G860" s="12" t="str">
        <f>IF(ISBLANK(F860)=TRUE," ",'2. Metadata'!B$14)</f>
        <v>degrees Celsius</v>
      </c>
      <c r="H860" s="20">
        <v>13.7</v>
      </c>
      <c r="I860" s="17" t="str">
        <f>IF(ISBLANK(H860)=TRUE," ",'2. Metadata'!B$26)</f>
        <v>degrees Celsius</v>
      </c>
      <c r="J860" s="20">
        <v>30.1</v>
      </c>
      <c r="K860" s="17" t="str">
        <f>IF(ISBLANK(J860)=TRUE," ",'2. Metadata'!B$38)</f>
        <v>degrees Celsius</v>
      </c>
      <c r="L860" s="20" t="s">
        <v>7</v>
      </c>
      <c r="M860" s="16" t="str">
        <f>IF(ISBLANK(L860)=TRUE," ",'2. Metadata'!B$50)</f>
        <v>microSiemens per centimetre</v>
      </c>
      <c r="N860" s="20" t="s">
        <v>7</v>
      </c>
      <c r="O860" s="16" t="str">
        <f>IF(ISBLANK(N860)=TRUE," ",'2. Metadata'!B$62)</f>
        <v>centimetres</v>
      </c>
      <c r="P860" s="20" t="s">
        <v>7</v>
      </c>
      <c r="Q860" s="16" t="str">
        <f>IF(ISBLANK(P860)=TRUE," ",'2. Metadata'!B$74)</f>
        <v>observation</v>
      </c>
      <c r="R860" s="3" t="s">
        <v>7</v>
      </c>
      <c r="S860" s="6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 spans="1:29" x14ac:dyDescent="0.2">
      <c r="A861" s="21">
        <v>43319.361111111109</v>
      </c>
      <c r="B861" s="11" t="s">
        <v>6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49.381230000000002</v>
      </c>
      <c r="D861" s="10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-117.54724</v>
      </c>
      <c r="E861" s="11" t="s">
        <v>7</v>
      </c>
      <c r="F861" s="11">
        <v>14.8</v>
      </c>
      <c r="G861" s="12" t="str">
        <f>IF(ISBLANK(F861)=TRUE," ",'2. Metadata'!B$14)</f>
        <v>degrees Celsius</v>
      </c>
      <c r="H861" s="11">
        <v>13.3</v>
      </c>
      <c r="I861" s="17" t="str">
        <f>IF(ISBLANK(H861)=TRUE," ",'2. Metadata'!B$26)</f>
        <v>degrees Celsius</v>
      </c>
      <c r="J861" s="11">
        <v>31.7</v>
      </c>
      <c r="K861" s="17" t="str">
        <f>IF(ISBLANK(J861)=TRUE," ",'2. Metadata'!B$38)</f>
        <v>degrees Celsius</v>
      </c>
      <c r="L861" s="11" t="s">
        <v>7</v>
      </c>
      <c r="M861" s="16" t="str">
        <f>IF(ISBLANK(L861)=TRUE," ",'2. Metadata'!B$50)</f>
        <v>microSiemens per centimetre</v>
      </c>
      <c r="N861" s="11" t="s">
        <v>7</v>
      </c>
      <c r="O861" s="16" t="str">
        <f>IF(ISBLANK(N861)=TRUE," ",'2. Metadata'!B$62)</f>
        <v>centimetres</v>
      </c>
      <c r="P861" s="11" t="s">
        <v>7</v>
      </c>
      <c r="Q861" s="16" t="str">
        <f>IF(ISBLANK(P861)=TRUE," ",'2. Metadata'!B$74)</f>
        <v>observation</v>
      </c>
      <c r="R861" s="3" t="s">
        <v>7</v>
      </c>
      <c r="S861" s="6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 spans="1:29" x14ac:dyDescent="0.2">
      <c r="A862" s="21">
        <v>43319.361111111109</v>
      </c>
      <c r="B862" s="11" t="s">
        <v>52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49.393680000000003</v>
      </c>
      <c r="D862" s="10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-117.5412</v>
      </c>
      <c r="E862" s="11" t="s">
        <v>7</v>
      </c>
      <c r="F862" s="11" t="s">
        <v>7</v>
      </c>
      <c r="G862" s="12" t="str">
        <f>IF(ISBLANK(F862)=TRUE," ",'2. Metadata'!B$14)</f>
        <v>degrees Celsius</v>
      </c>
      <c r="H862" s="11">
        <v>11.9</v>
      </c>
      <c r="I862" s="17" t="str">
        <f>IF(ISBLANK(H862)=TRUE," ",'2. Metadata'!B$26)</f>
        <v>degrees Celsius</v>
      </c>
      <c r="J862" s="11">
        <v>33.5</v>
      </c>
      <c r="K862" s="17" t="str">
        <f>IF(ISBLANK(J862)=TRUE," ",'2. Metadata'!B$38)</f>
        <v>degrees Celsius</v>
      </c>
      <c r="L862" s="11" t="s">
        <v>7</v>
      </c>
      <c r="M862" s="16" t="str">
        <f>IF(ISBLANK(L862)=TRUE," ",'2. Metadata'!B$50)</f>
        <v>microSiemens per centimetre</v>
      </c>
      <c r="N862" s="11" t="s">
        <v>7</v>
      </c>
      <c r="O862" s="16" t="str">
        <f>IF(ISBLANK(N862)=TRUE," ",'2. Metadata'!B$62)</f>
        <v>centimetres</v>
      </c>
      <c r="P862" s="11" t="s">
        <v>7</v>
      </c>
      <c r="Q862" s="16" t="str">
        <f>IF(ISBLANK(P862)=TRUE," ",'2. Metadata'!B$74)</f>
        <v>observation</v>
      </c>
      <c r="R862" s="3" t="s">
        <v>7</v>
      </c>
      <c r="S862" s="6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 spans="1:29" x14ac:dyDescent="0.2">
      <c r="A863" s="22">
        <v>43319.361111111109</v>
      </c>
      <c r="B863" s="20" t="s">
        <v>53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49.379800000000003</v>
      </c>
      <c r="D863" s="10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-117.54704</v>
      </c>
      <c r="E863" s="11" t="s">
        <v>7</v>
      </c>
      <c r="F863" s="20" t="s">
        <v>7</v>
      </c>
      <c r="G863" s="12" t="str">
        <f>IF(ISBLANK(F863)=TRUE," ",'2. Metadata'!B$14)</f>
        <v>degrees Celsius</v>
      </c>
      <c r="H863" s="20">
        <v>14.1</v>
      </c>
      <c r="I863" s="17" t="str">
        <f>IF(ISBLANK(H863)=TRUE," ",'2. Metadata'!B$26)</f>
        <v>degrees Celsius</v>
      </c>
      <c r="J863" s="20">
        <v>32.5</v>
      </c>
      <c r="K863" s="17" t="str">
        <f>IF(ISBLANK(J863)=TRUE," ",'2. Metadata'!B$38)</f>
        <v>degrees Celsius</v>
      </c>
      <c r="L863" s="20" t="s">
        <v>7</v>
      </c>
      <c r="M863" s="16" t="str">
        <f>IF(ISBLANK(L863)=TRUE," ",'2. Metadata'!B$50)</f>
        <v>microSiemens per centimetre</v>
      </c>
      <c r="N863" s="20" t="s">
        <v>7</v>
      </c>
      <c r="O863" s="16" t="str">
        <f>IF(ISBLANK(N863)=TRUE," ",'2. Metadata'!B$62)</f>
        <v>centimetres</v>
      </c>
      <c r="P863" s="20" t="s">
        <v>7</v>
      </c>
      <c r="Q863" s="16" t="str">
        <f>IF(ISBLANK(P863)=TRUE," ",'2. Metadata'!B$74)</f>
        <v>observation</v>
      </c>
      <c r="R863" s="3" t="s">
        <v>7</v>
      </c>
      <c r="S863" s="6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 spans="1:29" x14ac:dyDescent="0.2">
      <c r="A864" s="21">
        <v>43320.347222222219</v>
      </c>
      <c r="B864" s="11" t="s">
        <v>6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49.381230000000002</v>
      </c>
      <c r="D864" s="10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-117.54724</v>
      </c>
      <c r="E864" s="11" t="s">
        <v>7</v>
      </c>
      <c r="F864" s="11">
        <v>14.9</v>
      </c>
      <c r="G864" s="12" t="str">
        <f>IF(ISBLANK(F864)=TRUE," ",'2. Metadata'!B$14)</f>
        <v>degrees Celsius</v>
      </c>
      <c r="H864" s="11">
        <v>13.8</v>
      </c>
      <c r="I864" s="17" t="str">
        <f>IF(ISBLANK(H864)=TRUE," ",'2. Metadata'!B$26)</f>
        <v>degrees Celsius</v>
      </c>
      <c r="J864" s="11">
        <v>31.7</v>
      </c>
      <c r="K864" s="17" t="str">
        <f>IF(ISBLANK(J864)=TRUE," ",'2. Metadata'!B$38)</f>
        <v>degrees Celsius</v>
      </c>
      <c r="L864" s="11" t="s">
        <v>7</v>
      </c>
      <c r="M864" s="16" t="str">
        <f>IF(ISBLANK(L864)=TRUE," ",'2. Metadata'!B$50)</f>
        <v>microSiemens per centimetre</v>
      </c>
      <c r="N864" s="11" t="s">
        <v>7</v>
      </c>
      <c r="O864" s="16" t="str">
        <f>IF(ISBLANK(N864)=TRUE," ",'2. Metadata'!B$62)</f>
        <v>centimetres</v>
      </c>
      <c r="P864" s="11" t="s">
        <v>7</v>
      </c>
      <c r="Q864" s="16" t="str">
        <f>IF(ISBLANK(P864)=TRUE," ",'2. Metadata'!B$74)</f>
        <v>observation</v>
      </c>
      <c r="R864" s="3" t="s">
        <v>7</v>
      </c>
      <c r="S864" s="6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 spans="1:29" x14ac:dyDescent="0.2">
      <c r="A865" s="21">
        <v>43320.347222222219</v>
      </c>
      <c r="B865" s="11" t="s">
        <v>52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49.393680000000003</v>
      </c>
      <c r="D865" s="10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-117.5412</v>
      </c>
      <c r="E865" s="11" t="s">
        <v>7</v>
      </c>
      <c r="F865" s="11" t="s">
        <v>7</v>
      </c>
      <c r="G865" s="12" t="str">
        <f>IF(ISBLANK(F865)=TRUE," ",'2. Metadata'!B$14)</f>
        <v>degrees Celsius</v>
      </c>
      <c r="H865" s="11">
        <v>12.5</v>
      </c>
      <c r="I865" s="17" t="str">
        <f>IF(ISBLANK(H865)=TRUE," ",'2. Metadata'!B$26)</f>
        <v>degrees Celsius</v>
      </c>
      <c r="J865" s="11">
        <v>34.700000000000003</v>
      </c>
      <c r="K865" s="17" t="str">
        <f>IF(ISBLANK(J865)=TRUE," ",'2. Metadata'!B$38)</f>
        <v>degrees Celsius</v>
      </c>
      <c r="L865" s="11" t="s">
        <v>7</v>
      </c>
      <c r="M865" s="16" t="str">
        <f>IF(ISBLANK(L865)=TRUE," ",'2. Metadata'!B$50)</f>
        <v>microSiemens per centimetre</v>
      </c>
      <c r="N865" s="11" t="s">
        <v>7</v>
      </c>
      <c r="O865" s="16" t="str">
        <f>IF(ISBLANK(N865)=TRUE," ",'2. Metadata'!B$62)</f>
        <v>centimetres</v>
      </c>
      <c r="P865" s="11" t="s">
        <v>7</v>
      </c>
      <c r="Q865" s="16" t="str">
        <f>IF(ISBLANK(P865)=TRUE," ",'2. Metadata'!B$74)</f>
        <v>observation</v>
      </c>
      <c r="R865" s="3" t="s">
        <v>7</v>
      </c>
      <c r="S865" s="6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 spans="1:29" x14ac:dyDescent="0.2">
      <c r="A866" s="22">
        <v>43320.347222222219</v>
      </c>
      <c r="B866" s="20" t="s">
        <v>53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49.379800000000003</v>
      </c>
      <c r="D866" s="10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-117.54704</v>
      </c>
      <c r="E866" s="11" t="s">
        <v>7</v>
      </c>
      <c r="F866" s="20" t="s">
        <v>7</v>
      </c>
      <c r="G866" s="12" t="str">
        <f>IF(ISBLANK(F866)=TRUE," ",'2. Metadata'!B$14)</f>
        <v>degrees Celsius</v>
      </c>
      <c r="H866" s="20">
        <v>14.7</v>
      </c>
      <c r="I866" s="17" t="str">
        <f>IF(ISBLANK(H866)=TRUE," ",'2. Metadata'!B$26)</f>
        <v>degrees Celsius</v>
      </c>
      <c r="J866" s="20">
        <v>32.799999999999997</v>
      </c>
      <c r="K866" s="17" t="str">
        <f>IF(ISBLANK(J866)=TRUE," ",'2. Metadata'!B$38)</f>
        <v>degrees Celsius</v>
      </c>
      <c r="L866" s="20" t="s">
        <v>7</v>
      </c>
      <c r="M866" s="16" t="str">
        <f>IF(ISBLANK(L866)=TRUE," ",'2. Metadata'!B$50)</f>
        <v>microSiemens per centimetre</v>
      </c>
      <c r="N866" s="20" t="s">
        <v>7</v>
      </c>
      <c r="O866" s="16" t="str">
        <f>IF(ISBLANK(N866)=TRUE," ",'2. Metadata'!B$62)</f>
        <v>centimetres</v>
      </c>
      <c r="P866" s="20" t="s">
        <v>7</v>
      </c>
      <c r="Q866" s="16" t="str">
        <f>IF(ISBLANK(P866)=TRUE," ",'2. Metadata'!B$74)</f>
        <v>observation</v>
      </c>
      <c r="R866" s="3" t="s">
        <v>7</v>
      </c>
      <c r="S866" s="6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 spans="1:29" x14ac:dyDescent="0.2">
      <c r="A867" s="21">
        <v>43321.331250000003</v>
      </c>
      <c r="B867" s="11" t="s">
        <v>6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49.381230000000002</v>
      </c>
      <c r="D867" s="10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-117.54724</v>
      </c>
      <c r="E867" s="11" t="s">
        <v>7</v>
      </c>
      <c r="F867" s="11">
        <v>15.4</v>
      </c>
      <c r="G867" s="12" t="str">
        <f>IF(ISBLANK(F867)=TRUE," ",'2. Metadata'!B$14)</f>
        <v>degrees Celsius</v>
      </c>
      <c r="H867" s="11">
        <v>14.6</v>
      </c>
      <c r="I867" s="17" t="str">
        <f>IF(ISBLANK(H867)=TRUE," ",'2. Metadata'!B$26)</f>
        <v>degrees Celsius</v>
      </c>
      <c r="J867" s="11">
        <v>31.6</v>
      </c>
      <c r="K867" s="17" t="str">
        <f>IF(ISBLANK(J867)=TRUE," ",'2. Metadata'!B$38)</f>
        <v>degrees Celsius</v>
      </c>
      <c r="L867" s="11" t="s">
        <v>7</v>
      </c>
      <c r="M867" s="16" t="str">
        <f>IF(ISBLANK(L867)=TRUE," ",'2. Metadata'!B$50)</f>
        <v>microSiemens per centimetre</v>
      </c>
      <c r="N867" s="11" t="s">
        <v>7</v>
      </c>
      <c r="O867" s="16" t="str">
        <f>IF(ISBLANK(N867)=TRUE," ",'2. Metadata'!B$62)</f>
        <v>centimetres</v>
      </c>
      <c r="P867" s="11" t="s">
        <v>7</v>
      </c>
      <c r="Q867" s="16" t="str">
        <f>IF(ISBLANK(P867)=TRUE," ",'2. Metadata'!B$74)</f>
        <v>observation</v>
      </c>
      <c r="R867" s="3" t="s">
        <v>7</v>
      </c>
      <c r="S867" s="6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 spans="1:29" x14ac:dyDescent="0.2">
      <c r="A868" s="21">
        <v>43321.331250000003</v>
      </c>
      <c r="B868" s="11" t="s">
        <v>52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49.393680000000003</v>
      </c>
      <c r="D868" s="10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-117.5412</v>
      </c>
      <c r="E868" s="11" t="s">
        <v>7</v>
      </c>
      <c r="F868" s="11" t="s">
        <v>7</v>
      </c>
      <c r="G868" s="12" t="str">
        <f>IF(ISBLANK(F868)=TRUE," ",'2. Metadata'!B$14)</f>
        <v>degrees Celsius</v>
      </c>
      <c r="H868" s="11">
        <v>13.4</v>
      </c>
      <c r="I868" s="17" t="str">
        <f>IF(ISBLANK(H868)=TRUE," ",'2. Metadata'!B$26)</f>
        <v>degrees Celsius</v>
      </c>
      <c r="J868" s="11">
        <v>35</v>
      </c>
      <c r="K868" s="17" t="str">
        <f>IF(ISBLANK(J868)=TRUE," ",'2. Metadata'!B$38)</f>
        <v>degrees Celsius</v>
      </c>
      <c r="L868" s="11" t="s">
        <v>7</v>
      </c>
      <c r="M868" s="16" t="str">
        <f>IF(ISBLANK(L868)=TRUE," ",'2. Metadata'!B$50)</f>
        <v>microSiemens per centimetre</v>
      </c>
      <c r="N868" s="11" t="s">
        <v>7</v>
      </c>
      <c r="O868" s="16" t="str">
        <f>IF(ISBLANK(N868)=TRUE," ",'2. Metadata'!B$62)</f>
        <v>centimetres</v>
      </c>
      <c r="P868" s="11" t="s">
        <v>7</v>
      </c>
      <c r="Q868" s="16" t="str">
        <f>IF(ISBLANK(P868)=TRUE," ",'2. Metadata'!B$74)</f>
        <v>observation</v>
      </c>
      <c r="R868" s="3" t="s">
        <v>7</v>
      </c>
      <c r="S868" s="6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 spans="1:29" x14ac:dyDescent="0.2">
      <c r="A869" s="22">
        <v>43321.331250000003</v>
      </c>
      <c r="B869" s="20" t="s">
        <v>53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49.379800000000003</v>
      </c>
      <c r="D869" s="10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-117.54704</v>
      </c>
      <c r="E869" s="11" t="s">
        <v>7</v>
      </c>
      <c r="F869" s="20" t="s">
        <v>7</v>
      </c>
      <c r="G869" s="12" t="str">
        <f>IF(ISBLANK(F869)=TRUE," ",'2. Metadata'!B$14)</f>
        <v>degrees Celsius</v>
      </c>
      <c r="H869" s="20">
        <v>15.8</v>
      </c>
      <c r="I869" s="17" t="str">
        <f>IF(ISBLANK(H869)=TRUE," ",'2. Metadata'!B$26)</f>
        <v>degrees Celsius</v>
      </c>
      <c r="J869" s="20">
        <v>32.1</v>
      </c>
      <c r="K869" s="17" t="str">
        <f>IF(ISBLANK(J869)=TRUE," ",'2. Metadata'!B$38)</f>
        <v>degrees Celsius</v>
      </c>
      <c r="L869" s="20" t="s">
        <v>7</v>
      </c>
      <c r="M869" s="16" t="str">
        <f>IF(ISBLANK(L869)=TRUE," ",'2. Metadata'!B$50)</f>
        <v>microSiemens per centimetre</v>
      </c>
      <c r="N869" s="20" t="s">
        <v>7</v>
      </c>
      <c r="O869" s="16" t="str">
        <f>IF(ISBLANK(N869)=TRUE," ",'2. Metadata'!B$62)</f>
        <v>centimetres</v>
      </c>
      <c r="P869" s="20" t="s">
        <v>7</v>
      </c>
      <c r="Q869" s="16" t="str">
        <f>IF(ISBLANK(P869)=TRUE," ",'2. Metadata'!B$74)</f>
        <v>observation</v>
      </c>
      <c r="R869" s="3" t="s">
        <v>7</v>
      </c>
      <c r="S869" s="6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 spans="1:29" x14ac:dyDescent="0.2">
      <c r="A870" s="21">
        <v>43322.334027777775</v>
      </c>
      <c r="B870" s="11" t="s">
        <v>6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49.381230000000002</v>
      </c>
      <c r="D870" s="10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-117.54724</v>
      </c>
      <c r="E870" s="11" t="s">
        <v>7</v>
      </c>
      <c r="F870" s="11">
        <v>16</v>
      </c>
      <c r="G870" s="12" t="str">
        <f>IF(ISBLANK(F870)=TRUE," ",'2. Metadata'!B$14)</f>
        <v>degrees Celsius</v>
      </c>
      <c r="H870" s="11">
        <v>15.4</v>
      </c>
      <c r="I870" s="17" t="str">
        <f>IF(ISBLANK(H870)=TRUE," ",'2. Metadata'!B$26)</f>
        <v>degrees Celsius</v>
      </c>
      <c r="J870" s="11">
        <v>33</v>
      </c>
      <c r="K870" s="17" t="str">
        <f>IF(ISBLANK(J870)=TRUE," ",'2. Metadata'!B$38)</f>
        <v>degrees Celsius</v>
      </c>
      <c r="L870" s="11" t="s">
        <v>7</v>
      </c>
      <c r="M870" s="16" t="str">
        <f>IF(ISBLANK(L870)=TRUE," ",'2. Metadata'!B$50)</f>
        <v>microSiemens per centimetre</v>
      </c>
      <c r="N870" s="11" t="s">
        <v>7</v>
      </c>
      <c r="O870" s="16" t="str">
        <f>IF(ISBLANK(N870)=TRUE," ",'2. Metadata'!B$62)</f>
        <v>centimetres</v>
      </c>
      <c r="P870" s="11" t="s">
        <v>7</v>
      </c>
      <c r="Q870" s="16" t="str">
        <f>IF(ISBLANK(P870)=TRUE," ",'2. Metadata'!B$74)</f>
        <v>observation</v>
      </c>
      <c r="R870" s="3" t="s">
        <v>7</v>
      </c>
      <c r="S870" s="6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 spans="1:29" x14ac:dyDescent="0.2">
      <c r="A871" s="21">
        <v>43322.334027777775</v>
      </c>
      <c r="B871" s="11" t="s">
        <v>52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49.393680000000003</v>
      </c>
      <c r="D871" s="10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-117.5412</v>
      </c>
      <c r="E871" s="11" t="s">
        <v>7</v>
      </c>
      <c r="F871" s="11" t="s">
        <v>7</v>
      </c>
      <c r="G871" s="12" t="str">
        <f>IF(ISBLANK(F871)=TRUE," ",'2. Metadata'!B$14)</f>
        <v>degrees Celsius</v>
      </c>
      <c r="H871" s="11">
        <v>14.1</v>
      </c>
      <c r="I871" s="17" t="str">
        <f>IF(ISBLANK(H871)=TRUE," ",'2. Metadata'!B$26)</f>
        <v>degrees Celsius</v>
      </c>
      <c r="J871" s="11">
        <v>37.200000000000003</v>
      </c>
      <c r="K871" s="17" t="str">
        <f>IF(ISBLANK(J871)=TRUE," ",'2. Metadata'!B$38)</f>
        <v>degrees Celsius</v>
      </c>
      <c r="L871" s="11" t="s">
        <v>7</v>
      </c>
      <c r="M871" s="16" t="str">
        <f>IF(ISBLANK(L871)=TRUE," ",'2. Metadata'!B$50)</f>
        <v>microSiemens per centimetre</v>
      </c>
      <c r="N871" s="11" t="s">
        <v>7</v>
      </c>
      <c r="O871" s="16" t="str">
        <f>IF(ISBLANK(N871)=TRUE," ",'2. Metadata'!B$62)</f>
        <v>centimetres</v>
      </c>
      <c r="P871" s="11" t="s">
        <v>7</v>
      </c>
      <c r="Q871" s="16" t="str">
        <f>IF(ISBLANK(P871)=TRUE," ",'2. Metadata'!B$74)</f>
        <v>observation</v>
      </c>
      <c r="R871" s="3" t="s">
        <v>7</v>
      </c>
      <c r="S871" s="6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 spans="1:29" x14ac:dyDescent="0.2">
      <c r="A872" s="22">
        <v>43322.334027777775</v>
      </c>
      <c r="B872" s="20" t="s">
        <v>53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49.379800000000003</v>
      </c>
      <c r="D872" s="10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-117.54704</v>
      </c>
      <c r="E872" s="11" t="s">
        <v>7</v>
      </c>
      <c r="F872" s="20" t="s">
        <v>7</v>
      </c>
      <c r="G872" s="12" t="str">
        <f>IF(ISBLANK(F872)=TRUE," ",'2. Metadata'!B$14)</f>
        <v>degrees Celsius</v>
      </c>
      <c r="H872" s="20">
        <v>16.600000000000001</v>
      </c>
      <c r="I872" s="17" t="str">
        <f>IF(ISBLANK(H872)=TRUE," ",'2. Metadata'!B$26)</f>
        <v>degrees Celsius</v>
      </c>
      <c r="J872" s="20">
        <v>32.799999999999997</v>
      </c>
      <c r="K872" s="17" t="str">
        <f>IF(ISBLANK(J872)=TRUE," ",'2. Metadata'!B$38)</f>
        <v>degrees Celsius</v>
      </c>
      <c r="L872" s="20" t="s">
        <v>7</v>
      </c>
      <c r="M872" s="16" t="str">
        <f>IF(ISBLANK(L872)=TRUE," ",'2. Metadata'!B$50)</f>
        <v>microSiemens per centimetre</v>
      </c>
      <c r="N872" s="20" t="s">
        <v>7</v>
      </c>
      <c r="O872" s="16" t="str">
        <f>IF(ISBLANK(N872)=TRUE," ",'2. Metadata'!B$62)</f>
        <v>centimetres</v>
      </c>
      <c r="P872" s="20" t="s">
        <v>7</v>
      </c>
      <c r="Q872" s="16" t="str">
        <f>IF(ISBLANK(P872)=TRUE," ",'2. Metadata'!B$74)</f>
        <v>observation</v>
      </c>
      <c r="R872" s="3" t="s">
        <v>7</v>
      </c>
      <c r="S872" s="6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 spans="1:29" x14ac:dyDescent="0.2">
      <c r="A873" s="21">
        <v>43323.345138888886</v>
      </c>
      <c r="B873" s="11" t="s">
        <v>6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49.381230000000002</v>
      </c>
      <c r="D873" s="10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-117.54724</v>
      </c>
      <c r="E873" s="11" t="s">
        <v>7</v>
      </c>
      <c r="F873" s="11">
        <v>16.8</v>
      </c>
      <c r="G873" s="12" t="str">
        <f>IF(ISBLANK(F873)=TRUE," ",'2. Metadata'!B$14)</f>
        <v>degrees Celsius</v>
      </c>
      <c r="H873" s="11">
        <v>19.399999999999999</v>
      </c>
      <c r="I873" s="17" t="str">
        <f>IF(ISBLANK(H873)=TRUE," ",'2. Metadata'!B$26)</f>
        <v>degrees Celsius</v>
      </c>
      <c r="J873" s="11">
        <v>32.200000000000003</v>
      </c>
      <c r="K873" s="17" t="str">
        <f>IF(ISBLANK(J873)=TRUE," ",'2. Metadata'!B$38)</f>
        <v>degrees Celsius</v>
      </c>
      <c r="L873" s="11" t="s">
        <v>7</v>
      </c>
      <c r="M873" s="16" t="str">
        <f>IF(ISBLANK(L873)=TRUE," ",'2. Metadata'!B$50)</f>
        <v>microSiemens per centimetre</v>
      </c>
      <c r="N873" s="11" t="s">
        <v>7</v>
      </c>
      <c r="O873" s="16" t="str">
        <f>IF(ISBLANK(N873)=TRUE," ",'2. Metadata'!B$62)</f>
        <v>centimetres</v>
      </c>
      <c r="P873" s="11" t="s">
        <v>7</v>
      </c>
      <c r="Q873" s="16" t="str">
        <f>IF(ISBLANK(P873)=TRUE," ",'2. Metadata'!B$74)</f>
        <v>observation</v>
      </c>
      <c r="R873" s="3" t="s">
        <v>7</v>
      </c>
      <c r="S873" s="6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 spans="1:29" x14ac:dyDescent="0.2">
      <c r="A874" s="21">
        <v>43323.345138888886</v>
      </c>
      <c r="B874" s="11" t="s">
        <v>52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49.393680000000003</v>
      </c>
      <c r="D874" s="10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-117.5412</v>
      </c>
      <c r="E874" s="11" t="s">
        <v>7</v>
      </c>
      <c r="F874" s="11" t="s">
        <v>7</v>
      </c>
      <c r="G874" s="12" t="str">
        <f>IF(ISBLANK(F874)=TRUE," ",'2. Metadata'!B$14)</f>
        <v>degrees Celsius</v>
      </c>
      <c r="H874" s="11">
        <v>16.3</v>
      </c>
      <c r="I874" s="17" t="str">
        <f>IF(ISBLANK(H874)=TRUE," ",'2. Metadata'!B$26)</f>
        <v>degrees Celsius</v>
      </c>
      <c r="J874" s="11">
        <v>35.5</v>
      </c>
      <c r="K874" s="17" t="str">
        <f>IF(ISBLANK(J874)=TRUE," ",'2. Metadata'!B$38)</f>
        <v>degrees Celsius</v>
      </c>
      <c r="L874" s="11" t="s">
        <v>7</v>
      </c>
      <c r="M874" s="16" t="str">
        <f>IF(ISBLANK(L874)=TRUE," ",'2. Metadata'!B$50)</f>
        <v>microSiemens per centimetre</v>
      </c>
      <c r="N874" s="11" t="s">
        <v>7</v>
      </c>
      <c r="O874" s="16" t="str">
        <f>IF(ISBLANK(N874)=TRUE," ",'2. Metadata'!B$62)</f>
        <v>centimetres</v>
      </c>
      <c r="P874" s="11" t="s">
        <v>7</v>
      </c>
      <c r="Q874" s="16" t="str">
        <f>IF(ISBLANK(P874)=TRUE," ",'2. Metadata'!B$74)</f>
        <v>observation</v>
      </c>
      <c r="R874" s="3" t="s">
        <v>7</v>
      </c>
      <c r="S874" s="6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 spans="1:29" x14ac:dyDescent="0.2">
      <c r="A875" s="22">
        <v>43323.345138888886</v>
      </c>
      <c r="B875" s="20" t="s">
        <v>53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49.379800000000003</v>
      </c>
      <c r="D875" s="10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-117.54704</v>
      </c>
      <c r="E875" s="11" t="s">
        <v>7</v>
      </c>
      <c r="F875" s="20" t="s">
        <v>7</v>
      </c>
      <c r="G875" s="12" t="str">
        <f>IF(ISBLANK(F875)=TRUE," ",'2. Metadata'!B$14)</f>
        <v>degrees Celsius</v>
      </c>
      <c r="H875" s="20">
        <v>20.100000000000001</v>
      </c>
      <c r="I875" s="17" t="str">
        <f>IF(ISBLANK(H875)=TRUE," ",'2. Metadata'!B$26)</f>
        <v>degrees Celsius</v>
      </c>
      <c r="J875" s="20">
        <v>32.200000000000003</v>
      </c>
      <c r="K875" s="17" t="str">
        <f>IF(ISBLANK(J875)=TRUE," ",'2. Metadata'!B$38)</f>
        <v>degrees Celsius</v>
      </c>
      <c r="L875" s="20" t="s">
        <v>7</v>
      </c>
      <c r="M875" s="16" t="str">
        <f>IF(ISBLANK(L875)=TRUE," ",'2. Metadata'!B$50)</f>
        <v>microSiemens per centimetre</v>
      </c>
      <c r="N875" s="20" t="s">
        <v>7</v>
      </c>
      <c r="O875" s="16" t="str">
        <f>IF(ISBLANK(N875)=TRUE," ",'2. Metadata'!B$62)</f>
        <v>centimetres</v>
      </c>
      <c r="P875" s="20" t="s">
        <v>7</v>
      </c>
      <c r="Q875" s="16" t="str">
        <f>IF(ISBLANK(P875)=TRUE," ",'2. Metadata'!B$74)</f>
        <v>observation</v>
      </c>
      <c r="R875" s="3" t="s">
        <v>7</v>
      </c>
      <c r="S875" s="6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 spans="1:29" x14ac:dyDescent="0.2">
      <c r="A876" s="21">
        <v>43324.350694444445</v>
      </c>
      <c r="B876" s="11" t="s">
        <v>6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49.381230000000002</v>
      </c>
      <c r="D876" s="10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-117.54724</v>
      </c>
      <c r="E876" s="11" t="s">
        <v>7</v>
      </c>
      <c r="F876" s="11">
        <v>14.8</v>
      </c>
      <c r="G876" s="12" t="str">
        <f>IF(ISBLANK(F876)=TRUE," ",'2. Metadata'!B$14)</f>
        <v>degrees Celsius</v>
      </c>
      <c r="H876" s="11">
        <v>17.3</v>
      </c>
      <c r="I876" s="17" t="str">
        <f>IF(ISBLANK(H876)=TRUE," ",'2. Metadata'!B$26)</f>
        <v>degrees Celsius</v>
      </c>
      <c r="J876" s="11">
        <v>31.3</v>
      </c>
      <c r="K876" s="17" t="str">
        <f>IF(ISBLANK(J876)=TRUE," ",'2. Metadata'!B$38)</f>
        <v>degrees Celsius</v>
      </c>
      <c r="L876" s="11" t="s">
        <v>7</v>
      </c>
      <c r="M876" s="16" t="str">
        <f>IF(ISBLANK(L876)=TRUE," ",'2. Metadata'!B$50)</f>
        <v>microSiemens per centimetre</v>
      </c>
      <c r="N876" s="11" t="s">
        <v>7</v>
      </c>
      <c r="O876" s="16" t="str">
        <f>IF(ISBLANK(N876)=TRUE," ",'2. Metadata'!B$62)</f>
        <v>centimetres</v>
      </c>
      <c r="P876" s="11" t="s">
        <v>7</v>
      </c>
      <c r="Q876" s="16" t="str">
        <f>IF(ISBLANK(P876)=TRUE," ",'2. Metadata'!B$74)</f>
        <v>observation</v>
      </c>
      <c r="R876" s="3" t="s">
        <v>7</v>
      </c>
      <c r="S876" s="6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 spans="1:29" x14ac:dyDescent="0.2">
      <c r="A877" s="21">
        <v>43324.350694444445</v>
      </c>
      <c r="B877" s="11" t="s">
        <v>52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49.393680000000003</v>
      </c>
      <c r="D877" s="10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-117.5412</v>
      </c>
      <c r="E877" s="11" t="s">
        <v>7</v>
      </c>
      <c r="F877" s="11" t="s">
        <v>7</v>
      </c>
      <c r="G877" s="12" t="str">
        <f>IF(ISBLANK(F877)=TRUE," ",'2. Metadata'!B$14)</f>
        <v>degrees Celsius</v>
      </c>
      <c r="H877" s="11">
        <v>17</v>
      </c>
      <c r="I877" s="17" t="str">
        <f>IF(ISBLANK(H877)=TRUE," ",'2. Metadata'!B$26)</f>
        <v>degrees Celsius</v>
      </c>
      <c r="J877" s="11">
        <v>34.299999999999997</v>
      </c>
      <c r="K877" s="17" t="str">
        <f>IF(ISBLANK(J877)=TRUE," ",'2. Metadata'!B$38)</f>
        <v>degrees Celsius</v>
      </c>
      <c r="L877" s="11" t="s">
        <v>7</v>
      </c>
      <c r="M877" s="16" t="str">
        <f>IF(ISBLANK(L877)=TRUE," ",'2. Metadata'!B$50)</f>
        <v>microSiemens per centimetre</v>
      </c>
      <c r="N877" s="11" t="s">
        <v>7</v>
      </c>
      <c r="O877" s="16" t="str">
        <f>IF(ISBLANK(N877)=TRUE," ",'2. Metadata'!B$62)</f>
        <v>centimetres</v>
      </c>
      <c r="P877" s="11" t="s">
        <v>7</v>
      </c>
      <c r="Q877" s="16" t="str">
        <f>IF(ISBLANK(P877)=TRUE," ",'2. Metadata'!B$74)</f>
        <v>observation</v>
      </c>
      <c r="R877" s="3" t="s">
        <v>7</v>
      </c>
      <c r="S877" s="6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 spans="1:29" x14ac:dyDescent="0.2">
      <c r="A878" s="22">
        <v>43324.350694444445</v>
      </c>
      <c r="B878" s="20" t="s">
        <v>53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49.379800000000003</v>
      </c>
      <c r="D878" s="10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-117.54704</v>
      </c>
      <c r="E878" s="11" t="s">
        <v>7</v>
      </c>
      <c r="F878" s="20" t="s">
        <v>7</v>
      </c>
      <c r="G878" s="12" t="str">
        <f>IF(ISBLANK(F878)=TRUE," ",'2. Metadata'!B$14)</f>
        <v>degrees Celsius</v>
      </c>
      <c r="H878" s="20">
        <v>18</v>
      </c>
      <c r="I878" s="17" t="str">
        <f>IF(ISBLANK(H878)=TRUE," ",'2. Metadata'!B$26)</f>
        <v>degrees Celsius</v>
      </c>
      <c r="J878" s="20">
        <v>31.2</v>
      </c>
      <c r="K878" s="17" t="str">
        <f>IF(ISBLANK(J878)=TRUE," ",'2. Metadata'!B$38)</f>
        <v>degrees Celsius</v>
      </c>
      <c r="L878" s="20" t="s">
        <v>7</v>
      </c>
      <c r="M878" s="16" t="str">
        <f>IF(ISBLANK(L878)=TRUE," ",'2. Metadata'!B$50)</f>
        <v>microSiemens per centimetre</v>
      </c>
      <c r="N878" s="20" t="s">
        <v>7</v>
      </c>
      <c r="O878" s="16" t="str">
        <f>IF(ISBLANK(N878)=TRUE," ",'2. Metadata'!B$62)</f>
        <v>centimetres</v>
      </c>
      <c r="P878" s="20" t="s">
        <v>7</v>
      </c>
      <c r="Q878" s="16" t="str">
        <f>IF(ISBLANK(P878)=TRUE," ",'2. Metadata'!B$74)</f>
        <v>observation</v>
      </c>
      <c r="R878" s="3" t="s">
        <v>7</v>
      </c>
      <c r="S878" s="6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 spans="1:29" x14ac:dyDescent="0.2">
      <c r="A879" s="21">
        <v>43325.35833333333</v>
      </c>
      <c r="B879" s="11" t="s">
        <v>6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49.381230000000002</v>
      </c>
      <c r="D879" s="10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-117.54724</v>
      </c>
      <c r="E879" s="11" t="s">
        <v>7</v>
      </c>
      <c r="F879" s="11">
        <v>14.2</v>
      </c>
      <c r="G879" s="12" t="str">
        <f>IF(ISBLANK(F879)=TRUE," ",'2. Metadata'!B$14)</f>
        <v>degrees Celsius</v>
      </c>
      <c r="H879" s="11">
        <v>10.5</v>
      </c>
      <c r="I879" s="17" t="str">
        <f>IF(ISBLANK(H879)=TRUE," ",'2. Metadata'!B$26)</f>
        <v>degrees Celsius</v>
      </c>
      <c r="J879" s="11">
        <v>20.9</v>
      </c>
      <c r="K879" s="17" t="str">
        <f>IF(ISBLANK(J879)=TRUE," ",'2. Metadata'!B$38)</f>
        <v>degrees Celsius</v>
      </c>
      <c r="L879" s="11" t="s">
        <v>7</v>
      </c>
      <c r="M879" s="16" t="str">
        <f>IF(ISBLANK(L879)=TRUE," ",'2. Metadata'!B$50)</f>
        <v>microSiemens per centimetre</v>
      </c>
      <c r="N879" s="11" t="s">
        <v>7</v>
      </c>
      <c r="O879" s="16" t="str">
        <f>IF(ISBLANK(N879)=TRUE," ",'2. Metadata'!B$62)</f>
        <v>centimetres</v>
      </c>
      <c r="P879" s="11" t="s">
        <v>7</v>
      </c>
      <c r="Q879" s="16" t="str">
        <f>IF(ISBLANK(P879)=TRUE," ",'2. Metadata'!B$74)</f>
        <v>observation</v>
      </c>
      <c r="R879" s="3" t="s">
        <v>7</v>
      </c>
      <c r="S879" s="6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 spans="1:29" x14ac:dyDescent="0.2">
      <c r="A880" s="21">
        <v>43325.35833333333</v>
      </c>
      <c r="B880" s="11" t="s">
        <v>52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49.393680000000003</v>
      </c>
      <c r="D880" s="10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-117.5412</v>
      </c>
      <c r="E880" s="11" t="s">
        <v>7</v>
      </c>
      <c r="F880" s="11" t="s">
        <v>7</v>
      </c>
      <c r="G880" s="12" t="str">
        <f>IF(ISBLANK(F880)=TRUE," ",'2. Metadata'!B$14)</f>
        <v>degrees Celsius</v>
      </c>
      <c r="H880" s="11">
        <v>9.1</v>
      </c>
      <c r="I880" s="17" t="str">
        <f>IF(ISBLANK(H880)=TRUE," ",'2. Metadata'!B$26)</f>
        <v>degrees Celsius</v>
      </c>
      <c r="J880" s="11" t="s">
        <v>7</v>
      </c>
      <c r="K880" s="17" t="str">
        <f>IF(ISBLANK(J880)=TRUE," ",'2. Metadata'!B$38)</f>
        <v>degrees Celsius</v>
      </c>
      <c r="L880" s="11" t="s">
        <v>7</v>
      </c>
      <c r="M880" s="16" t="str">
        <f>IF(ISBLANK(L880)=TRUE," ",'2. Metadata'!B$50)</f>
        <v>microSiemens per centimetre</v>
      </c>
      <c r="N880" s="11" t="s">
        <v>7</v>
      </c>
      <c r="O880" s="16" t="str">
        <f>IF(ISBLANK(N880)=TRUE," ",'2. Metadata'!B$62)</f>
        <v>centimetres</v>
      </c>
      <c r="P880" s="11" t="s">
        <v>7</v>
      </c>
      <c r="Q880" s="16" t="str">
        <f>IF(ISBLANK(P880)=TRUE," ",'2. Metadata'!B$74)</f>
        <v>observation</v>
      </c>
      <c r="R880" s="3" t="s">
        <v>7</v>
      </c>
      <c r="S880" s="6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 spans="1:29" x14ac:dyDescent="0.2">
      <c r="A881" s="22">
        <v>43325.35833333333</v>
      </c>
      <c r="B881" s="20" t="s">
        <v>53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49.379800000000003</v>
      </c>
      <c r="D881" s="10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-117.54704</v>
      </c>
      <c r="E881" s="11" t="s">
        <v>7</v>
      </c>
      <c r="F881" s="20" t="s">
        <v>7</v>
      </c>
      <c r="G881" s="12" t="str">
        <f>IF(ISBLANK(F881)=TRUE," ",'2. Metadata'!B$14)</f>
        <v>degrees Celsius</v>
      </c>
      <c r="H881" s="20">
        <v>11</v>
      </c>
      <c r="I881" s="17" t="str">
        <f>IF(ISBLANK(H881)=TRUE," ",'2. Metadata'!B$26)</f>
        <v>degrees Celsius</v>
      </c>
      <c r="J881" s="20">
        <v>20.7</v>
      </c>
      <c r="K881" s="17" t="str">
        <f>IF(ISBLANK(J881)=TRUE," ",'2. Metadata'!B$38)</f>
        <v>degrees Celsius</v>
      </c>
      <c r="L881" s="20" t="s">
        <v>7</v>
      </c>
      <c r="M881" s="16" t="str">
        <f>IF(ISBLANK(L881)=TRUE," ",'2. Metadata'!B$50)</f>
        <v>microSiemens per centimetre</v>
      </c>
      <c r="N881" s="20" t="s">
        <v>7</v>
      </c>
      <c r="O881" s="16" t="str">
        <f>IF(ISBLANK(N881)=TRUE," ",'2. Metadata'!B$62)</f>
        <v>centimetres</v>
      </c>
      <c r="P881" s="20" t="s">
        <v>7</v>
      </c>
      <c r="Q881" s="16" t="str">
        <f>IF(ISBLANK(P881)=TRUE," ",'2. Metadata'!B$74)</f>
        <v>observation</v>
      </c>
      <c r="R881" s="3" t="s">
        <v>7</v>
      </c>
      <c r="S881" s="6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 spans="1:29" x14ac:dyDescent="0.2">
      <c r="A882" s="21">
        <v>43326.329861111109</v>
      </c>
      <c r="B882" s="11" t="s">
        <v>6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49.381230000000002</v>
      </c>
      <c r="D882" s="10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-117.54724</v>
      </c>
      <c r="E882" s="11" t="s">
        <v>7</v>
      </c>
      <c r="F882" s="11">
        <v>13.9</v>
      </c>
      <c r="G882" s="12" t="str">
        <f>IF(ISBLANK(F882)=TRUE," ",'2. Metadata'!B$14)</f>
        <v>degrees Celsius</v>
      </c>
      <c r="H882" s="11">
        <v>10.7</v>
      </c>
      <c r="I882" s="17" t="str">
        <f>IF(ISBLANK(H882)=TRUE," ",'2. Metadata'!B$26)</f>
        <v>degrees Celsius</v>
      </c>
      <c r="J882" s="11">
        <v>25.1</v>
      </c>
      <c r="K882" s="17" t="str">
        <f>IF(ISBLANK(J882)=TRUE," ",'2. Metadata'!B$38)</f>
        <v>degrees Celsius</v>
      </c>
      <c r="L882" s="11" t="s">
        <v>7</v>
      </c>
      <c r="M882" s="16" t="str">
        <f>IF(ISBLANK(L882)=TRUE," ",'2. Metadata'!B$50)</f>
        <v>microSiemens per centimetre</v>
      </c>
      <c r="N882" s="11" t="s">
        <v>7</v>
      </c>
      <c r="O882" s="16" t="str">
        <f>IF(ISBLANK(N882)=TRUE," ",'2. Metadata'!B$62)</f>
        <v>centimetres</v>
      </c>
      <c r="P882" s="11" t="s">
        <v>7</v>
      </c>
      <c r="Q882" s="16" t="str">
        <f>IF(ISBLANK(P882)=TRUE," ",'2. Metadata'!B$74)</f>
        <v>observation</v>
      </c>
      <c r="R882" s="3" t="s">
        <v>7</v>
      </c>
      <c r="S882" s="6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 spans="1:29" x14ac:dyDescent="0.2">
      <c r="A883" s="21">
        <v>43326.329861111109</v>
      </c>
      <c r="B883" s="11" t="s">
        <v>52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49.393680000000003</v>
      </c>
      <c r="D883" s="10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-117.5412</v>
      </c>
      <c r="E883" s="11" t="s">
        <v>7</v>
      </c>
      <c r="F883" s="11" t="s">
        <v>7</v>
      </c>
      <c r="G883" s="12" t="str">
        <f>IF(ISBLANK(F883)=TRUE," ",'2. Metadata'!B$14)</f>
        <v>degrees Celsius</v>
      </c>
      <c r="H883" s="11">
        <v>9.3000000000000007</v>
      </c>
      <c r="I883" s="17" t="str">
        <f>IF(ISBLANK(H883)=TRUE," ",'2. Metadata'!B$26)</f>
        <v>degrees Celsius</v>
      </c>
      <c r="J883" s="11">
        <v>27.4</v>
      </c>
      <c r="K883" s="17" t="str">
        <f>IF(ISBLANK(J883)=TRUE," ",'2. Metadata'!B$38)</f>
        <v>degrees Celsius</v>
      </c>
      <c r="L883" s="11" t="s">
        <v>7</v>
      </c>
      <c r="M883" s="16" t="str">
        <f>IF(ISBLANK(L883)=TRUE," ",'2. Metadata'!B$50)</f>
        <v>microSiemens per centimetre</v>
      </c>
      <c r="N883" s="11" t="s">
        <v>7</v>
      </c>
      <c r="O883" s="16" t="str">
        <f>IF(ISBLANK(N883)=TRUE," ",'2. Metadata'!B$62)</f>
        <v>centimetres</v>
      </c>
      <c r="P883" s="11" t="s">
        <v>7</v>
      </c>
      <c r="Q883" s="16" t="str">
        <f>IF(ISBLANK(P883)=TRUE," ",'2. Metadata'!B$74)</f>
        <v>observation</v>
      </c>
      <c r="R883" s="3" t="s">
        <v>7</v>
      </c>
      <c r="S883" s="6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 spans="1:29" x14ac:dyDescent="0.2">
      <c r="A884" s="22">
        <v>43326.329861111109</v>
      </c>
      <c r="B884" s="20" t="s">
        <v>53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49.379800000000003</v>
      </c>
      <c r="D884" s="10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-117.54704</v>
      </c>
      <c r="E884" s="11" t="s">
        <v>7</v>
      </c>
      <c r="F884" s="20" t="s">
        <v>7</v>
      </c>
      <c r="G884" s="12" t="str">
        <f>IF(ISBLANK(F884)=TRUE," ",'2. Metadata'!B$14)</f>
        <v>degrees Celsius</v>
      </c>
      <c r="H884" s="20">
        <v>11.4</v>
      </c>
      <c r="I884" s="17" t="str">
        <f>IF(ISBLANK(H884)=TRUE," ",'2. Metadata'!B$26)</f>
        <v>degrees Celsius</v>
      </c>
      <c r="J884" s="20">
        <v>25</v>
      </c>
      <c r="K884" s="17" t="str">
        <f>IF(ISBLANK(J884)=TRUE," ",'2. Metadata'!B$38)</f>
        <v>degrees Celsius</v>
      </c>
      <c r="L884" s="20" t="s">
        <v>7</v>
      </c>
      <c r="M884" s="16" t="str">
        <f>IF(ISBLANK(L884)=TRUE," ",'2. Metadata'!B$50)</f>
        <v>microSiemens per centimetre</v>
      </c>
      <c r="N884" s="20" t="s">
        <v>7</v>
      </c>
      <c r="O884" s="16" t="str">
        <f>IF(ISBLANK(N884)=TRUE," ",'2. Metadata'!B$62)</f>
        <v>centimetres</v>
      </c>
      <c r="P884" s="20" t="s">
        <v>7</v>
      </c>
      <c r="Q884" s="16" t="str">
        <f>IF(ISBLANK(P884)=TRUE," ",'2. Metadata'!B$74)</f>
        <v>observation</v>
      </c>
      <c r="R884" s="3" t="s">
        <v>7</v>
      </c>
      <c r="S884" s="6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 spans="1:29" x14ac:dyDescent="0.2">
      <c r="A885" s="21">
        <v>43327.339583333334</v>
      </c>
      <c r="B885" s="11" t="s">
        <v>6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49.381230000000002</v>
      </c>
      <c r="D885" s="10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-117.54724</v>
      </c>
      <c r="E885" s="11" t="s">
        <v>7</v>
      </c>
      <c r="F885" s="11">
        <v>14.5</v>
      </c>
      <c r="G885" s="12" t="str">
        <f>IF(ISBLANK(F885)=TRUE," ",'2. Metadata'!B$14)</f>
        <v>degrees Celsius</v>
      </c>
      <c r="H885" s="11">
        <v>13.3</v>
      </c>
      <c r="I885" s="17" t="str">
        <f>IF(ISBLANK(H885)=TRUE," ",'2. Metadata'!B$26)</f>
        <v>degrees Celsius</v>
      </c>
      <c r="J885" s="11">
        <v>28.5</v>
      </c>
      <c r="K885" s="17" t="str">
        <f>IF(ISBLANK(J885)=TRUE," ",'2. Metadata'!B$38)</f>
        <v>degrees Celsius</v>
      </c>
      <c r="L885" s="11" t="s">
        <v>7</v>
      </c>
      <c r="M885" s="16" t="str">
        <f>IF(ISBLANK(L885)=TRUE," ",'2. Metadata'!B$50)</f>
        <v>microSiemens per centimetre</v>
      </c>
      <c r="N885" s="11" t="s">
        <v>7</v>
      </c>
      <c r="O885" s="16" t="str">
        <f>IF(ISBLANK(N885)=TRUE," ",'2. Metadata'!B$62)</f>
        <v>centimetres</v>
      </c>
      <c r="P885" s="11" t="s">
        <v>7</v>
      </c>
      <c r="Q885" s="16" t="str">
        <f>IF(ISBLANK(P885)=TRUE," ",'2. Metadata'!B$74)</f>
        <v>observation</v>
      </c>
      <c r="R885" s="3" t="s">
        <v>7</v>
      </c>
      <c r="S885" s="6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 spans="1:29" x14ac:dyDescent="0.2">
      <c r="A886" s="21">
        <v>43327.339583333334</v>
      </c>
      <c r="B886" s="11" t="s">
        <v>52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49.393680000000003</v>
      </c>
      <c r="D886" s="10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-117.5412</v>
      </c>
      <c r="E886" s="11" t="s">
        <v>7</v>
      </c>
      <c r="F886" s="11" t="s">
        <v>7</v>
      </c>
      <c r="G886" s="12" t="str">
        <f>IF(ISBLANK(F886)=TRUE," ",'2. Metadata'!B$14)</f>
        <v>degrees Celsius</v>
      </c>
      <c r="H886" s="11" t="s">
        <v>7</v>
      </c>
      <c r="I886" s="17" t="str">
        <f>IF(ISBLANK(H886)=TRUE," ",'2. Metadata'!B$26)</f>
        <v>degrees Celsius</v>
      </c>
      <c r="J886" s="11">
        <v>30.9</v>
      </c>
      <c r="K886" s="17" t="str">
        <f>IF(ISBLANK(J886)=TRUE," ",'2. Metadata'!B$38)</f>
        <v>degrees Celsius</v>
      </c>
      <c r="L886" s="11" t="s">
        <v>7</v>
      </c>
      <c r="M886" s="16" t="str">
        <f>IF(ISBLANK(L886)=TRUE," ",'2. Metadata'!B$50)</f>
        <v>microSiemens per centimetre</v>
      </c>
      <c r="N886" s="11" t="s">
        <v>7</v>
      </c>
      <c r="O886" s="16" t="str">
        <f>IF(ISBLANK(N886)=TRUE," ",'2. Metadata'!B$62)</f>
        <v>centimetres</v>
      </c>
      <c r="P886" s="11" t="s">
        <v>7</v>
      </c>
      <c r="Q886" s="16" t="str">
        <f>IF(ISBLANK(P886)=TRUE," ",'2. Metadata'!B$74)</f>
        <v>observation</v>
      </c>
      <c r="R886" s="3" t="s">
        <v>7</v>
      </c>
      <c r="S886" s="6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 spans="1:29" x14ac:dyDescent="0.2">
      <c r="A887" s="22">
        <v>43327.339583333334</v>
      </c>
      <c r="B887" s="20" t="s">
        <v>53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49.379800000000003</v>
      </c>
      <c r="D887" s="10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-117.54704</v>
      </c>
      <c r="E887" s="11" t="s">
        <v>7</v>
      </c>
      <c r="F887" s="20" t="s">
        <v>7</v>
      </c>
      <c r="G887" s="12" t="str">
        <f>IF(ISBLANK(F887)=TRUE," ",'2. Metadata'!B$14)</f>
        <v>degrees Celsius</v>
      </c>
      <c r="H887" s="20">
        <v>14.2</v>
      </c>
      <c r="I887" s="17" t="str">
        <f>IF(ISBLANK(H887)=TRUE," ",'2. Metadata'!B$26)</f>
        <v>degrees Celsius</v>
      </c>
      <c r="J887" s="20">
        <v>28.8</v>
      </c>
      <c r="K887" s="17" t="str">
        <f>IF(ISBLANK(J887)=TRUE," ",'2. Metadata'!B$38)</f>
        <v>degrees Celsius</v>
      </c>
      <c r="L887" s="20" t="s">
        <v>7</v>
      </c>
      <c r="M887" s="16" t="str">
        <f>IF(ISBLANK(L887)=TRUE," ",'2. Metadata'!B$50)</f>
        <v>microSiemens per centimetre</v>
      </c>
      <c r="N887" s="20" t="s">
        <v>7</v>
      </c>
      <c r="O887" s="16" t="str">
        <f>IF(ISBLANK(N887)=TRUE," ",'2. Metadata'!B$62)</f>
        <v>centimetres</v>
      </c>
      <c r="P887" s="20" t="s">
        <v>7</v>
      </c>
      <c r="Q887" s="16" t="str">
        <f>IF(ISBLANK(P887)=TRUE," ",'2. Metadata'!B$74)</f>
        <v>observation</v>
      </c>
      <c r="R887" s="3" t="s">
        <v>7</v>
      </c>
      <c r="S887" s="6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 spans="1:29" x14ac:dyDescent="0.2">
      <c r="A888" s="21">
        <v>43328.34652777778</v>
      </c>
      <c r="B888" s="11" t="s">
        <v>6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49.381230000000002</v>
      </c>
      <c r="D888" s="10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-117.54724</v>
      </c>
      <c r="E888" s="11" t="s">
        <v>7</v>
      </c>
      <c r="F888" s="11">
        <v>14.9</v>
      </c>
      <c r="G888" s="12" t="str">
        <f>IF(ISBLANK(F888)=TRUE," ",'2. Metadata'!B$14)</f>
        <v>degrees Celsius</v>
      </c>
      <c r="H888" s="11">
        <v>12.7</v>
      </c>
      <c r="I888" s="17" t="str">
        <f>IF(ISBLANK(H888)=TRUE," ",'2. Metadata'!B$26)</f>
        <v>degrees Celsius</v>
      </c>
      <c r="J888" s="11">
        <v>29.1</v>
      </c>
      <c r="K888" s="17" t="str">
        <f>IF(ISBLANK(J888)=TRUE," ",'2. Metadata'!B$38)</f>
        <v>degrees Celsius</v>
      </c>
      <c r="L888" s="11" t="s">
        <v>7</v>
      </c>
      <c r="M888" s="16" t="str">
        <f>IF(ISBLANK(L888)=TRUE," ",'2. Metadata'!B$50)</f>
        <v>microSiemens per centimetre</v>
      </c>
      <c r="N888" s="11" t="s">
        <v>7</v>
      </c>
      <c r="O888" s="16" t="str">
        <f>IF(ISBLANK(N888)=TRUE," ",'2. Metadata'!B$62)</f>
        <v>centimetres</v>
      </c>
      <c r="P888" s="11" t="s">
        <v>7</v>
      </c>
      <c r="Q888" s="16" t="str">
        <f>IF(ISBLANK(P888)=TRUE," ",'2. Metadata'!B$74)</f>
        <v>observation</v>
      </c>
      <c r="R888" s="3" t="s">
        <v>7</v>
      </c>
      <c r="S888" s="6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 spans="1:29" x14ac:dyDescent="0.2">
      <c r="A889" s="21">
        <v>43328.34652777778</v>
      </c>
      <c r="B889" s="11" t="s">
        <v>52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49.393680000000003</v>
      </c>
      <c r="D889" s="10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-117.5412</v>
      </c>
      <c r="E889" s="11" t="s">
        <v>7</v>
      </c>
      <c r="F889" s="11" t="s">
        <v>7</v>
      </c>
      <c r="G889" s="12" t="str">
        <f>IF(ISBLANK(F889)=TRUE," ",'2. Metadata'!B$14)</f>
        <v>degrees Celsius</v>
      </c>
      <c r="H889" s="11">
        <v>11.6</v>
      </c>
      <c r="I889" s="17" t="str">
        <f>IF(ISBLANK(H889)=TRUE," ",'2. Metadata'!B$26)</f>
        <v>degrees Celsius</v>
      </c>
      <c r="J889" s="11">
        <v>32</v>
      </c>
      <c r="K889" s="17" t="str">
        <f>IF(ISBLANK(J889)=TRUE," ",'2. Metadata'!B$38)</f>
        <v>degrees Celsius</v>
      </c>
      <c r="L889" s="11" t="s">
        <v>7</v>
      </c>
      <c r="M889" s="16" t="str">
        <f>IF(ISBLANK(L889)=TRUE," ",'2. Metadata'!B$50)</f>
        <v>microSiemens per centimetre</v>
      </c>
      <c r="N889" s="11" t="s">
        <v>7</v>
      </c>
      <c r="O889" s="16" t="str">
        <f>IF(ISBLANK(N889)=TRUE," ",'2. Metadata'!B$62)</f>
        <v>centimetres</v>
      </c>
      <c r="P889" s="11" t="s">
        <v>7</v>
      </c>
      <c r="Q889" s="16" t="str">
        <f>IF(ISBLANK(P889)=TRUE," ",'2. Metadata'!B$74)</f>
        <v>observation</v>
      </c>
      <c r="R889" s="3" t="s">
        <v>7</v>
      </c>
      <c r="S889" s="6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 spans="1:29" x14ac:dyDescent="0.2">
      <c r="A890" s="22">
        <v>43328.34652777778</v>
      </c>
      <c r="B890" s="20" t="s">
        <v>53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49.379800000000003</v>
      </c>
      <c r="D890" s="10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-117.54704</v>
      </c>
      <c r="E890" s="11" t="s">
        <v>7</v>
      </c>
      <c r="F890" s="20" t="s">
        <v>7</v>
      </c>
      <c r="G890" s="12" t="str">
        <f>IF(ISBLANK(F890)=TRUE," ",'2. Metadata'!B$14)</f>
        <v>degrees Celsius</v>
      </c>
      <c r="H890" s="20">
        <v>14</v>
      </c>
      <c r="I890" s="17" t="str">
        <f>IF(ISBLANK(H890)=TRUE," ",'2. Metadata'!B$26)</f>
        <v>degrees Celsius</v>
      </c>
      <c r="J890" s="20">
        <v>29.5</v>
      </c>
      <c r="K890" s="17" t="str">
        <f>IF(ISBLANK(J890)=TRUE," ",'2. Metadata'!B$38)</f>
        <v>degrees Celsius</v>
      </c>
      <c r="L890" s="20" t="s">
        <v>7</v>
      </c>
      <c r="M890" s="16" t="str">
        <f>IF(ISBLANK(L890)=TRUE," ",'2. Metadata'!B$50)</f>
        <v>microSiemens per centimetre</v>
      </c>
      <c r="N890" s="20" t="s">
        <v>7</v>
      </c>
      <c r="O890" s="16" t="str">
        <f>IF(ISBLANK(N890)=TRUE," ",'2. Metadata'!B$62)</f>
        <v>centimetres</v>
      </c>
      <c r="P890" s="20" t="s">
        <v>7</v>
      </c>
      <c r="Q890" s="16" t="str">
        <f>IF(ISBLANK(P890)=TRUE," ",'2. Metadata'!B$74)</f>
        <v>observation</v>
      </c>
      <c r="R890" s="3" t="s">
        <v>7</v>
      </c>
      <c r="S890" s="6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 spans="1:29" x14ac:dyDescent="0.2">
      <c r="A891" s="21">
        <v>43329.352083333331</v>
      </c>
      <c r="B891" s="11" t="s">
        <v>6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49.381230000000002</v>
      </c>
      <c r="D891" s="10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-117.54724</v>
      </c>
      <c r="E891" s="11" t="s">
        <v>7</v>
      </c>
      <c r="F891" s="11">
        <v>15.4</v>
      </c>
      <c r="G891" s="12" t="str">
        <f>IF(ISBLANK(F891)=TRUE," ",'2. Metadata'!B$14)</f>
        <v>degrees Celsius</v>
      </c>
      <c r="H891" s="11">
        <v>14.8</v>
      </c>
      <c r="I891" s="17" t="str">
        <f>IF(ISBLANK(H891)=TRUE," ",'2. Metadata'!B$26)</f>
        <v>degrees Celsius</v>
      </c>
      <c r="J891" s="11">
        <v>30.2</v>
      </c>
      <c r="K891" s="17" t="str">
        <f>IF(ISBLANK(J891)=TRUE," ",'2. Metadata'!B$38)</f>
        <v>degrees Celsius</v>
      </c>
      <c r="L891" s="11" t="s">
        <v>7</v>
      </c>
      <c r="M891" s="16" t="str">
        <f>IF(ISBLANK(L891)=TRUE," ",'2. Metadata'!B$50)</f>
        <v>microSiemens per centimetre</v>
      </c>
      <c r="N891" s="11" t="s">
        <v>7</v>
      </c>
      <c r="O891" s="16" t="str">
        <f>IF(ISBLANK(N891)=TRUE," ",'2. Metadata'!B$62)</f>
        <v>centimetres</v>
      </c>
      <c r="P891" s="11" t="s">
        <v>7</v>
      </c>
      <c r="Q891" s="16" t="str">
        <f>IF(ISBLANK(P891)=TRUE," ",'2. Metadata'!B$74)</f>
        <v>observation</v>
      </c>
      <c r="R891" s="3" t="s">
        <v>7</v>
      </c>
      <c r="S891" s="6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 spans="1:29" x14ac:dyDescent="0.2">
      <c r="A892" s="21">
        <v>43329.352083333331</v>
      </c>
      <c r="B892" s="11" t="s">
        <v>52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49.393680000000003</v>
      </c>
      <c r="D892" s="10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-117.5412</v>
      </c>
      <c r="E892" s="11" t="s">
        <v>7</v>
      </c>
      <c r="F892" s="11" t="s">
        <v>7</v>
      </c>
      <c r="G892" s="12" t="str">
        <f>IF(ISBLANK(F892)=TRUE," ",'2. Metadata'!B$14)</f>
        <v>degrees Celsius</v>
      </c>
      <c r="H892" s="11">
        <v>13.8</v>
      </c>
      <c r="I892" s="17" t="str">
        <f>IF(ISBLANK(H892)=TRUE," ",'2. Metadata'!B$26)</f>
        <v>degrees Celsius</v>
      </c>
      <c r="J892" s="11">
        <v>33.4</v>
      </c>
      <c r="K892" s="17" t="str">
        <f>IF(ISBLANK(J892)=TRUE," ",'2. Metadata'!B$38)</f>
        <v>degrees Celsius</v>
      </c>
      <c r="L892" s="11" t="s">
        <v>7</v>
      </c>
      <c r="M892" s="16" t="str">
        <f>IF(ISBLANK(L892)=TRUE," ",'2. Metadata'!B$50)</f>
        <v>microSiemens per centimetre</v>
      </c>
      <c r="N892" s="11" t="s">
        <v>7</v>
      </c>
      <c r="O892" s="16" t="str">
        <f>IF(ISBLANK(N892)=TRUE," ",'2. Metadata'!B$62)</f>
        <v>centimetres</v>
      </c>
      <c r="P892" s="11" t="s">
        <v>7</v>
      </c>
      <c r="Q892" s="16" t="str">
        <f>IF(ISBLANK(P892)=TRUE," ",'2. Metadata'!B$74)</f>
        <v>observation</v>
      </c>
      <c r="R892" s="3" t="s">
        <v>7</v>
      </c>
      <c r="S892" s="6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 spans="1:29" x14ac:dyDescent="0.2">
      <c r="A893" s="22">
        <v>43329.352083333331</v>
      </c>
      <c r="B893" s="20" t="s">
        <v>53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49.379800000000003</v>
      </c>
      <c r="D893" s="10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-117.54704</v>
      </c>
      <c r="E893" s="11" t="s">
        <v>7</v>
      </c>
      <c r="F893" s="20" t="s">
        <v>7</v>
      </c>
      <c r="G893" s="12" t="str">
        <f>IF(ISBLANK(F893)=TRUE," ",'2. Metadata'!B$14)</f>
        <v>degrees Celsius</v>
      </c>
      <c r="H893" s="20">
        <v>15.7</v>
      </c>
      <c r="I893" s="17" t="str">
        <f>IF(ISBLANK(H893)=TRUE," ",'2. Metadata'!B$26)</f>
        <v>degrees Celsius</v>
      </c>
      <c r="J893" s="20">
        <v>29.6</v>
      </c>
      <c r="K893" s="17" t="str">
        <f>IF(ISBLANK(J893)=TRUE," ",'2. Metadata'!B$38)</f>
        <v>degrees Celsius</v>
      </c>
      <c r="L893" s="20" t="s">
        <v>7</v>
      </c>
      <c r="M893" s="16" t="str">
        <f>IF(ISBLANK(L893)=TRUE," ",'2. Metadata'!B$50)</f>
        <v>microSiemens per centimetre</v>
      </c>
      <c r="N893" s="20" t="s">
        <v>7</v>
      </c>
      <c r="O893" s="16" t="str">
        <f>IF(ISBLANK(N893)=TRUE," ",'2. Metadata'!B$62)</f>
        <v>centimetres</v>
      </c>
      <c r="P893" s="20" t="s">
        <v>7</v>
      </c>
      <c r="Q893" s="16" t="str">
        <f>IF(ISBLANK(P893)=TRUE," ",'2. Metadata'!B$74)</f>
        <v>observation</v>
      </c>
      <c r="R893" s="3" t="s">
        <v>7</v>
      </c>
      <c r="S893" s="6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 spans="1:29" x14ac:dyDescent="0.2">
      <c r="A894" s="21">
        <v>43330.351388888892</v>
      </c>
      <c r="B894" s="11" t="s">
        <v>6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49.381230000000002</v>
      </c>
      <c r="D894" s="10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-117.54724</v>
      </c>
      <c r="E894" s="11" t="s">
        <v>7</v>
      </c>
      <c r="F894" s="11">
        <v>15.2</v>
      </c>
      <c r="G894" s="12" t="str">
        <f>IF(ISBLANK(F894)=TRUE," ",'2. Metadata'!B$14)</f>
        <v>degrees Celsius</v>
      </c>
      <c r="H894" s="11">
        <v>13</v>
      </c>
      <c r="I894" s="17" t="str">
        <f>IF(ISBLANK(H894)=TRUE," ",'2. Metadata'!B$26)</f>
        <v>degrees Celsius</v>
      </c>
      <c r="J894" s="11">
        <v>27.3</v>
      </c>
      <c r="K894" s="17" t="str">
        <f>IF(ISBLANK(J894)=TRUE," ",'2. Metadata'!B$38)</f>
        <v>degrees Celsius</v>
      </c>
      <c r="L894" s="11" t="s">
        <v>7</v>
      </c>
      <c r="M894" s="16" t="str">
        <f>IF(ISBLANK(L894)=TRUE," ",'2. Metadata'!B$50)</f>
        <v>microSiemens per centimetre</v>
      </c>
      <c r="N894" s="11" t="s">
        <v>7</v>
      </c>
      <c r="O894" s="16" t="str">
        <f>IF(ISBLANK(N894)=TRUE," ",'2. Metadata'!B$62)</f>
        <v>centimetres</v>
      </c>
      <c r="P894" s="11" t="s">
        <v>7</v>
      </c>
      <c r="Q894" s="16" t="str">
        <f>IF(ISBLANK(P894)=TRUE," ",'2. Metadata'!B$74)</f>
        <v>observation</v>
      </c>
      <c r="R894" s="3" t="s">
        <v>7</v>
      </c>
      <c r="S894" s="6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 spans="1:29" x14ac:dyDescent="0.2">
      <c r="A895" s="21">
        <v>43330.351388888892</v>
      </c>
      <c r="B895" s="11" t="s">
        <v>52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49.393680000000003</v>
      </c>
      <c r="D895" s="10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-117.5412</v>
      </c>
      <c r="E895" s="11" t="s">
        <v>7</v>
      </c>
      <c r="F895" s="11" t="s">
        <v>7</v>
      </c>
      <c r="G895" s="12" t="str">
        <f>IF(ISBLANK(F895)=TRUE," ",'2. Metadata'!B$14)</f>
        <v>degrees Celsius</v>
      </c>
      <c r="H895" s="11">
        <v>12.2</v>
      </c>
      <c r="I895" s="17" t="str">
        <f>IF(ISBLANK(H895)=TRUE," ",'2. Metadata'!B$26)</f>
        <v>degrees Celsius</v>
      </c>
      <c r="J895" s="11">
        <v>29.8</v>
      </c>
      <c r="K895" s="17" t="str">
        <f>IF(ISBLANK(J895)=TRUE," ",'2. Metadata'!B$38)</f>
        <v>degrees Celsius</v>
      </c>
      <c r="L895" s="11" t="s">
        <v>7</v>
      </c>
      <c r="M895" s="16" t="str">
        <f>IF(ISBLANK(L895)=TRUE," ",'2. Metadata'!B$50)</f>
        <v>microSiemens per centimetre</v>
      </c>
      <c r="N895" s="11" t="s">
        <v>7</v>
      </c>
      <c r="O895" s="16" t="str">
        <f>IF(ISBLANK(N895)=TRUE," ",'2. Metadata'!B$62)</f>
        <v>centimetres</v>
      </c>
      <c r="P895" s="11" t="s">
        <v>7</v>
      </c>
      <c r="Q895" s="16" t="str">
        <f>IF(ISBLANK(P895)=TRUE," ",'2. Metadata'!B$74)</f>
        <v>observation</v>
      </c>
      <c r="R895" s="3" t="s">
        <v>7</v>
      </c>
      <c r="S895" s="6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 spans="1:29" x14ac:dyDescent="0.2">
      <c r="A896" s="22">
        <v>43330.351388888892</v>
      </c>
      <c r="B896" s="20" t="s">
        <v>53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49.379800000000003</v>
      </c>
      <c r="D896" s="10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-117.54704</v>
      </c>
      <c r="E896" s="11" t="s">
        <v>7</v>
      </c>
      <c r="F896" s="20" t="s">
        <v>7</v>
      </c>
      <c r="G896" s="12" t="str">
        <f>IF(ISBLANK(F896)=TRUE," ",'2. Metadata'!B$14)</f>
        <v>degrees Celsius</v>
      </c>
      <c r="H896" s="20">
        <v>14.1</v>
      </c>
      <c r="I896" s="17" t="str">
        <f>IF(ISBLANK(H896)=TRUE," ",'2. Metadata'!B$26)</f>
        <v>degrees Celsius</v>
      </c>
      <c r="J896" s="20">
        <v>26.6</v>
      </c>
      <c r="K896" s="17" t="str">
        <f>IF(ISBLANK(J896)=TRUE," ",'2. Metadata'!B$38)</f>
        <v>degrees Celsius</v>
      </c>
      <c r="L896" s="20" t="s">
        <v>7</v>
      </c>
      <c r="M896" s="16" t="str">
        <f>IF(ISBLANK(L896)=TRUE," ",'2. Metadata'!B$50)</f>
        <v>microSiemens per centimetre</v>
      </c>
      <c r="N896" s="20" t="s">
        <v>7</v>
      </c>
      <c r="O896" s="16" t="str">
        <f>IF(ISBLANK(N896)=TRUE," ",'2. Metadata'!B$62)</f>
        <v>centimetres</v>
      </c>
      <c r="P896" s="20" t="s">
        <v>7</v>
      </c>
      <c r="Q896" s="16" t="str">
        <f>IF(ISBLANK(P896)=TRUE," ",'2. Metadata'!B$74)</f>
        <v>observation</v>
      </c>
      <c r="R896" s="3" t="s">
        <v>7</v>
      </c>
      <c r="S896" s="6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 spans="1:29" x14ac:dyDescent="0.2">
      <c r="A897" s="21">
        <v>43331</v>
      </c>
      <c r="B897" s="11" t="s">
        <v>6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49.381230000000002</v>
      </c>
      <c r="D897" s="10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-117.54724</v>
      </c>
      <c r="E897" s="11" t="s">
        <v>7</v>
      </c>
      <c r="F897" s="11" t="s">
        <v>7</v>
      </c>
      <c r="G897" s="12" t="str">
        <f>IF(ISBLANK(F897)=TRUE," ",'2. Metadata'!B$14)</f>
        <v>degrees Celsius</v>
      </c>
      <c r="H897" s="11" t="s">
        <v>7</v>
      </c>
      <c r="I897" s="17" t="str">
        <f>IF(ISBLANK(H897)=TRUE," ",'2. Metadata'!B$26)</f>
        <v>degrees Celsius</v>
      </c>
      <c r="J897" s="11" t="s">
        <v>7</v>
      </c>
      <c r="K897" s="17" t="str">
        <f>IF(ISBLANK(J897)=TRUE," ",'2. Metadata'!B$38)</f>
        <v>degrees Celsius</v>
      </c>
      <c r="L897" s="11" t="s">
        <v>7</v>
      </c>
      <c r="M897" s="16" t="str">
        <f>IF(ISBLANK(L897)=TRUE," ",'2. Metadata'!B$50)</f>
        <v>microSiemens per centimetre</v>
      </c>
      <c r="N897" s="11" t="s">
        <v>7</v>
      </c>
      <c r="O897" s="16" t="str">
        <f>IF(ISBLANK(N897)=TRUE," ",'2. Metadata'!B$62)</f>
        <v>centimetres</v>
      </c>
      <c r="P897" s="11" t="s">
        <v>7</v>
      </c>
      <c r="Q897" s="16" t="str">
        <f>IF(ISBLANK(P897)=TRUE," ",'2. Metadata'!B$74)</f>
        <v>observation</v>
      </c>
      <c r="R897" s="3" t="s">
        <v>7</v>
      </c>
      <c r="S897" s="6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 spans="1:29" x14ac:dyDescent="0.2">
      <c r="A898" s="21">
        <v>43331</v>
      </c>
      <c r="B898" s="11" t="s">
        <v>52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49.393680000000003</v>
      </c>
      <c r="D898" s="10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-117.5412</v>
      </c>
      <c r="E898" s="11" t="s">
        <v>7</v>
      </c>
      <c r="F898" s="11" t="s">
        <v>7</v>
      </c>
      <c r="G898" s="12" t="str">
        <f>IF(ISBLANK(F898)=TRUE," ",'2. Metadata'!B$14)</f>
        <v>degrees Celsius</v>
      </c>
      <c r="H898" s="11" t="s">
        <v>7</v>
      </c>
      <c r="I898" s="17" t="str">
        <f>IF(ISBLANK(H898)=TRUE," ",'2. Metadata'!B$26)</f>
        <v>degrees Celsius</v>
      </c>
      <c r="J898" s="11" t="s">
        <v>7</v>
      </c>
      <c r="K898" s="17" t="str">
        <f>IF(ISBLANK(J898)=TRUE," ",'2. Metadata'!B$38)</f>
        <v>degrees Celsius</v>
      </c>
      <c r="L898" s="11" t="s">
        <v>7</v>
      </c>
      <c r="M898" s="16" t="str">
        <f>IF(ISBLANK(L898)=TRUE," ",'2. Metadata'!B$50)</f>
        <v>microSiemens per centimetre</v>
      </c>
      <c r="N898" s="11" t="s">
        <v>7</v>
      </c>
      <c r="O898" s="16" t="str">
        <f>IF(ISBLANK(N898)=TRUE," ",'2. Metadata'!B$62)</f>
        <v>centimetres</v>
      </c>
      <c r="P898" s="11" t="s">
        <v>7</v>
      </c>
      <c r="Q898" s="16" t="str">
        <f>IF(ISBLANK(P898)=TRUE," ",'2. Metadata'!B$74)</f>
        <v>observation</v>
      </c>
      <c r="R898" s="3" t="s">
        <v>7</v>
      </c>
      <c r="S898" s="6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 spans="1:29" x14ac:dyDescent="0.2">
      <c r="A899" s="22">
        <v>43331</v>
      </c>
      <c r="B899" s="20" t="s">
        <v>53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49.379800000000003</v>
      </c>
      <c r="D899" s="10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-117.54704</v>
      </c>
      <c r="E899" s="11" t="s">
        <v>7</v>
      </c>
      <c r="F899" s="20" t="s">
        <v>7</v>
      </c>
      <c r="G899" s="12" t="str">
        <f>IF(ISBLANK(F899)=TRUE," ",'2. Metadata'!B$14)</f>
        <v>degrees Celsius</v>
      </c>
      <c r="H899" s="20" t="s">
        <v>7</v>
      </c>
      <c r="I899" s="17" t="str">
        <f>IF(ISBLANK(H899)=TRUE," ",'2. Metadata'!B$26)</f>
        <v>degrees Celsius</v>
      </c>
      <c r="J899" s="20" t="s">
        <v>7</v>
      </c>
      <c r="K899" s="17" t="str">
        <f>IF(ISBLANK(J899)=TRUE," ",'2. Metadata'!B$38)</f>
        <v>degrees Celsius</v>
      </c>
      <c r="L899" s="20" t="s">
        <v>7</v>
      </c>
      <c r="M899" s="16" t="str">
        <f>IF(ISBLANK(L899)=TRUE," ",'2. Metadata'!B$50)</f>
        <v>microSiemens per centimetre</v>
      </c>
      <c r="N899" s="20" t="s">
        <v>7</v>
      </c>
      <c r="O899" s="16" t="str">
        <f>IF(ISBLANK(N899)=TRUE," ",'2. Metadata'!B$62)</f>
        <v>centimetres</v>
      </c>
      <c r="P899" s="20" t="s">
        <v>7</v>
      </c>
      <c r="Q899" s="16" t="str">
        <f>IF(ISBLANK(P899)=TRUE," ",'2. Metadata'!B$74)</f>
        <v>observation</v>
      </c>
      <c r="R899" s="3" t="s">
        <v>7</v>
      </c>
      <c r="S899" s="6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 spans="1:29" x14ac:dyDescent="0.2">
      <c r="A900" s="21">
        <v>43332.361111111109</v>
      </c>
      <c r="B900" s="11" t="s">
        <v>6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49.381230000000002</v>
      </c>
      <c r="D900" s="10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-117.54724</v>
      </c>
      <c r="E900" s="11" t="s">
        <v>7</v>
      </c>
      <c r="F900" s="11">
        <v>13.6</v>
      </c>
      <c r="G900" s="12" t="str">
        <f>IF(ISBLANK(F900)=TRUE," ",'2. Metadata'!B$14)</f>
        <v>degrees Celsius</v>
      </c>
      <c r="H900" s="11">
        <v>9.5</v>
      </c>
      <c r="I900" s="17" t="str">
        <f>IF(ISBLANK(H900)=TRUE," ",'2. Metadata'!B$26)</f>
        <v>degrees Celsius</v>
      </c>
      <c r="J900" s="11">
        <v>20.7</v>
      </c>
      <c r="K900" s="17" t="str">
        <f>IF(ISBLANK(J900)=TRUE," ",'2. Metadata'!B$38)</f>
        <v>degrees Celsius</v>
      </c>
      <c r="L900" s="11" t="s">
        <v>7</v>
      </c>
      <c r="M900" s="16" t="str">
        <f>IF(ISBLANK(L900)=TRUE," ",'2. Metadata'!B$50)</f>
        <v>microSiemens per centimetre</v>
      </c>
      <c r="N900" s="11" t="s">
        <v>7</v>
      </c>
      <c r="O900" s="16" t="str">
        <f>IF(ISBLANK(N900)=TRUE," ",'2. Metadata'!B$62)</f>
        <v>centimetres</v>
      </c>
      <c r="P900" s="11" t="s">
        <v>7</v>
      </c>
      <c r="Q900" s="16" t="str">
        <f>IF(ISBLANK(P900)=TRUE," ",'2. Metadata'!B$74)</f>
        <v>observation</v>
      </c>
      <c r="R900" s="3" t="s">
        <v>7</v>
      </c>
      <c r="S900" s="6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 spans="1:29" x14ac:dyDescent="0.2">
      <c r="A901" s="21">
        <v>43332.361111111109</v>
      </c>
      <c r="B901" s="11" t="s">
        <v>52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49.393680000000003</v>
      </c>
      <c r="D901" s="10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-117.5412</v>
      </c>
      <c r="E901" s="11" t="s">
        <v>7</v>
      </c>
      <c r="F901" s="11" t="s">
        <v>7</v>
      </c>
      <c r="G901" s="12" t="str">
        <f>IF(ISBLANK(F901)=TRUE," ",'2. Metadata'!B$14)</f>
        <v>degrees Celsius</v>
      </c>
      <c r="H901" s="11">
        <v>8.3000000000000007</v>
      </c>
      <c r="I901" s="17" t="str">
        <f>IF(ISBLANK(H901)=TRUE," ",'2. Metadata'!B$26)</f>
        <v>degrees Celsius</v>
      </c>
      <c r="J901" s="11">
        <v>26.7</v>
      </c>
      <c r="K901" s="17" t="str">
        <f>IF(ISBLANK(J901)=TRUE," ",'2. Metadata'!B$38)</f>
        <v>degrees Celsius</v>
      </c>
      <c r="L901" s="11" t="s">
        <v>7</v>
      </c>
      <c r="M901" s="16" t="str">
        <f>IF(ISBLANK(L901)=TRUE," ",'2. Metadata'!B$50)</f>
        <v>microSiemens per centimetre</v>
      </c>
      <c r="N901" s="11" t="s">
        <v>7</v>
      </c>
      <c r="O901" s="16" t="str">
        <f>IF(ISBLANK(N901)=TRUE," ",'2. Metadata'!B$62)</f>
        <v>centimetres</v>
      </c>
      <c r="P901" s="11" t="s">
        <v>7</v>
      </c>
      <c r="Q901" s="16" t="str">
        <f>IF(ISBLANK(P901)=TRUE," ",'2. Metadata'!B$74)</f>
        <v>observation</v>
      </c>
      <c r="R901" s="3" t="s">
        <v>7</v>
      </c>
      <c r="S901" s="6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 spans="1:29" x14ac:dyDescent="0.2">
      <c r="A902" s="22">
        <v>43332.361111111109</v>
      </c>
      <c r="B902" s="20" t="s">
        <v>53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49.379800000000003</v>
      </c>
      <c r="D902" s="10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-117.54704</v>
      </c>
      <c r="E902" s="11" t="s">
        <v>7</v>
      </c>
      <c r="F902" s="20" t="s">
        <v>7</v>
      </c>
      <c r="G902" s="12" t="str">
        <f>IF(ISBLANK(F902)=TRUE," ",'2. Metadata'!B$14)</f>
        <v>degrees Celsius</v>
      </c>
      <c r="H902" s="20">
        <v>10.1</v>
      </c>
      <c r="I902" s="17" t="str">
        <f>IF(ISBLANK(H902)=TRUE," ",'2. Metadata'!B$26)</f>
        <v>degrees Celsius</v>
      </c>
      <c r="J902" s="20">
        <v>20.2</v>
      </c>
      <c r="K902" s="17" t="str">
        <f>IF(ISBLANK(J902)=TRUE," ",'2. Metadata'!B$38)</f>
        <v>degrees Celsius</v>
      </c>
      <c r="L902" s="20" t="s">
        <v>7</v>
      </c>
      <c r="M902" s="16" t="str">
        <f>IF(ISBLANK(L902)=TRUE," ",'2. Metadata'!B$50)</f>
        <v>microSiemens per centimetre</v>
      </c>
      <c r="N902" s="20" t="s">
        <v>7</v>
      </c>
      <c r="O902" s="16" t="str">
        <f>IF(ISBLANK(N902)=TRUE," ",'2. Metadata'!B$62)</f>
        <v>centimetres</v>
      </c>
      <c r="P902" s="20" t="s">
        <v>7</v>
      </c>
      <c r="Q902" s="16" t="str">
        <f>IF(ISBLANK(P902)=TRUE," ",'2. Metadata'!B$74)</f>
        <v>observation</v>
      </c>
      <c r="R902" s="3" t="s">
        <v>7</v>
      </c>
      <c r="S902" s="6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 spans="1:29" x14ac:dyDescent="0.2">
      <c r="A903" s="21">
        <v>43333.368055555555</v>
      </c>
      <c r="B903" s="11" t="s">
        <v>6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49.381230000000002</v>
      </c>
      <c r="D903" s="10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-117.54724</v>
      </c>
      <c r="E903" s="11" t="s">
        <v>7</v>
      </c>
      <c r="F903" s="11">
        <v>13.6</v>
      </c>
      <c r="G903" s="12" t="str">
        <f>IF(ISBLANK(F903)=TRUE," ",'2. Metadata'!B$14)</f>
        <v>degrees Celsius</v>
      </c>
      <c r="H903" s="11">
        <v>9.8000000000000007</v>
      </c>
      <c r="I903" s="17" t="str">
        <f>IF(ISBLANK(H903)=TRUE," ",'2. Metadata'!B$26)</f>
        <v>degrees Celsius</v>
      </c>
      <c r="J903" s="11">
        <v>26</v>
      </c>
      <c r="K903" s="17" t="str">
        <f>IF(ISBLANK(J903)=TRUE," ",'2. Metadata'!B$38)</f>
        <v>degrees Celsius</v>
      </c>
      <c r="L903" s="11" t="s">
        <v>7</v>
      </c>
      <c r="M903" s="16" t="str">
        <f>IF(ISBLANK(L903)=TRUE," ",'2. Metadata'!B$50)</f>
        <v>microSiemens per centimetre</v>
      </c>
      <c r="N903" s="11" t="s">
        <v>7</v>
      </c>
      <c r="O903" s="16" t="str">
        <f>IF(ISBLANK(N903)=TRUE," ",'2. Metadata'!B$62)</f>
        <v>centimetres</v>
      </c>
      <c r="P903" s="11" t="s">
        <v>7</v>
      </c>
      <c r="Q903" s="16" t="str">
        <f>IF(ISBLANK(P903)=TRUE," ",'2. Metadata'!B$74)</f>
        <v>observation</v>
      </c>
      <c r="R903" s="3" t="s">
        <v>7</v>
      </c>
      <c r="S903" s="6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 spans="1:29" x14ac:dyDescent="0.2">
      <c r="A904" s="21">
        <v>43333.368055555555</v>
      </c>
      <c r="B904" s="11" t="s">
        <v>52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49.393680000000003</v>
      </c>
      <c r="D904" s="10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-117.5412</v>
      </c>
      <c r="E904" s="11" t="s">
        <v>7</v>
      </c>
      <c r="F904" s="11" t="s">
        <v>7</v>
      </c>
      <c r="G904" s="12" t="str">
        <f>IF(ISBLANK(F904)=TRUE," ",'2. Metadata'!B$14)</f>
        <v>degrees Celsius</v>
      </c>
      <c r="H904" s="11">
        <v>8.6</v>
      </c>
      <c r="I904" s="17" t="str">
        <f>IF(ISBLANK(H904)=TRUE," ",'2. Metadata'!B$26)</f>
        <v>degrees Celsius</v>
      </c>
      <c r="J904" s="11">
        <v>28.6</v>
      </c>
      <c r="K904" s="17" t="str">
        <f>IF(ISBLANK(J904)=TRUE," ",'2. Metadata'!B$38)</f>
        <v>degrees Celsius</v>
      </c>
      <c r="L904" s="11" t="s">
        <v>7</v>
      </c>
      <c r="M904" s="16" t="str">
        <f>IF(ISBLANK(L904)=TRUE," ",'2. Metadata'!B$50)</f>
        <v>microSiemens per centimetre</v>
      </c>
      <c r="N904" s="11" t="s">
        <v>7</v>
      </c>
      <c r="O904" s="16" t="str">
        <f>IF(ISBLANK(N904)=TRUE," ",'2. Metadata'!B$62)</f>
        <v>centimetres</v>
      </c>
      <c r="P904" s="11" t="s">
        <v>7</v>
      </c>
      <c r="Q904" s="16" t="str">
        <f>IF(ISBLANK(P904)=TRUE," ",'2. Metadata'!B$74)</f>
        <v>observation</v>
      </c>
      <c r="R904" s="3" t="s">
        <v>7</v>
      </c>
      <c r="S904" s="6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 spans="1:29" x14ac:dyDescent="0.2">
      <c r="A905" s="22">
        <v>43333.368055555555</v>
      </c>
      <c r="B905" s="20" t="s">
        <v>53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49.379800000000003</v>
      </c>
      <c r="D905" s="10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-117.54704</v>
      </c>
      <c r="E905" s="11" t="s">
        <v>7</v>
      </c>
      <c r="F905" s="20" t="s">
        <v>7</v>
      </c>
      <c r="G905" s="12" t="str">
        <f>IF(ISBLANK(F905)=TRUE," ",'2. Metadata'!B$14)</f>
        <v>degrees Celsius</v>
      </c>
      <c r="H905" s="20">
        <v>10.8</v>
      </c>
      <c r="I905" s="17" t="str">
        <f>IF(ISBLANK(H905)=TRUE," ",'2. Metadata'!B$26)</f>
        <v>degrees Celsius</v>
      </c>
      <c r="J905" s="20">
        <v>25.5</v>
      </c>
      <c r="K905" s="17" t="str">
        <f>IF(ISBLANK(J905)=TRUE," ",'2. Metadata'!B$38)</f>
        <v>degrees Celsius</v>
      </c>
      <c r="L905" s="20" t="s">
        <v>7</v>
      </c>
      <c r="M905" s="16" t="str">
        <f>IF(ISBLANK(L905)=TRUE," ",'2. Metadata'!B$50)</f>
        <v>microSiemens per centimetre</v>
      </c>
      <c r="N905" s="20" t="s">
        <v>7</v>
      </c>
      <c r="O905" s="16" t="str">
        <f>IF(ISBLANK(N905)=TRUE," ",'2. Metadata'!B$62)</f>
        <v>centimetres</v>
      </c>
      <c r="P905" s="20" t="s">
        <v>7</v>
      </c>
      <c r="Q905" s="16" t="str">
        <f>IF(ISBLANK(P905)=TRUE," ",'2. Metadata'!B$74)</f>
        <v>observation</v>
      </c>
      <c r="R905" s="3" t="s">
        <v>7</v>
      </c>
      <c r="S905" s="6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 spans="1:29" x14ac:dyDescent="0.2">
      <c r="A906" s="21">
        <v>43334.341666666667</v>
      </c>
      <c r="B906" s="11" t="s">
        <v>6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49.381230000000002</v>
      </c>
      <c r="D906" s="10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-117.54724</v>
      </c>
      <c r="E906" s="11" t="s">
        <v>7</v>
      </c>
      <c r="F906" s="11">
        <v>13.8</v>
      </c>
      <c r="G906" s="12" t="str">
        <f>IF(ISBLANK(F906)=TRUE," ",'2. Metadata'!B$14)</f>
        <v>degrees Celsius</v>
      </c>
      <c r="H906" s="11">
        <v>10.7</v>
      </c>
      <c r="I906" s="17" t="str">
        <f>IF(ISBLANK(H906)=TRUE," ",'2. Metadata'!B$26)</f>
        <v>degrees Celsius</v>
      </c>
      <c r="J906" s="11">
        <v>26.1</v>
      </c>
      <c r="K906" s="17" t="str">
        <f>IF(ISBLANK(J906)=TRUE," ",'2. Metadata'!B$38)</f>
        <v>degrees Celsius</v>
      </c>
      <c r="L906" s="11" t="s">
        <v>7</v>
      </c>
      <c r="M906" s="16" t="str">
        <f>IF(ISBLANK(L906)=TRUE," ",'2. Metadata'!B$50)</f>
        <v>microSiemens per centimetre</v>
      </c>
      <c r="N906" s="11" t="s">
        <v>7</v>
      </c>
      <c r="O906" s="16" t="str">
        <f>IF(ISBLANK(N906)=TRUE," ",'2. Metadata'!B$62)</f>
        <v>centimetres</v>
      </c>
      <c r="P906" s="11" t="s">
        <v>7</v>
      </c>
      <c r="Q906" s="16" t="str">
        <f>IF(ISBLANK(P906)=TRUE," ",'2. Metadata'!B$74)</f>
        <v>observation</v>
      </c>
      <c r="R906" s="3" t="s">
        <v>7</v>
      </c>
      <c r="S906" s="6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 spans="1:29" x14ac:dyDescent="0.2">
      <c r="A907" s="21">
        <v>43334.341666666667</v>
      </c>
      <c r="B907" s="11" t="s">
        <v>52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49.393680000000003</v>
      </c>
      <c r="D907" s="10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-117.5412</v>
      </c>
      <c r="E907" s="11" t="s">
        <v>7</v>
      </c>
      <c r="F907" s="11" t="s">
        <v>7</v>
      </c>
      <c r="G907" s="12" t="str">
        <f>IF(ISBLANK(F907)=TRUE," ",'2. Metadata'!B$14)</f>
        <v>degrees Celsius</v>
      </c>
      <c r="H907" s="11">
        <v>9.4</v>
      </c>
      <c r="I907" s="17" t="str">
        <f>IF(ISBLANK(H907)=TRUE," ",'2. Metadata'!B$26)</f>
        <v>degrees Celsius</v>
      </c>
      <c r="J907" s="11">
        <v>29.1</v>
      </c>
      <c r="K907" s="17" t="str">
        <f>IF(ISBLANK(J907)=TRUE," ",'2. Metadata'!B$38)</f>
        <v>degrees Celsius</v>
      </c>
      <c r="L907" s="11" t="s">
        <v>7</v>
      </c>
      <c r="M907" s="16" t="str">
        <f>IF(ISBLANK(L907)=TRUE," ",'2. Metadata'!B$50)</f>
        <v>microSiemens per centimetre</v>
      </c>
      <c r="N907" s="11" t="s">
        <v>7</v>
      </c>
      <c r="O907" s="16" t="str">
        <f>IF(ISBLANK(N907)=TRUE," ",'2. Metadata'!B$62)</f>
        <v>centimetres</v>
      </c>
      <c r="P907" s="11" t="s">
        <v>7</v>
      </c>
      <c r="Q907" s="16" t="str">
        <f>IF(ISBLANK(P907)=TRUE," ",'2. Metadata'!B$74)</f>
        <v>observation</v>
      </c>
      <c r="R907" s="3" t="s">
        <v>7</v>
      </c>
      <c r="S907" s="6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 spans="1:29" x14ac:dyDescent="0.2">
      <c r="A908" s="22">
        <v>43334.341666666667</v>
      </c>
      <c r="B908" s="20" t="s">
        <v>53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49.379800000000003</v>
      </c>
      <c r="D908" s="10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-117.54704</v>
      </c>
      <c r="E908" s="11" t="s">
        <v>7</v>
      </c>
      <c r="F908" s="20" t="s">
        <v>7</v>
      </c>
      <c r="G908" s="12" t="str">
        <f>IF(ISBLANK(F908)=TRUE," ",'2. Metadata'!B$14)</f>
        <v>degrees Celsius</v>
      </c>
      <c r="H908" s="20">
        <v>11.6</v>
      </c>
      <c r="I908" s="17" t="str">
        <f>IF(ISBLANK(H908)=TRUE," ",'2. Metadata'!B$26)</f>
        <v>degrees Celsius</v>
      </c>
      <c r="J908" s="20">
        <v>27.2</v>
      </c>
      <c r="K908" s="17" t="str">
        <f>IF(ISBLANK(J908)=TRUE," ",'2. Metadata'!B$38)</f>
        <v>degrees Celsius</v>
      </c>
      <c r="L908" s="20" t="s">
        <v>7</v>
      </c>
      <c r="M908" s="16" t="str">
        <f>IF(ISBLANK(L908)=TRUE," ",'2. Metadata'!B$50)</f>
        <v>microSiemens per centimetre</v>
      </c>
      <c r="N908" s="20" t="s">
        <v>7</v>
      </c>
      <c r="O908" s="16" t="str">
        <f>IF(ISBLANK(N908)=TRUE," ",'2. Metadata'!B$62)</f>
        <v>centimetres</v>
      </c>
      <c r="P908" s="20" t="s">
        <v>7</v>
      </c>
      <c r="Q908" s="16" t="str">
        <f>IF(ISBLANK(P908)=TRUE," ",'2. Metadata'!B$74)</f>
        <v>observation</v>
      </c>
      <c r="R908" s="3" t="s">
        <v>7</v>
      </c>
      <c r="S908" s="6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 spans="1:29" x14ac:dyDescent="0.2">
      <c r="A909" s="21">
        <v>43335.338194444441</v>
      </c>
      <c r="B909" s="11" t="s">
        <v>6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49.381230000000002</v>
      </c>
      <c r="D909" s="10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-117.54724</v>
      </c>
      <c r="E909" s="11" t="s">
        <v>7</v>
      </c>
      <c r="F909" s="11">
        <v>13.7</v>
      </c>
      <c r="G909" s="12" t="str">
        <f>IF(ISBLANK(F909)=TRUE," ",'2. Metadata'!B$14)</f>
        <v>degrees Celsius</v>
      </c>
      <c r="H909" s="11">
        <v>11.4</v>
      </c>
      <c r="I909" s="17" t="str">
        <f>IF(ISBLANK(H909)=TRUE," ",'2. Metadata'!B$26)</f>
        <v>degrees Celsius</v>
      </c>
      <c r="J909" s="11">
        <v>24.1</v>
      </c>
      <c r="K909" s="17" t="str">
        <f>IF(ISBLANK(J909)=TRUE," ",'2. Metadata'!B$38)</f>
        <v>degrees Celsius</v>
      </c>
      <c r="L909" s="11" t="s">
        <v>7</v>
      </c>
      <c r="M909" s="16" t="str">
        <f>IF(ISBLANK(L909)=TRUE," ",'2. Metadata'!B$50)</f>
        <v>microSiemens per centimetre</v>
      </c>
      <c r="N909" s="11" t="s">
        <v>7</v>
      </c>
      <c r="O909" s="16" t="str">
        <f>IF(ISBLANK(N909)=TRUE," ",'2. Metadata'!B$62)</f>
        <v>centimetres</v>
      </c>
      <c r="P909" s="11" t="s">
        <v>7</v>
      </c>
      <c r="Q909" s="16" t="str">
        <f>IF(ISBLANK(P909)=TRUE," ",'2. Metadata'!B$74)</f>
        <v>observation</v>
      </c>
      <c r="R909" s="3" t="s">
        <v>7</v>
      </c>
      <c r="S909" s="6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 spans="1:29" x14ac:dyDescent="0.2">
      <c r="A910" s="21">
        <v>43335.338194444441</v>
      </c>
      <c r="B910" s="11" t="s">
        <v>52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49.393680000000003</v>
      </c>
      <c r="D910" s="10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-117.5412</v>
      </c>
      <c r="E910" s="11" t="s">
        <v>7</v>
      </c>
      <c r="F910" s="11" t="s">
        <v>7</v>
      </c>
      <c r="G910" s="12" t="str">
        <f>IF(ISBLANK(F910)=TRUE," ",'2. Metadata'!B$14)</f>
        <v>degrees Celsius</v>
      </c>
      <c r="H910" s="11">
        <v>9.9</v>
      </c>
      <c r="I910" s="17" t="str">
        <f>IF(ISBLANK(H910)=TRUE," ",'2. Metadata'!B$26)</f>
        <v>degrees Celsius</v>
      </c>
      <c r="J910" s="11">
        <v>27</v>
      </c>
      <c r="K910" s="17" t="str">
        <f>IF(ISBLANK(J910)=TRUE," ",'2. Metadata'!B$38)</f>
        <v>degrees Celsius</v>
      </c>
      <c r="L910" s="11" t="s">
        <v>7</v>
      </c>
      <c r="M910" s="16" t="str">
        <f>IF(ISBLANK(L910)=TRUE," ",'2. Metadata'!B$50)</f>
        <v>microSiemens per centimetre</v>
      </c>
      <c r="N910" s="11" t="s">
        <v>7</v>
      </c>
      <c r="O910" s="16" t="str">
        <f>IF(ISBLANK(N910)=TRUE," ",'2. Metadata'!B$62)</f>
        <v>centimetres</v>
      </c>
      <c r="P910" s="11" t="s">
        <v>7</v>
      </c>
      <c r="Q910" s="16" t="str">
        <f>IF(ISBLANK(P910)=TRUE," ",'2. Metadata'!B$74)</f>
        <v>observation</v>
      </c>
      <c r="R910" s="3" t="s">
        <v>7</v>
      </c>
      <c r="S910" s="6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 spans="1:29" x14ac:dyDescent="0.2">
      <c r="A911" s="22">
        <v>43335.338194444441</v>
      </c>
      <c r="B911" s="20" t="s">
        <v>53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49.379800000000003</v>
      </c>
      <c r="D911" s="10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-117.54704</v>
      </c>
      <c r="E911" s="11" t="s">
        <v>7</v>
      </c>
      <c r="F911" s="20" t="s">
        <v>7</v>
      </c>
      <c r="G911" s="12" t="str">
        <f>IF(ISBLANK(F911)=TRUE," ",'2. Metadata'!B$14)</f>
        <v>degrees Celsius</v>
      </c>
      <c r="H911" s="20">
        <v>12.1</v>
      </c>
      <c r="I911" s="17" t="str">
        <f>IF(ISBLANK(H911)=TRUE," ",'2. Metadata'!B$26)</f>
        <v>degrees Celsius</v>
      </c>
      <c r="J911" s="20">
        <v>23.8</v>
      </c>
      <c r="K911" s="17" t="str">
        <f>IF(ISBLANK(J911)=TRUE," ",'2. Metadata'!B$38)</f>
        <v>degrees Celsius</v>
      </c>
      <c r="L911" s="20" t="s">
        <v>7</v>
      </c>
      <c r="M911" s="16" t="str">
        <f>IF(ISBLANK(L911)=TRUE," ",'2. Metadata'!B$50)</f>
        <v>microSiemens per centimetre</v>
      </c>
      <c r="N911" s="20" t="s">
        <v>7</v>
      </c>
      <c r="O911" s="16" t="str">
        <f>IF(ISBLANK(N911)=TRUE," ",'2. Metadata'!B$62)</f>
        <v>centimetres</v>
      </c>
      <c r="P911" s="20" t="s">
        <v>7</v>
      </c>
      <c r="Q911" s="16" t="str">
        <f>IF(ISBLANK(P911)=TRUE," ",'2. Metadata'!B$74)</f>
        <v>observation</v>
      </c>
      <c r="R911" s="3" t="s">
        <v>7</v>
      </c>
      <c r="S911" s="6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 spans="1:29" x14ac:dyDescent="0.2">
      <c r="A912" s="21">
        <v>43336.341666666667</v>
      </c>
      <c r="B912" s="11" t="s">
        <v>6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49.381230000000002</v>
      </c>
      <c r="D912" s="10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-117.54724</v>
      </c>
      <c r="E912" s="11" t="s">
        <v>7</v>
      </c>
      <c r="F912" s="11">
        <v>13.9</v>
      </c>
      <c r="G912" s="12" t="str">
        <f>IF(ISBLANK(F912)=TRUE," ",'2. Metadata'!B$14)</f>
        <v>degrees Celsius</v>
      </c>
      <c r="H912" s="11">
        <v>12.8</v>
      </c>
      <c r="I912" s="17" t="str">
        <f>IF(ISBLANK(H912)=TRUE," ",'2. Metadata'!B$26)</f>
        <v>degrees Celsius</v>
      </c>
      <c r="J912" s="11">
        <v>25.1</v>
      </c>
      <c r="K912" s="17" t="str">
        <f>IF(ISBLANK(J912)=TRUE," ",'2. Metadata'!B$38)</f>
        <v>degrees Celsius</v>
      </c>
      <c r="L912" s="11" t="s">
        <v>7</v>
      </c>
      <c r="M912" s="16" t="str">
        <f>IF(ISBLANK(L912)=TRUE," ",'2. Metadata'!B$50)</f>
        <v>microSiemens per centimetre</v>
      </c>
      <c r="N912" s="11" t="s">
        <v>7</v>
      </c>
      <c r="O912" s="16" t="str">
        <f>IF(ISBLANK(N912)=TRUE," ",'2. Metadata'!B$62)</f>
        <v>centimetres</v>
      </c>
      <c r="P912" s="11" t="s">
        <v>7</v>
      </c>
      <c r="Q912" s="16" t="str">
        <f>IF(ISBLANK(P912)=TRUE," ",'2. Metadata'!B$74)</f>
        <v>observation</v>
      </c>
      <c r="R912" s="3" t="s">
        <v>7</v>
      </c>
      <c r="S912" s="6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 spans="1:29" x14ac:dyDescent="0.2">
      <c r="A913" s="21">
        <v>43336.341666666667</v>
      </c>
      <c r="B913" s="11" t="s">
        <v>52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49.393680000000003</v>
      </c>
      <c r="D913" s="10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-117.5412</v>
      </c>
      <c r="E913" s="11" t="s">
        <v>7</v>
      </c>
      <c r="F913" s="11" t="s">
        <v>7</v>
      </c>
      <c r="G913" s="12" t="str">
        <f>IF(ISBLANK(F913)=TRUE," ",'2. Metadata'!B$14)</f>
        <v>degrees Celsius</v>
      </c>
      <c r="H913" s="11">
        <v>10.9</v>
      </c>
      <c r="I913" s="17" t="str">
        <f>IF(ISBLANK(H913)=TRUE," ",'2. Metadata'!B$26)</f>
        <v>degrees Celsius</v>
      </c>
      <c r="J913" s="11">
        <v>27.5</v>
      </c>
      <c r="K913" s="17" t="str">
        <f>IF(ISBLANK(J913)=TRUE," ",'2. Metadata'!B$38)</f>
        <v>degrees Celsius</v>
      </c>
      <c r="L913" s="11" t="s">
        <v>7</v>
      </c>
      <c r="M913" s="16" t="str">
        <f>IF(ISBLANK(L913)=TRUE," ",'2. Metadata'!B$50)</f>
        <v>microSiemens per centimetre</v>
      </c>
      <c r="N913" s="11" t="s">
        <v>7</v>
      </c>
      <c r="O913" s="16" t="str">
        <f>IF(ISBLANK(N913)=TRUE," ",'2. Metadata'!B$62)</f>
        <v>centimetres</v>
      </c>
      <c r="P913" s="11" t="s">
        <v>7</v>
      </c>
      <c r="Q913" s="16" t="str">
        <f>IF(ISBLANK(P913)=TRUE," ",'2. Metadata'!B$74)</f>
        <v>observation</v>
      </c>
      <c r="R913" s="3" t="s">
        <v>7</v>
      </c>
      <c r="S913" s="6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 spans="1:29" x14ac:dyDescent="0.2">
      <c r="A914" s="22">
        <v>43336.341666666667</v>
      </c>
      <c r="B914" s="20" t="s">
        <v>53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49.379800000000003</v>
      </c>
      <c r="D914" s="10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-117.54704</v>
      </c>
      <c r="E914" s="11" t="s">
        <v>7</v>
      </c>
      <c r="F914" s="20" t="s">
        <v>7</v>
      </c>
      <c r="G914" s="12" t="str">
        <f>IF(ISBLANK(F914)=TRUE," ",'2. Metadata'!B$14)</f>
        <v>degrees Celsius</v>
      </c>
      <c r="H914" s="20">
        <v>13.7</v>
      </c>
      <c r="I914" s="17" t="str">
        <f>IF(ISBLANK(H914)=TRUE," ",'2. Metadata'!B$26)</f>
        <v>degrees Celsius</v>
      </c>
      <c r="J914" s="20">
        <v>25.1</v>
      </c>
      <c r="K914" s="17" t="str">
        <f>IF(ISBLANK(J914)=TRUE," ",'2. Metadata'!B$38)</f>
        <v>degrees Celsius</v>
      </c>
      <c r="L914" s="20" t="s">
        <v>7</v>
      </c>
      <c r="M914" s="16" t="str">
        <f>IF(ISBLANK(L914)=TRUE," ",'2. Metadata'!B$50)</f>
        <v>microSiemens per centimetre</v>
      </c>
      <c r="N914" s="20" t="s">
        <v>7</v>
      </c>
      <c r="O914" s="16" t="str">
        <f>IF(ISBLANK(N914)=TRUE," ",'2. Metadata'!B$62)</f>
        <v>centimetres</v>
      </c>
      <c r="P914" s="20" t="s">
        <v>7</v>
      </c>
      <c r="Q914" s="16" t="str">
        <f>IF(ISBLANK(P914)=TRUE," ",'2. Metadata'!B$74)</f>
        <v>observation</v>
      </c>
      <c r="R914" s="3" t="s">
        <v>7</v>
      </c>
      <c r="S914" s="6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 spans="1:29" x14ac:dyDescent="0.2">
      <c r="A915" s="21">
        <v>43337.354166666664</v>
      </c>
      <c r="B915" s="11" t="s">
        <v>6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49.381230000000002</v>
      </c>
      <c r="D915" s="10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-117.54724</v>
      </c>
      <c r="E915" s="11" t="s">
        <v>7</v>
      </c>
      <c r="F915" s="11">
        <v>13.4</v>
      </c>
      <c r="G915" s="12" t="str">
        <f>IF(ISBLANK(F915)=TRUE," ",'2. Metadata'!B$14)</f>
        <v>degrees Celsius</v>
      </c>
      <c r="H915" s="11">
        <v>8.6</v>
      </c>
      <c r="I915" s="17" t="str">
        <f>IF(ISBLANK(H915)=TRUE," ",'2. Metadata'!B$26)</f>
        <v>degrees Celsius</v>
      </c>
      <c r="J915" s="11">
        <v>23.1</v>
      </c>
      <c r="K915" s="17" t="str">
        <f>IF(ISBLANK(J915)=TRUE," ",'2. Metadata'!B$38)</f>
        <v>degrees Celsius</v>
      </c>
      <c r="L915" s="11" t="s">
        <v>7</v>
      </c>
      <c r="M915" s="16" t="str">
        <f>IF(ISBLANK(L915)=TRUE," ",'2. Metadata'!B$50)</f>
        <v>microSiemens per centimetre</v>
      </c>
      <c r="N915" s="11" t="s">
        <v>7</v>
      </c>
      <c r="O915" s="16" t="str">
        <f>IF(ISBLANK(N915)=TRUE," ",'2. Metadata'!B$62)</f>
        <v>centimetres</v>
      </c>
      <c r="P915" s="11" t="s">
        <v>7</v>
      </c>
      <c r="Q915" s="16" t="str">
        <f>IF(ISBLANK(P915)=TRUE," ",'2. Metadata'!B$74)</f>
        <v>observation</v>
      </c>
      <c r="R915" s="3" t="s">
        <v>7</v>
      </c>
      <c r="S915" s="6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 spans="1:29" x14ac:dyDescent="0.2">
      <c r="A916" s="21">
        <v>43337.354166666664</v>
      </c>
      <c r="B916" s="11" t="s">
        <v>52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49.393680000000003</v>
      </c>
      <c r="D916" s="10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-117.5412</v>
      </c>
      <c r="E916" s="11" t="s">
        <v>7</v>
      </c>
      <c r="F916" s="11" t="s">
        <v>7</v>
      </c>
      <c r="G916" s="12" t="str">
        <f>IF(ISBLANK(F916)=TRUE," ",'2. Metadata'!B$14)</f>
        <v>degrees Celsius</v>
      </c>
      <c r="H916" s="11">
        <v>6.9</v>
      </c>
      <c r="I916" s="17" t="str">
        <f>IF(ISBLANK(H916)=TRUE," ",'2. Metadata'!B$26)</f>
        <v>degrees Celsius</v>
      </c>
      <c r="J916" s="11">
        <v>24.6</v>
      </c>
      <c r="K916" s="17" t="str">
        <f>IF(ISBLANK(J916)=TRUE," ",'2. Metadata'!B$38)</f>
        <v>degrees Celsius</v>
      </c>
      <c r="L916" s="11" t="s">
        <v>7</v>
      </c>
      <c r="M916" s="16" t="str">
        <f>IF(ISBLANK(L916)=TRUE," ",'2. Metadata'!B$50)</f>
        <v>microSiemens per centimetre</v>
      </c>
      <c r="N916" s="11" t="s">
        <v>7</v>
      </c>
      <c r="O916" s="16" t="str">
        <f>IF(ISBLANK(N916)=TRUE," ",'2. Metadata'!B$62)</f>
        <v>centimetres</v>
      </c>
      <c r="P916" s="11" t="s">
        <v>7</v>
      </c>
      <c r="Q916" s="16" t="str">
        <f>IF(ISBLANK(P916)=TRUE," ",'2. Metadata'!B$74)</f>
        <v>observation</v>
      </c>
      <c r="R916" s="3" t="s">
        <v>7</v>
      </c>
      <c r="S916" s="6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 spans="1:29" x14ac:dyDescent="0.2">
      <c r="A917" s="22">
        <v>43337.354166666664</v>
      </c>
      <c r="B917" s="20" t="s">
        <v>53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49.379800000000003</v>
      </c>
      <c r="D917" s="10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-117.54704</v>
      </c>
      <c r="E917" s="11" t="s">
        <v>7</v>
      </c>
      <c r="F917" s="20" t="s">
        <v>7</v>
      </c>
      <c r="G917" s="12" t="str">
        <f>IF(ISBLANK(F917)=TRUE," ",'2. Metadata'!B$14)</f>
        <v>degrees Celsius</v>
      </c>
      <c r="H917" s="20">
        <v>9.4</v>
      </c>
      <c r="I917" s="17" t="str">
        <f>IF(ISBLANK(H917)=TRUE," ",'2. Metadata'!B$26)</f>
        <v>degrees Celsius</v>
      </c>
      <c r="J917" s="20">
        <v>23.8</v>
      </c>
      <c r="K917" s="17" t="str">
        <f>IF(ISBLANK(J917)=TRUE," ",'2. Metadata'!B$38)</f>
        <v>degrees Celsius</v>
      </c>
      <c r="L917" s="20" t="s">
        <v>7</v>
      </c>
      <c r="M917" s="16" t="str">
        <f>IF(ISBLANK(L917)=TRUE," ",'2. Metadata'!B$50)</f>
        <v>microSiemens per centimetre</v>
      </c>
      <c r="N917" s="20" t="s">
        <v>7</v>
      </c>
      <c r="O917" s="16" t="str">
        <f>IF(ISBLANK(N917)=TRUE," ",'2. Metadata'!B$62)</f>
        <v>centimetres</v>
      </c>
      <c r="P917" s="20" t="s">
        <v>7</v>
      </c>
      <c r="Q917" s="16" t="str">
        <f>IF(ISBLANK(P917)=TRUE," ",'2. Metadata'!B$74)</f>
        <v>observation</v>
      </c>
      <c r="R917" s="3" t="s">
        <v>7</v>
      </c>
      <c r="S917" s="6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 spans="1:29" x14ac:dyDescent="0.2">
      <c r="A918" s="21">
        <v>43338.35833333333</v>
      </c>
      <c r="B918" s="11" t="s">
        <v>6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49.381230000000002</v>
      </c>
      <c r="D918" s="10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-117.54724</v>
      </c>
      <c r="E918" s="11" t="s">
        <v>7</v>
      </c>
      <c r="F918" s="11">
        <v>13.1</v>
      </c>
      <c r="G918" s="12" t="str">
        <f>IF(ISBLANK(F918)=TRUE," ",'2. Metadata'!B$14)</f>
        <v>degrees Celsius</v>
      </c>
      <c r="H918" s="11">
        <v>11.5</v>
      </c>
      <c r="I918" s="17" t="str">
        <f>IF(ISBLANK(H918)=TRUE," ",'2. Metadata'!B$26)</f>
        <v>degrees Celsius</v>
      </c>
      <c r="J918" s="11">
        <v>18.8</v>
      </c>
      <c r="K918" s="17" t="str">
        <f>IF(ISBLANK(J918)=TRUE," ",'2. Metadata'!B$38)</f>
        <v>degrees Celsius</v>
      </c>
      <c r="L918" s="11" t="s">
        <v>7</v>
      </c>
      <c r="M918" s="16" t="str">
        <f>IF(ISBLANK(L918)=TRUE," ",'2. Metadata'!B$50)</f>
        <v>microSiemens per centimetre</v>
      </c>
      <c r="N918" s="11">
        <v>1</v>
      </c>
      <c r="O918" s="16" t="str">
        <f>IF(ISBLANK(N918)=TRUE," ",'2. Metadata'!B$62)</f>
        <v>centimetres</v>
      </c>
      <c r="P918" s="11" t="s">
        <v>7</v>
      </c>
      <c r="Q918" s="16" t="str">
        <f>IF(ISBLANK(P918)=TRUE," ",'2. Metadata'!B$74)</f>
        <v>observation</v>
      </c>
      <c r="R918" s="3" t="s">
        <v>7</v>
      </c>
      <c r="S918" s="6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 spans="1:29" x14ac:dyDescent="0.2">
      <c r="A919" s="21">
        <v>43338.35833333333</v>
      </c>
      <c r="B919" s="11" t="s">
        <v>52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49.393680000000003</v>
      </c>
      <c r="D919" s="10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-117.5412</v>
      </c>
      <c r="E919" s="11" t="s">
        <v>7</v>
      </c>
      <c r="F919" s="11" t="s">
        <v>7</v>
      </c>
      <c r="G919" s="12" t="str">
        <f>IF(ISBLANK(F919)=TRUE," ",'2. Metadata'!B$14)</f>
        <v>degrees Celsius</v>
      </c>
      <c r="H919" s="11">
        <v>9.4</v>
      </c>
      <c r="I919" s="17" t="str">
        <f>IF(ISBLANK(H919)=TRUE," ",'2. Metadata'!B$26)</f>
        <v>degrees Celsius</v>
      </c>
      <c r="J919" s="11">
        <v>20.399999999999999</v>
      </c>
      <c r="K919" s="17" t="str">
        <f>IF(ISBLANK(J919)=TRUE," ",'2. Metadata'!B$38)</f>
        <v>degrees Celsius</v>
      </c>
      <c r="L919" s="11" t="s">
        <v>7</v>
      </c>
      <c r="M919" s="16" t="str">
        <f>IF(ISBLANK(L919)=TRUE," ",'2. Metadata'!B$50)</f>
        <v>microSiemens per centimetre</v>
      </c>
      <c r="N919" s="11" t="s">
        <v>7</v>
      </c>
      <c r="O919" s="16" t="str">
        <f>IF(ISBLANK(N919)=TRUE," ",'2. Metadata'!B$62)</f>
        <v>centimetres</v>
      </c>
      <c r="P919" s="11" t="s">
        <v>7</v>
      </c>
      <c r="Q919" s="16" t="str">
        <f>IF(ISBLANK(P919)=TRUE," ",'2. Metadata'!B$74)</f>
        <v>observation</v>
      </c>
      <c r="R919" s="3" t="s">
        <v>7</v>
      </c>
      <c r="S919" s="6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 spans="1:29" x14ac:dyDescent="0.2">
      <c r="A920" s="22">
        <v>43338.35833333333</v>
      </c>
      <c r="B920" s="20" t="s">
        <v>53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49.379800000000003</v>
      </c>
      <c r="D920" s="10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-117.54704</v>
      </c>
      <c r="E920" s="11" t="s">
        <v>7</v>
      </c>
      <c r="F920" s="20" t="s">
        <v>7</v>
      </c>
      <c r="G920" s="12" t="str">
        <f>IF(ISBLANK(F920)=TRUE," ",'2. Metadata'!B$14)</f>
        <v>degrees Celsius</v>
      </c>
      <c r="H920" s="20">
        <v>12.8</v>
      </c>
      <c r="I920" s="17" t="str">
        <f>IF(ISBLANK(H920)=TRUE," ",'2. Metadata'!B$26)</f>
        <v>degrees Celsius</v>
      </c>
      <c r="J920" s="20">
        <v>18.3</v>
      </c>
      <c r="K920" s="17" t="str">
        <f>IF(ISBLANK(J920)=TRUE," ",'2. Metadata'!B$38)</f>
        <v>degrees Celsius</v>
      </c>
      <c r="L920" s="20" t="s">
        <v>7</v>
      </c>
      <c r="M920" s="16" t="str">
        <f>IF(ISBLANK(L920)=TRUE," ",'2. Metadata'!B$50)</f>
        <v>microSiemens per centimetre</v>
      </c>
      <c r="N920" s="20" t="s">
        <v>7</v>
      </c>
      <c r="O920" s="16" t="str">
        <f>IF(ISBLANK(N920)=TRUE," ",'2. Metadata'!B$62)</f>
        <v>centimetres</v>
      </c>
      <c r="P920" s="20" t="s">
        <v>7</v>
      </c>
      <c r="Q920" s="16" t="str">
        <f>IF(ISBLANK(P920)=TRUE," ",'2. Metadata'!B$74)</f>
        <v>observation</v>
      </c>
      <c r="R920" s="3" t="s">
        <v>7</v>
      </c>
      <c r="S920" s="6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 spans="1:29" x14ac:dyDescent="0.2">
      <c r="A921" s="21">
        <v>43339.355555555558</v>
      </c>
      <c r="B921" s="11" t="s">
        <v>6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49.381230000000002</v>
      </c>
      <c r="D921" s="10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-117.54724</v>
      </c>
      <c r="E921" s="11" t="s">
        <v>7</v>
      </c>
      <c r="F921" s="11">
        <v>12.9</v>
      </c>
      <c r="G921" s="12" t="str">
        <f>IF(ISBLANK(F921)=TRUE," ",'2. Metadata'!B$14)</f>
        <v>degrees Celsius</v>
      </c>
      <c r="H921" s="11">
        <v>11.3</v>
      </c>
      <c r="I921" s="17" t="str">
        <f>IF(ISBLANK(H921)=TRUE," ",'2. Metadata'!B$26)</f>
        <v>degrees Celsius</v>
      </c>
      <c r="J921" s="11">
        <v>17.100000000000001</v>
      </c>
      <c r="K921" s="17" t="str">
        <f>IF(ISBLANK(J921)=TRUE," ",'2. Metadata'!B$38)</f>
        <v>degrees Celsius</v>
      </c>
      <c r="L921" s="11" t="s">
        <v>7</v>
      </c>
      <c r="M921" s="16" t="str">
        <f>IF(ISBLANK(L921)=TRUE," ",'2. Metadata'!B$50)</f>
        <v>microSiemens per centimetre</v>
      </c>
      <c r="N921" s="11">
        <v>4</v>
      </c>
      <c r="O921" s="16" t="str">
        <f>IF(ISBLANK(N921)=TRUE," ",'2. Metadata'!B$62)</f>
        <v>centimetres</v>
      </c>
      <c r="P921" s="11" t="s">
        <v>7</v>
      </c>
      <c r="Q921" s="16" t="str">
        <f>IF(ISBLANK(P921)=TRUE," ",'2. Metadata'!B$74)</f>
        <v>observation</v>
      </c>
      <c r="R921" s="3" t="s">
        <v>7</v>
      </c>
      <c r="S921" s="6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 spans="1:29" x14ac:dyDescent="0.2">
      <c r="A922" s="21">
        <v>43339.355555555558</v>
      </c>
      <c r="B922" s="11" t="s">
        <v>52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49.393680000000003</v>
      </c>
      <c r="D922" s="10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-117.5412</v>
      </c>
      <c r="E922" s="11" t="s">
        <v>7</v>
      </c>
      <c r="F922" s="11" t="s">
        <v>7</v>
      </c>
      <c r="G922" s="12" t="str">
        <f>IF(ISBLANK(F922)=TRUE," ",'2. Metadata'!B$14)</f>
        <v>degrees Celsius</v>
      </c>
      <c r="H922" s="11">
        <v>11.2</v>
      </c>
      <c r="I922" s="17" t="str">
        <f>IF(ISBLANK(H922)=TRUE," ",'2. Metadata'!B$26)</f>
        <v>degrees Celsius</v>
      </c>
      <c r="J922" s="11">
        <v>19.399999999999999</v>
      </c>
      <c r="K922" s="17" t="str">
        <f>IF(ISBLANK(J922)=TRUE," ",'2. Metadata'!B$38)</f>
        <v>degrees Celsius</v>
      </c>
      <c r="L922" s="11" t="s">
        <v>7</v>
      </c>
      <c r="M922" s="16" t="str">
        <f>IF(ISBLANK(L922)=TRUE," ",'2. Metadata'!B$50)</f>
        <v>microSiemens per centimetre</v>
      </c>
      <c r="N922" s="11" t="s">
        <v>7</v>
      </c>
      <c r="O922" s="16" t="str">
        <f>IF(ISBLANK(N922)=TRUE," ",'2. Metadata'!B$62)</f>
        <v>centimetres</v>
      </c>
      <c r="P922" s="11" t="s">
        <v>7</v>
      </c>
      <c r="Q922" s="16" t="str">
        <f>IF(ISBLANK(P922)=TRUE," ",'2. Metadata'!B$74)</f>
        <v>observation</v>
      </c>
      <c r="R922" s="3" t="s">
        <v>7</v>
      </c>
      <c r="S922" s="6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 spans="1:29" x14ac:dyDescent="0.2">
      <c r="A923" s="22">
        <v>43339.355555555558</v>
      </c>
      <c r="B923" s="20" t="s">
        <v>53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49.379800000000003</v>
      </c>
      <c r="D923" s="10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-117.54704</v>
      </c>
      <c r="E923" s="11" t="s">
        <v>7</v>
      </c>
      <c r="F923" s="20" t="s">
        <v>7</v>
      </c>
      <c r="G923" s="12" t="str">
        <f>IF(ISBLANK(F923)=TRUE," ",'2. Metadata'!B$14)</f>
        <v>degrees Celsius</v>
      </c>
      <c r="H923" s="20">
        <v>11.2</v>
      </c>
      <c r="I923" s="17" t="str">
        <f>IF(ISBLANK(H923)=TRUE," ",'2. Metadata'!B$26)</f>
        <v>degrees Celsius</v>
      </c>
      <c r="J923" s="20">
        <v>16.899999999999999</v>
      </c>
      <c r="K923" s="17" t="str">
        <f>IF(ISBLANK(J923)=TRUE," ",'2. Metadata'!B$38)</f>
        <v>degrees Celsius</v>
      </c>
      <c r="L923" s="20" t="s">
        <v>7</v>
      </c>
      <c r="M923" s="16" t="str">
        <f>IF(ISBLANK(L923)=TRUE," ",'2. Metadata'!B$50)</f>
        <v>microSiemens per centimetre</v>
      </c>
      <c r="N923" s="20" t="s">
        <v>7</v>
      </c>
      <c r="O923" s="16" t="str">
        <f>IF(ISBLANK(N923)=TRUE," ",'2. Metadata'!B$62)</f>
        <v>centimetres</v>
      </c>
      <c r="P923" s="20" t="s">
        <v>7</v>
      </c>
      <c r="Q923" s="16" t="str">
        <f>IF(ISBLANK(P923)=TRUE," ",'2. Metadata'!B$74)</f>
        <v>observation</v>
      </c>
      <c r="R923" s="3" t="s">
        <v>7</v>
      </c>
      <c r="S923" s="6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 spans="1:29" x14ac:dyDescent="0.2">
      <c r="A924" s="21">
        <v>43340.331944444442</v>
      </c>
      <c r="B924" s="11" t="s">
        <v>6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49.381230000000002</v>
      </c>
      <c r="D924" s="10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-117.54724</v>
      </c>
      <c r="E924" s="11" t="s">
        <v>7</v>
      </c>
      <c r="F924" s="11">
        <v>12.7</v>
      </c>
      <c r="G924" s="12" t="str">
        <f>IF(ISBLANK(F924)=TRUE," ",'2. Metadata'!B$14)</f>
        <v>degrees Celsius</v>
      </c>
      <c r="H924" s="11">
        <v>9.8000000000000007</v>
      </c>
      <c r="I924" s="17" t="str">
        <f>IF(ISBLANK(H924)=TRUE," ",'2. Metadata'!B$26)</f>
        <v>degrees Celsius</v>
      </c>
      <c r="J924" s="11">
        <v>20.5</v>
      </c>
      <c r="K924" s="17" t="str">
        <f>IF(ISBLANK(J924)=TRUE," ",'2. Metadata'!B$38)</f>
        <v>degrees Celsius</v>
      </c>
      <c r="L924" s="11" t="s">
        <v>7</v>
      </c>
      <c r="M924" s="16" t="str">
        <f>IF(ISBLANK(L924)=TRUE," ",'2. Metadata'!B$50)</f>
        <v>microSiemens per centimetre</v>
      </c>
      <c r="N924" s="11" t="s">
        <v>7</v>
      </c>
      <c r="O924" s="16" t="str">
        <f>IF(ISBLANK(N924)=TRUE," ",'2. Metadata'!B$62)</f>
        <v>centimetres</v>
      </c>
      <c r="P924" s="11" t="s">
        <v>7</v>
      </c>
      <c r="Q924" s="16" t="str">
        <f>IF(ISBLANK(P924)=TRUE," ",'2. Metadata'!B$74)</f>
        <v>observation</v>
      </c>
      <c r="R924" s="3" t="s">
        <v>7</v>
      </c>
      <c r="S924" s="6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 spans="1:29" x14ac:dyDescent="0.2">
      <c r="A925" s="21">
        <v>43340.331944444442</v>
      </c>
      <c r="B925" s="11" t="s">
        <v>52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49.393680000000003</v>
      </c>
      <c r="D925" s="10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-117.5412</v>
      </c>
      <c r="E925" s="11" t="s">
        <v>7</v>
      </c>
      <c r="F925" s="11" t="s">
        <v>7</v>
      </c>
      <c r="G925" s="12" t="str">
        <f>IF(ISBLANK(F925)=TRUE," ",'2. Metadata'!B$14)</f>
        <v>degrees Celsius</v>
      </c>
      <c r="H925" s="11">
        <v>9.6</v>
      </c>
      <c r="I925" s="17" t="str">
        <f>IF(ISBLANK(H925)=TRUE," ",'2. Metadata'!B$26)</f>
        <v>degrees Celsius</v>
      </c>
      <c r="J925" s="11">
        <v>25.1</v>
      </c>
      <c r="K925" s="17" t="str">
        <f>IF(ISBLANK(J925)=TRUE," ",'2. Metadata'!B$38)</f>
        <v>degrees Celsius</v>
      </c>
      <c r="L925" s="11" t="s">
        <v>7</v>
      </c>
      <c r="M925" s="16" t="str">
        <f>IF(ISBLANK(L925)=TRUE," ",'2. Metadata'!B$50)</f>
        <v>microSiemens per centimetre</v>
      </c>
      <c r="N925" s="11" t="s">
        <v>7</v>
      </c>
      <c r="O925" s="16" t="str">
        <f>IF(ISBLANK(N925)=TRUE," ",'2. Metadata'!B$62)</f>
        <v>centimetres</v>
      </c>
      <c r="P925" s="11" t="s">
        <v>7</v>
      </c>
      <c r="Q925" s="16" t="str">
        <f>IF(ISBLANK(P925)=TRUE," ",'2. Metadata'!B$74)</f>
        <v>observation</v>
      </c>
      <c r="R925" s="3" t="s">
        <v>7</v>
      </c>
      <c r="S925" s="6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 spans="1:29" x14ac:dyDescent="0.2">
      <c r="A926" s="22">
        <v>43340.331944444442</v>
      </c>
      <c r="B926" s="20" t="s">
        <v>53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49.379800000000003</v>
      </c>
      <c r="D926" s="10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-117.54704</v>
      </c>
      <c r="E926" s="11" t="s">
        <v>7</v>
      </c>
      <c r="F926" s="20" t="s">
        <v>7</v>
      </c>
      <c r="G926" s="12" t="str">
        <f>IF(ISBLANK(F926)=TRUE," ",'2. Metadata'!B$14)</f>
        <v>degrees Celsius</v>
      </c>
      <c r="H926" s="20">
        <v>10.5</v>
      </c>
      <c r="I926" s="17" t="str">
        <f>IF(ISBLANK(H926)=TRUE," ",'2. Metadata'!B$26)</f>
        <v>degrees Celsius</v>
      </c>
      <c r="J926" s="20">
        <v>20.3</v>
      </c>
      <c r="K926" s="17" t="str">
        <f>IF(ISBLANK(J926)=TRUE," ",'2. Metadata'!B$38)</f>
        <v>degrees Celsius</v>
      </c>
      <c r="L926" s="20" t="s">
        <v>7</v>
      </c>
      <c r="M926" s="16" t="str">
        <f>IF(ISBLANK(L926)=TRUE," ",'2. Metadata'!B$50)</f>
        <v>microSiemens per centimetre</v>
      </c>
      <c r="N926" s="20" t="s">
        <v>7</v>
      </c>
      <c r="O926" s="16" t="str">
        <f>IF(ISBLANK(N926)=TRUE," ",'2. Metadata'!B$62)</f>
        <v>centimetres</v>
      </c>
      <c r="P926" s="20" t="s">
        <v>7</v>
      </c>
      <c r="Q926" s="16" t="str">
        <f>IF(ISBLANK(P926)=TRUE," ",'2. Metadata'!B$74)</f>
        <v>observation</v>
      </c>
      <c r="R926" s="3" t="s">
        <v>7</v>
      </c>
      <c r="S926" s="6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 spans="1:29" x14ac:dyDescent="0.2">
      <c r="A927" s="21">
        <v>43341.347222222219</v>
      </c>
      <c r="B927" s="11" t="s">
        <v>6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49.381230000000002</v>
      </c>
      <c r="D927" s="10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-117.54724</v>
      </c>
      <c r="E927" s="11" t="s">
        <v>7</v>
      </c>
      <c r="F927" s="11">
        <v>12.7</v>
      </c>
      <c r="G927" s="12" t="str">
        <f>IF(ISBLANK(F927)=TRUE," ",'2. Metadata'!B$14)</f>
        <v>degrees Celsius</v>
      </c>
      <c r="H927" s="11">
        <v>9.6999999999999993</v>
      </c>
      <c r="I927" s="17" t="str">
        <f>IF(ISBLANK(H927)=TRUE," ",'2. Metadata'!B$26)</f>
        <v>degrees Celsius</v>
      </c>
      <c r="J927" s="11">
        <v>21.1</v>
      </c>
      <c r="K927" s="17" t="str">
        <f>IF(ISBLANK(J927)=TRUE," ",'2. Metadata'!B$38)</f>
        <v>degrees Celsius</v>
      </c>
      <c r="L927" s="11" t="s">
        <v>7</v>
      </c>
      <c r="M927" s="16" t="str">
        <f>IF(ISBLANK(L927)=TRUE," ",'2. Metadata'!B$50)</f>
        <v>microSiemens per centimetre</v>
      </c>
      <c r="N927" s="11" t="s">
        <v>7</v>
      </c>
      <c r="O927" s="16" t="str">
        <f>IF(ISBLANK(N927)=TRUE," ",'2. Metadata'!B$62)</f>
        <v>centimetres</v>
      </c>
      <c r="P927" s="11" t="s">
        <v>7</v>
      </c>
      <c r="Q927" s="16" t="str">
        <f>IF(ISBLANK(P927)=TRUE," ",'2. Metadata'!B$74)</f>
        <v>observation</v>
      </c>
      <c r="R927" s="3" t="s">
        <v>7</v>
      </c>
      <c r="S927" s="6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 spans="1:29" x14ac:dyDescent="0.2">
      <c r="A928" s="21">
        <v>43341.347222222219</v>
      </c>
      <c r="B928" s="11" t="s">
        <v>52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49.393680000000003</v>
      </c>
      <c r="D928" s="10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-117.5412</v>
      </c>
      <c r="E928" s="11" t="s">
        <v>7</v>
      </c>
      <c r="F928" s="11" t="s">
        <v>7</v>
      </c>
      <c r="G928" s="12" t="str">
        <f>IF(ISBLANK(F928)=TRUE," ",'2. Metadata'!B$14)</f>
        <v>degrees Celsius</v>
      </c>
      <c r="H928" s="11">
        <v>8.9</v>
      </c>
      <c r="I928" s="17" t="str">
        <f>IF(ISBLANK(H928)=TRUE," ",'2. Metadata'!B$26)</f>
        <v>degrees Celsius</v>
      </c>
      <c r="J928" s="11">
        <v>23.8</v>
      </c>
      <c r="K928" s="17" t="str">
        <f>IF(ISBLANK(J928)=TRUE," ",'2. Metadata'!B$38)</f>
        <v>degrees Celsius</v>
      </c>
      <c r="L928" s="11" t="s">
        <v>7</v>
      </c>
      <c r="M928" s="16" t="str">
        <f>IF(ISBLANK(L928)=TRUE," ",'2. Metadata'!B$50)</f>
        <v>microSiemens per centimetre</v>
      </c>
      <c r="N928" s="11" t="s">
        <v>7</v>
      </c>
      <c r="O928" s="16" t="str">
        <f>IF(ISBLANK(N928)=TRUE," ",'2. Metadata'!B$62)</f>
        <v>centimetres</v>
      </c>
      <c r="P928" s="11" t="s">
        <v>7</v>
      </c>
      <c r="Q928" s="16" t="str">
        <f>IF(ISBLANK(P928)=TRUE," ",'2. Metadata'!B$74)</f>
        <v>observation</v>
      </c>
      <c r="R928" s="3" t="s">
        <v>7</v>
      </c>
      <c r="S928" s="6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 spans="1:29" x14ac:dyDescent="0.2">
      <c r="A929" s="22">
        <v>43341.347222222219</v>
      </c>
      <c r="B929" s="20" t="s">
        <v>53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49.379800000000003</v>
      </c>
      <c r="D929" s="10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-117.54704</v>
      </c>
      <c r="E929" s="11" t="s">
        <v>7</v>
      </c>
      <c r="F929" s="20" t="s">
        <v>7</v>
      </c>
      <c r="G929" s="12" t="str">
        <f>IF(ISBLANK(F929)=TRUE," ",'2. Metadata'!B$14)</f>
        <v>degrees Celsius</v>
      </c>
      <c r="H929" s="20">
        <v>10.199999999999999</v>
      </c>
      <c r="I929" s="17" t="str">
        <f>IF(ISBLANK(H929)=TRUE," ",'2. Metadata'!B$26)</f>
        <v>degrees Celsius</v>
      </c>
      <c r="J929" s="20">
        <v>21.1</v>
      </c>
      <c r="K929" s="17" t="str">
        <f>IF(ISBLANK(J929)=TRUE," ",'2. Metadata'!B$38)</f>
        <v>degrees Celsius</v>
      </c>
      <c r="L929" s="20" t="s">
        <v>7</v>
      </c>
      <c r="M929" s="16" t="str">
        <f>IF(ISBLANK(L929)=TRUE," ",'2. Metadata'!B$50)</f>
        <v>microSiemens per centimetre</v>
      </c>
      <c r="N929" s="20" t="s">
        <v>7</v>
      </c>
      <c r="O929" s="16" t="str">
        <f>IF(ISBLANK(N929)=TRUE," ",'2. Metadata'!B$62)</f>
        <v>centimetres</v>
      </c>
      <c r="P929" s="20" t="s">
        <v>7</v>
      </c>
      <c r="Q929" s="16" t="str">
        <f>IF(ISBLANK(P929)=TRUE," ",'2. Metadata'!B$74)</f>
        <v>observation</v>
      </c>
      <c r="R929" s="3" t="s">
        <v>7</v>
      </c>
      <c r="S929" s="6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 spans="1:29" x14ac:dyDescent="0.2">
      <c r="A930" s="21">
        <v>43342.347222222219</v>
      </c>
      <c r="B930" s="11" t="s">
        <v>6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49.381230000000002</v>
      </c>
      <c r="D930" s="10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-117.54724</v>
      </c>
      <c r="E930" s="11" t="s">
        <v>7</v>
      </c>
      <c r="F930" s="11">
        <v>12.7</v>
      </c>
      <c r="G930" s="12" t="str">
        <f>IF(ISBLANK(F930)=TRUE," ",'2. Metadata'!B$14)</f>
        <v>degrees Celsius</v>
      </c>
      <c r="H930" s="11">
        <v>10</v>
      </c>
      <c r="I930" s="17" t="str">
        <f>IF(ISBLANK(H930)=TRUE," ",'2. Metadata'!B$26)</f>
        <v>degrees Celsius</v>
      </c>
      <c r="J930" s="11">
        <v>23.1</v>
      </c>
      <c r="K930" s="17" t="str">
        <f>IF(ISBLANK(J930)=TRUE," ",'2. Metadata'!B$38)</f>
        <v>degrees Celsius</v>
      </c>
      <c r="L930" s="11" t="s">
        <v>7</v>
      </c>
      <c r="M930" s="16" t="str">
        <f>IF(ISBLANK(L930)=TRUE," ",'2. Metadata'!B$50)</f>
        <v>microSiemens per centimetre</v>
      </c>
      <c r="N930" s="11">
        <v>1</v>
      </c>
      <c r="O930" s="16" t="str">
        <f>IF(ISBLANK(N930)=TRUE," ",'2. Metadata'!B$62)</f>
        <v>centimetres</v>
      </c>
      <c r="P930" s="11" t="s">
        <v>7</v>
      </c>
      <c r="Q930" s="16" t="str">
        <f>IF(ISBLANK(P930)=TRUE," ",'2. Metadata'!B$74)</f>
        <v>observation</v>
      </c>
      <c r="R930" s="3" t="s">
        <v>7</v>
      </c>
      <c r="S930" s="6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 spans="1:29" x14ac:dyDescent="0.2">
      <c r="A931" s="21">
        <v>43342.347222222219</v>
      </c>
      <c r="B931" s="11" t="s">
        <v>52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49.393680000000003</v>
      </c>
      <c r="D931" s="10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-117.5412</v>
      </c>
      <c r="E931" s="11" t="s">
        <v>7</v>
      </c>
      <c r="F931" s="11" t="s">
        <v>7</v>
      </c>
      <c r="G931" s="12" t="str">
        <f>IF(ISBLANK(F931)=TRUE," ",'2. Metadata'!B$14)</f>
        <v>degrees Celsius</v>
      </c>
      <c r="H931" s="11">
        <v>10</v>
      </c>
      <c r="I931" s="17" t="str">
        <f>IF(ISBLANK(H931)=TRUE," ",'2. Metadata'!B$26)</f>
        <v>degrees Celsius</v>
      </c>
      <c r="J931" s="11">
        <v>26</v>
      </c>
      <c r="K931" s="17" t="str">
        <f>IF(ISBLANK(J931)=TRUE," ",'2. Metadata'!B$38)</f>
        <v>degrees Celsius</v>
      </c>
      <c r="L931" s="11" t="s">
        <v>7</v>
      </c>
      <c r="M931" s="16" t="str">
        <f>IF(ISBLANK(L931)=TRUE," ",'2. Metadata'!B$50)</f>
        <v>microSiemens per centimetre</v>
      </c>
      <c r="N931" s="11" t="s">
        <v>7</v>
      </c>
      <c r="O931" s="16" t="str">
        <f>IF(ISBLANK(N931)=TRUE," ",'2. Metadata'!B$62)</f>
        <v>centimetres</v>
      </c>
      <c r="P931" s="11" t="s">
        <v>7</v>
      </c>
      <c r="Q931" s="16" t="str">
        <f>IF(ISBLANK(P931)=TRUE," ",'2. Metadata'!B$74)</f>
        <v>observation</v>
      </c>
      <c r="R931" s="3" t="s">
        <v>7</v>
      </c>
      <c r="S931" s="6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 spans="1:29" x14ac:dyDescent="0.2">
      <c r="A932" s="22">
        <v>43342.347222222219</v>
      </c>
      <c r="B932" s="20" t="s">
        <v>53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49.379800000000003</v>
      </c>
      <c r="D932" s="10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-117.54704</v>
      </c>
      <c r="E932" s="11" t="s">
        <v>7</v>
      </c>
      <c r="F932" s="20" t="s">
        <v>7</v>
      </c>
      <c r="G932" s="12" t="str">
        <f>IF(ISBLANK(F932)=TRUE," ",'2. Metadata'!B$14)</f>
        <v>degrees Celsius</v>
      </c>
      <c r="H932" s="20">
        <v>10.1</v>
      </c>
      <c r="I932" s="17" t="str">
        <f>IF(ISBLANK(H932)=TRUE," ",'2. Metadata'!B$26)</f>
        <v>degrees Celsius</v>
      </c>
      <c r="J932" s="20">
        <v>22.5</v>
      </c>
      <c r="K932" s="17" t="str">
        <f>IF(ISBLANK(J932)=TRUE," ",'2. Metadata'!B$38)</f>
        <v>degrees Celsius</v>
      </c>
      <c r="L932" s="20" t="s">
        <v>7</v>
      </c>
      <c r="M932" s="16" t="str">
        <f>IF(ISBLANK(L932)=TRUE," ",'2. Metadata'!B$50)</f>
        <v>microSiemens per centimetre</v>
      </c>
      <c r="N932" s="20" t="s">
        <v>7</v>
      </c>
      <c r="O932" s="16" t="str">
        <f>IF(ISBLANK(N932)=TRUE," ",'2. Metadata'!B$62)</f>
        <v>centimetres</v>
      </c>
      <c r="P932" s="20" t="s">
        <v>7</v>
      </c>
      <c r="Q932" s="16" t="str">
        <f>IF(ISBLANK(P932)=TRUE," ",'2. Metadata'!B$74)</f>
        <v>observation</v>
      </c>
      <c r="R932" s="3" t="s">
        <v>7</v>
      </c>
      <c r="S932" s="6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 spans="1:29" x14ac:dyDescent="0.2">
      <c r="A933" s="21">
        <v>43343.34097222222</v>
      </c>
      <c r="B933" s="11" t="s">
        <v>6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49.381230000000002</v>
      </c>
      <c r="D933" s="10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-117.54724</v>
      </c>
      <c r="E933" s="11" t="s">
        <v>7</v>
      </c>
      <c r="F933" s="11">
        <v>12.5</v>
      </c>
      <c r="G933" s="12" t="str">
        <f>IF(ISBLANK(F933)=TRUE," ",'2. Metadata'!B$14)</f>
        <v>degrees Celsius</v>
      </c>
      <c r="H933" s="11">
        <v>9</v>
      </c>
      <c r="I933" s="17" t="str">
        <f>IF(ISBLANK(H933)=TRUE," ",'2. Metadata'!B$26)</f>
        <v>degrees Celsius</v>
      </c>
      <c r="J933" s="11">
        <v>21.3</v>
      </c>
      <c r="K933" s="17" t="str">
        <f>IF(ISBLANK(J933)=TRUE," ",'2. Metadata'!B$38)</f>
        <v>degrees Celsius</v>
      </c>
      <c r="L933" s="11" t="s">
        <v>7</v>
      </c>
      <c r="M933" s="16" t="str">
        <f>IF(ISBLANK(L933)=TRUE," ",'2. Metadata'!B$50)</f>
        <v>microSiemens per centimetre</v>
      </c>
      <c r="N933" s="11" t="s">
        <v>7</v>
      </c>
      <c r="O933" s="16" t="str">
        <f>IF(ISBLANK(N933)=TRUE," ",'2. Metadata'!B$62)</f>
        <v>centimetres</v>
      </c>
      <c r="P933" s="11" t="s">
        <v>7</v>
      </c>
      <c r="Q933" s="16" t="str">
        <f>IF(ISBLANK(P933)=TRUE," ",'2. Metadata'!B$74)</f>
        <v>observation</v>
      </c>
      <c r="R933" s="3" t="s">
        <v>7</v>
      </c>
      <c r="S933" s="6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 spans="1:29" x14ac:dyDescent="0.2">
      <c r="A934" s="21">
        <v>43343.34097222222</v>
      </c>
      <c r="B934" s="11" t="s">
        <v>52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49.393680000000003</v>
      </c>
      <c r="D934" s="10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-117.5412</v>
      </c>
      <c r="E934" s="11" t="s">
        <v>7</v>
      </c>
      <c r="F934" s="11" t="s">
        <v>7</v>
      </c>
      <c r="G934" s="12" t="str">
        <f>IF(ISBLANK(F934)=TRUE," ",'2. Metadata'!B$14)</f>
        <v>degrees Celsius</v>
      </c>
      <c r="H934" s="11">
        <v>8.1</v>
      </c>
      <c r="I934" s="17" t="str">
        <f>IF(ISBLANK(H934)=TRUE," ",'2. Metadata'!B$26)</f>
        <v>degrees Celsius</v>
      </c>
      <c r="J934" s="11">
        <v>25.3</v>
      </c>
      <c r="K934" s="17" t="str">
        <f>IF(ISBLANK(J934)=TRUE," ",'2. Metadata'!B$38)</f>
        <v>degrees Celsius</v>
      </c>
      <c r="L934" s="11" t="s">
        <v>7</v>
      </c>
      <c r="M934" s="16" t="str">
        <f>IF(ISBLANK(L934)=TRUE," ",'2. Metadata'!B$50)</f>
        <v>microSiemens per centimetre</v>
      </c>
      <c r="N934" s="11" t="s">
        <v>7</v>
      </c>
      <c r="O934" s="16" t="str">
        <f>IF(ISBLANK(N934)=TRUE," ",'2. Metadata'!B$62)</f>
        <v>centimetres</v>
      </c>
      <c r="P934" s="11" t="s">
        <v>7</v>
      </c>
      <c r="Q934" s="16" t="str">
        <f>IF(ISBLANK(P934)=TRUE," ",'2. Metadata'!B$74)</f>
        <v>observation</v>
      </c>
      <c r="R934" s="3" t="s">
        <v>7</v>
      </c>
      <c r="S934" s="6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 spans="1:29" x14ac:dyDescent="0.2">
      <c r="A935" s="22">
        <v>43343.34097222222</v>
      </c>
      <c r="B935" s="20" t="s">
        <v>53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49.379800000000003</v>
      </c>
      <c r="D935" s="10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-117.54704</v>
      </c>
      <c r="E935" s="11" t="s">
        <v>7</v>
      </c>
      <c r="F935" s="20" t="s">
        <v>7</v>
      </c>
      <c r="G935" s="12" t="str">
        <f>IF(ISBLANK(F935)=TRUE," ",'2. Metadata'!B$14)</f>
        <v>degrees Celsius</v>
      </c>
      <c r="H935" s="20">
        <v>9.3000000000000007</v>
      </c>
      <c r="I935" s="17" t="str">
        <f>IF(ISBLANK(H935)=TRUE," ",'2. Metadata'!B$26)</f>
        <v>degrees Celsius</v>
      </c>
      <c r="J935" s="20">
        <v>21.5</v>
      </c>
      <c r="K935" s="17" t="str">
        <f>IF(ISBLANK(J935)=TRUE," ",'2. Metadata'!B$38)</f>
        <v>degrees Celsius</v>
      </c>
      <c r="L935" s="20" t="s">
        <v>7</v>
      </c>
      <c r="M935" s="16" t="str">
        <f>IF(ISBLANK(L935)=TRUE," ",'2. Metadata'!B$50)</f>
        <v>microSiemens per centimetre</v>
      </c>
      <c r="N935" s="20" t="s">
        <v>7</v>
      </c>
      <c r="O935" s="16" t="str">
        <f>IF(ISBLANK(N935)=TRUE," ",'2. Metadata'!B$62)</f>
        <v>centimetres</v>
      </c>
      <c r="P935" s="20" t="s">
        <v>7</v>
      </c>
      <c r="Q935" s="16" t="str">
        <f>IF(ISBLANK(P935)=TRUE," ",'2. Metadata'!B$74)</f>
        <v>observation</v>
      </c>
      <c r="R935" s="3" t="s">
        <v>7</v>
      </c>
      <c r="S935" s="6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 spans="1:29" x14ac:dyDescent="0.2">
      <c r="A936" s="21">
        <v>43344.361111111109</v>
      </c>
      <c r="B936" s="11" t="s">
        <v>6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49.381230000000002</v>
      </c>
      <c r="D936" s="10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-117.54724</v>
      </c>
      <c r="E936" s="11" t="s">
        <v>7</v>
      </c>
      <c r="F936" s="11">
        <v>12.7</v>
      </c>
      <c r="G936" s="12" t="str">
        <f>IF(ISBLANK(F936)=TRUE," ",'2. Metadata'!B$14)</f>
        <v>degrees Celsius</v>
      </c>
      <c r="H936" s="11">
        <v>11.4</v>
      </c>
      <c r="I936" s="17" t="str">
        <f>IF(ISBLANK(H936)=TRUE," ",'2. Metadata'!B$26)</f>
        <v>degrees Celsius</v>
      </c>
      <c r="J936" s="11">
        <v>22.8</v>
      </c>
      <c r="K936" s="17" t="str">
        <f>IF(ISBLANK(J936)=TRUE," ",'2. Metadata'!B$38)</f>
        <v>degrees Celsius</v>
      </c>
      <c r="L936" s="11" t="s">
        <v>7</v>
      </c>
      <c r="M936" s="16" t="str">
        <f>IF(ISBLANK(L936)=TRUE," ",'2. Metadata'!B$50)</f>
        <v>microSiemens per centimetre</v>
      </c>
      <c r="N936" s="11" t="s">
        <v>7</v>
      </c>
      <c r="O936" s="16" t="str">
        <f>IF(ISBLANK(N936)=TRUE," ",'2. Metadata'!B$62)</f>
        <v>centimetres</v>
      </c>
      <c r="P936" s="11" t="s">
        <v>7</v>
      </c>
      <c r="Q936" s="16" t="str">
        <f>IF(ISBLANK(P936)=TRUE," ",'2. Metadata'!B$74)</f>
        <v>observation</v>
      </c>
      <c r="R936" s="3" t="s">
        <v>7</v>
      </c>
      <c r="S936" s="6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 spans="1:29" x14ac:dyDescent="0.2">
      <c r="A937" s="21">
        <v>43344.361111111109</v>
      </c>
      <c r="B937" s="11" t="s">
        <v>52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49.393680000000003</v>
      </c>
      <c r="D937" s="10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-117.5412</v>
      </c>
      <c r="E937" s="11" t="s">
        <v>7</v>
      </c>
      <c r="F937" s="11" t="s">
        <v>7</v>
      </c>
      <c r="G937" s="12" t="str">
        <f>IF(ISBLANK(F937)=TRUE," ",'2. Metadata'!B$14)</f>
        <v>degrees Celsius</v>
      </c>
      <c r="H937" s="11">
        <v>9.6</v>
      </c>
      <c r="I937" s="17" t="str">
        <f>IF(ISBLANK(H937)=TRUE," ",'2. Metadata'!B$26)</f>
        <v>degrees Celsius</v>
      </c>
      <c r="J937" s="11">
        <v>26.5</v>
      </c>
      <c r="K937" s="17" t="str">
        <f>IF(ISBLANK(J937)=TRUE," ",'2. Metadata'!B$38)</f>
        <v>degrees Celsius</v>
      </c>
      <c r="L937" s="11" t="s">
        <v>7</v>
      </c>
      <c r="M937" s="16" t="str">
        <f>IF(ISBLANK(L937)=TRUE," ",'2. Metadata'!B$50)</f>
        <v>microSiemens per centimetre</v>
      </c>
      <c r="N937" s="11" t="s">
        <v>7</v>
      </c>
      <c r="O937" s="16" t="str">
        <f>IF(ISBLANK(N937)=TRUE," ",'2. Metadata'!B$62)</f>
        <v>centimetres</v>
      </c>
      <c r="P937" s="11" t="s">
        <v>7</v>
      </c>
      <c r="Q937" s="16" t="str">
        <f>IF(ISBLANK(P937)=TRUE," ",'2. Metadata'!B$74)</f>
        <v>observation</v>
      </c>
      <c r="R937" s="3" t="s">
        <v>7</v>
      </c>
      <c r="S937" s="6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 spans="1:29" x14ac:dyDescent="0.2">
      <c r="A938" s="22">
        <v>43344.361111111109</v>
      </c>
      <c r="B938" s="20" t="s">
        <v>53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49.379800000000003</v>
      </c>
      <c r="D938" s="10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-117.54704</v>
      </c>
      <c r="E938" s="11" t="s">
        <v>7</v>
      </c>
      <c r="F938" s="20" t="s">
        <v>7</v>
      </c>
      <c r="G938" s="12" t="str">
        <f>IF(ISBLANK(F938)=TRUE," ",'2. Metadata'!B$14)</f>
        <v>degrees Celsius</v>
      </c>
      <c r="H938" s="20">
        <v>12.1</v>
      </c>
      <c r="I938" s="17" t="str">
        <f>IF(ISBLANK(H938)=TRUE," ",'2. Metadata'!B$26)</f>
        <v>degrees Celsius</v>
      </c>
      <c r="J938" s="20">
        <v>22.7</v>
      </c>
      <c r="K938" s="17" t="str">
        <f>IF(ISBLANK(J938)=TRUE," ",'2. Metadata'!B$38)</f>
        <v>degrees Celsius</v>
      </c>
      <c r="L938" s="20" t="s">
        <v>7</v>
      </c>
      <c r="M938" s="16" t="str">
        <f>IF(ISBLANK(L938)=TRUE," ",'2. Metadata'!B$50)</f>
        <v>microSiemens per centimetre</v>
      </c>
      <c r="N938" s="20" t="s">
        <v>7</v>
      </c>
      <c r="O938" s="16" t="str">
        <f>IF(ISBLANK(N938)=TRUE," ",'2. Metadata'!B$62)</f>
        <v>centimetres</v>
      </c>
      <c r="P938" s="20" t="s">
        <v>7</v>
      </c>
      <c r="Q938" s="16" t="str">
        <f>IF(ISBLANK(P938)=TRUE," ",'2. Metadata'!B$74)</f>
        <v>observation</v>
      </c>
      <c r="R938" s="3" t="s">
        <v>7</v>
      </c>
      <c r="S938" s="6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 spans="1:29" x14ac:dyDescent="0.2">
      <c r="A939" s="21">
        <v>43345.352777777778</v>
      </c>
      <c r="B939" s="11" t="s">
        <v>6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49.381230000000002</v>
      </c>
      <c r="D939" s="10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-117.54724</v>
      </c>
      <c r="E939" s="11" t="s">
        <v>7</v>
      </c>
      <c r="F939" s="11">
        <v>12.2</v>
      </c>
      <c r="G939" s="12" t="str">
        <f>IF(ISBLANK(F939)=TRUE," ",'2. Metadata'!B$14)</f>
        <v>degrees Celsius</v>
      </c>
      <c r="H939" s="11">
        <v>7.5</v>
      </c>
      <c r="I939" s="17" t="str">
        <f>IF(ISBLANK(H939)=TRUE," ",'2. Metadata'!B$26)</f>
        <v>degrees Celsius</v>
      </c>
      <c r="J939" s="11">
        <v>22.3</v>
      </c>
      <c r="K939" s="17" t="str">
        <f>IF(ISBLANK(J939)=TRUE," ",'2. Metadata'!B$38)</f>
        <v>degrees Celsius</v>
      </c>
      <c r="L939" s="11" t="s">
        <v>7</v>
      </c>
      <c r="M939" s="16" t="str">
        <f>IF(ISBLANK(L939)=TRUE," ",'2. Metadata'!B$50)</f>
        <v>microSiemens per centimetre</v>
      </c>
      <c r="N939" s="11" t="s">
        <v>7</v>
      </c>
      <c r="O939" s="16" t="str">
        <f>IF(ISBLANK(N939)=TRUE," ",'2. Metadata'!B$62)</f>
        <v>centimetres</v>
      </c>
      <c r="P939" s="11" t="s">
        <v>7</v>
      </c>
      <c r="Q939" s="16" t="str">
        <f>IF(ISBLANK(P939)=TRUE," ",'2. Metadata'!B$74)</f>
        <v>observation</v>
      </c>
      <c r="R939" s="3" t="s">
        <v>7</v>
      </c>
      <c r="S939" s="6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 spans="1:29" x14ac:dyDescent="0.2">
      <c r="A940" s="21">
        <v>43345.352777777778</v>
      </c>
      <c r="B940" s="11" t="s">
        <v>52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49.393680000000003</v>
      </c>
      <c r="D940" s="10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-117.5412</v>
      </c>
      <c r="E940" s="11" t="s">
        <v>7</v>
      </c>
      <c r="F940" s="11" t="s">
        <v>7</v>
      </c>
      <c r="G940" s="12" t="str">
        <f>IF(ISBLANK(F940)=TRUE," ",'2. Metadata'!B$14)</f>
        <v>degrees Celsius</v>
      </c>
      <c r="H940" s="11">
        <v>5.5</v>
      </c>
      <c r="I940" s="17" t="str">
        <f>IF(ISBLANK(H940)=TRUE," ",'2. Metadata'!B$26)</f>
        <v>degrees Celsius</v>
      </c>
      <c r="J940" s="11">
        <v>24.9</v>
      </c>
      <c r="K940" s="17" t="str">
        <f>IF(ISBLANK(J940)=TRUE," ",'2. Metadata'!B$38)</f>
        <v>degrees Celsius</v>
      </c>
      <c r="L940" s="11" t="s">
        <v>7</v>
      </c>
      <c r="M940" s="16" t="str">
        <f>IF(ISBLANK(L940)=TRUE," ",'2. Metadata'!B$50)</f>
        <v>microSiemens per centimetre</v>
      </c>
      <c r="N940" s="11" t="s">
        <v>7</v>
      </c>
      <c r="O940" s="16" t="str">
        <f>IF(ISBLANK(N940)=TRUE," ",'2. Metadata'!B$62)</f>
        <v>centimetres</v>
      </c>
      <c r="P940" s="11" t="s">
        <v>7</v>
      </c>
      <c r="Q940" s="16" t="str">
        <f>IF(ISBLANK(P940)=TRUE," ",'2. Metadata'!B$74)</f>
        <v>observation</v>
      </c>
      <c r="R940" s="3" t="s">
        <v>7</v>
      </c>
      <c r="S940" s="6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 spans="1:29" x14ac:dyDescent="0.2">
      <c r="A941" s="22">
        <v>43345.352777777778</v>
      </c>
      <c r="B941" s="20" t="s">
        <v>53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49.379800000000003</v>
      </c>
      <c r="D941" s="10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-117.54704</v>
      </c>
      <c r="E941" s="11" t="s">
        <v>7</v>
      </c>
      <c r="F941" s="20" t="s">
        <v>7</v>
      </c>
      <c r="G941" s="12" t="str">
        <f>IF(ISBLANK(F941)=TRUE," ",'2. Metadata'!B$14)</f>
        <v>degrees Celsius</v>
      </c>
      <c r="H941" s="20">
        <v>8.1999999999999993</v>
      </c>
      <c r="I941" s="17" t="str">
        <f>IF(ISBLANK(H941)=TRUE," ",'2. Metadata'!B$26)</f>
        <v>degrees Celsius</v>
      </c>
      <c r="J941" s="20">
        <v>22.9</v>
      </c>
      <c r="K941" s="17" t="str">
        <f>IF(ISBLANK(J941)=TRUE," ",'2. Metadata'!B$38)</f>
        <v>degrees Celsius</v>
      </c>
      <c r="L941" s="20" t="s">
        <v>7</v>
      </c>
      <c r="M941" s="16" t="str">
        <f>IF(ISBLANK(L941)=TRUE," ",'2. Metadata'!B$50)</f>
        <v>microSiemens per centimetre</v>
      </c>
      <c r="N941" s="20" t="s">
        <v>7</v>
      </c>
      <c r="O941" s="16" t="str">
        <f>IF(ISBLANK(N941)=TRUE," ",'2. Metadata'!B$62)</f>
        <v>centimetres</v>
      </c>
      <c r="P941" s="20" t="s">
        <v>7</v>
      </c>
      <c r="Q941" s="16" t="str">
        <f>IF(ISBLANK(P941)=TRUE," ",'2. Metadata'!B$74)</f>
        <v>observation</v>
      </c>
      <c r="R941" s="3" t="s">
        <v>7</v>
      </c>
      <c r="S941" s="6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 spans="1:29" x14ac:dyDescent="0.2">
      <c r="A942" s="21">
        <v>43346.345138888886</v>
      </c>
      <c r="B942" s="11" t="s">
        <v>6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49.381230000000002</v>
      </c>
      <c r="D942" s="10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-117.54724</v>
      </c>
      <c r="E942" s="11" t="s">
        <v>7</v>
      </c>
      <c r="F942" s="11">
        <v>12.9</v>
      </c>
      <c r="G942" s="12" t="str">
        <f>IF(ISBLANK(F942)=TRUE," ",'2. Metadata'!B$14)</f>
        <v>degrees Celsius</v>
      </c>
      <c r="H942" s="11">
        <v>14.2</v>
      </c>
      <c r="I942" s="17" t="str">
        <f>IF(ISBLANK(H942)=TRUE," ",'2. Metadata'!B$26)</f>
        <v>degrees Celsius</v>
      </c>
      <c r="J942" s="11">
        <v>23.4</v>
      </c>
      <c r="K942" s="17" t="str">
        <f>IF(ISBLANK(J942)=TRUE," ",'2. Metadata'!B$38)</f>
        <v>degrees Celsius</v>
      </c>
      <c r="L942" s="11" t="s">
        <v>7</v>
      </c>
      <c r="M942" s="16" t="str">
        <f>IF(ISBLANK(L942)=TRUE," ",'2. Metadata'!B$50)</f>
        <v>microSiemens per centimetre</v>
      </c>
      <c r="N942" s="11" t="s">
        <v>7</v>
      </c>
      <c r="O942" s="16" t="str">
        <f>IF(ISBLANK(N942)=TRUE," ",'2. Metadata'!B$62)</f>
        <v>centimetres</v>
      </c>
      <c r="P942" s="11" t="s">
        <v>7</v>
      </c>
      <c r="Q942" s="16" t="str">
        <f>IF(ISBLANK(P942)=TRUE," ",'2. Metadata'!B$74)</f>
        <v>observation</v>
      </c>
      <c r="R942" s="3" t="s">
        <v>7</v>
      </c>
      <c r="S942" s="6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 spans="1:29" x14ac:dyDescent="0.2">
      <c r="A943" s="21">
        <v>43346.345138888886</v>
      </c>
      <c r="B943" s="11" t="s">
        <v>52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49.393680000000003</v>
      </c>
      <c r="D943" s="10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-117.5412</v>
      </c>
      <c r="E943" s="11" t="s">
        <v>7</v>
      </c>
      <c r="F943" s="11" t="s">
        <v>7</v>
      </c>
      <c r="G943" s="12" t="str">
        <f>IF(ISBLANK(F943)=TRUE," ",'2. Metadata'!B$14)</f>
        <v>degrees Celsius</v>
      </c>
      <c r="H943" s="11">
        <v>7.3</v>
      </c>
      <c r="I943" s="17" t="str">
        <f>IF(ISBLANK(H943)=TRUE," ",'2. Metadata'!B$26)</f>
        <v>degrees Celsius</v>
      </c>
      <c r="J943" s="11">
        <v>26.4</v>
      </c>
      <c r="K943" s="17" t="str">
        <f>IF(ISBLANK(J943)=TRUE," ",'2. Metadata'!B$38)</f>
        <v>degrees Celsius</v>
      </c>
      <c r="L943" s="11" t="s">
        <v>7</v>
      </c>
      <c r="M943" s="16" t="str">
        <f>IF(ISBLANK(L943)=TRUE," ",'2. Metadata'!B$50)</f>
        <v>microSiemens per centimetre</v>
      </c>
      <c r="N943" s="11" t="s">
        <v>7</v>
      </c>
      <c r="O943" s="16" t="str">
        <f>IF(ISBLANK(N943)=TRUE," ",'2. Metadata'!B$62)</f>
        <v>centimetres</v>
      </c>
      <c r="P943" s="11" t="s">
        <v>7</v>
      </c>
      <c r="Q943" s="16" t="str">
        <f>IF(ISBLANK(P943)=TRUE," ",'2. Metadata'!B$74)</f>
        <v>observation</v>
      </c>
      <c r="R943" s="3" t="s">
        <v>7</v>
      </c>
      <c r="S943" s="6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 spans="1:29" x14ac:dyDescent="0.2">
      <c r="A944" s="22">
        <v>43346.345138888886</v>
      </c>
      <c r="B944" s="20" t="s">
        <v>53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49.379800000000003</v>
      </c>
      <c r="D944" s="10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-117.54704</v>
      </c>
      <c r="E944" s="11" t="s">
        <v>7</v>
      </c>
      <c r="F944" s="20" t="s">
        <v>7</v>
      </c>
      <c r="G944" s="12" t="str">
        <f>IF(ISBLANK(F944)=TRUE," ",'2. Metadata'!B$14)</f>
        <v>degrees Celsius</v>
      </c>
      <c r="H944" s="20">
        <v>14.9</v>
      </c>
      <c r="I944" s="17" t="str">
        <f>IF(ISBLANK(H944)=TRUE," ",'2. Metadata'!B$26)</f>
        <v>degrees Celsius</v>
      </c>
      <c r="J944" s="20">
        <v>23.4</v>
      </c>
      <c r="K944" s="17" t="str">
        <f>IF(ISBLANK(J944)=TRUE," ",'2. Metadata'!B$38)</f>
        <v>degrees Celsius</v>
      </c>
      <c r="L944" s="20" t="s">
        <v>7</v>
      </c>
      <c r="M944" s="16" t="str">
        <f>IF(ISBLANK(L944)=TRUE," ",'2. Metadata'!B$50)</f>
        <v>microSiemens per centimetre</v>
      </c>
      <c r="N944" s="20" t="s">
        <v>7</v>
      </c>
      <c r="O944" s="16" t="str">
        <f>IF(ISBLANK(N944)=TRUE," ",'2. Metadata'!B$62)</f>
        <v>centimetres</v>
      </c>
      <c r="P944" s="20" t="s">
        <v>7</v>
      </c>
      <c r="Q944" s="16" t="str">
        <f>IF(ISBLANK(P944)=TRUE," ",'2. Metadata'!B$74)</f>
        <v>observation</v>
      </c>
      <c r="R944" s="3" t="s">
        <v>7</v>
      </c>
      <c r="S944" s="6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 spans="1:29" x14ac:dyDescent="0.2">
      <c r="A945" s="21">
        <v>43347.353472222225</v>
      </c>
      <c r="B945" s="11" t="s">
        <v>6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49.381230000000002</v>
      </c>
      <c r="D945" s="10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-117.54724</v>
      </c>
      <c r="E945" s="11" t="s">
        <v>7</v>
      </c>
      <c r="F945" s="11">
        <v>12</v>
      </c>
      <c r="G945" s="12" t="str">
        <f>IF(ISBLANK(F945)=TRUE," ",'2. Metadata'!B$14)</f>
        <v>degrees Celsius</v>
      </c>
      <c r="H945" s="11">
        <v>6.5</v>
      </c>
      <c r="I945" s="17" t="str">
        <f>IF(ISBLANK(H945)=TRUE," ",'2. Metadata'!B$26)</f>
        <v>degrees Celsius</v>
      </c>
      <c r="J945" s="11">
        <v>21.7</v>
      </c>
      <c r="K945" s="17" t="str">
        <f>IF(ISBLANK(J945)=TRUE," ",'2. Metadata'!B$38)</f>
        <v>degrees Celsius</v>
      </c>
      <c r="L945" s="11" t="s">
        <v>7</v>
      </c>
      <c r="M945" s="16" t="str">
        <f>IF(ISBLANK(L945)=TRUE," ",'2. Metadata'!B$50)</f>
        <v>microSiemens per centimetre</v>
      </c>
      <c r="N945" s="11" t="s">
        <v>7</v>
      </c>
      <c r="O945" s="16" t="str">
        <f>IF(ISBLANK(N945)=TRUE," ",'2. Metadata'!B$62)</f>
        <v>centimetres</v>
      </c>
      <c r="P945" s="11" t="s">
        <v>7</v>
      </c>
      <c r="Q945" s="16" t="str">
        <f>IF(ISBLANK(P945)=TRUE," ",'2. Metadata'!B$74)</f>
        <v>observation</v>
      </c>
      <c r="R945" s="3" t="s">
        <v>7</v>
      </c>
      <c r="S945" s="6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 spans="1:29" x14ac:dyDescent="0.2">
      <c r="A946" s="21">
        <v>43347.353472222225</v>
      </c>
      <c r="B946" s="11" t="s">
        <v>52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49.393680000000003</v>
      </c>
      <c r="D946" s="10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-117.5412</v>
      </c>
      <c r="E946" s="11" t="s">
        <v>7</v>
      </c>
      <c r="F946" s="11" t="s">
        <v>7</v>
      </c>
      <c r="G946" s="12" t="str">
        <f>IF(ISBLANK(F946)=TRUE," ",'2. Metadata'!B$14)</f>
        <v>degrees Celsius</v>
      </c>
      <c r="H946" s="11">
        <v>4.5999999999999996</v>
      </c>
      <c r="I946" s="17" t="str">
        <f>IF(ISBLANK(H946)=TRUE," ",'2. Metadata'!B$26)</f>
        <v>degrees Celsius</v>
      </c>
      <c r="J946" s="11">
        <v>24.7</v>
      </c>
      <c r="K946" s="17" t="str">
        <f>IF(ISBLANK(J946)=TRUE," ",'2. Metadata'!B$38)</f>
        <v>degrees Celsius</v>
      </c>
      <c r="L946" s="11" t="s">
        <v>7</v>
      </c>
      <c r="M946" s="16" t="str">
        <f>IF(ISBLANK(L946)=TRUE," ",'2. Metadata'!B$50)</f>
        <v>microSiemens per centimetre</v>
      </c>
      <c r="N946" s="11" t="s">
        <v>7</v>
      </c>
      <c r="O946" s="16" t="str">
        <f>IF(ISBLANK(N946)=TRUE," ",'2. Metadata'!B$62)</f>
        <v>centimetres</v>
      </c>
      <c r="P946" s="11" t="s">
        <v>7</v>
      </c>
      <c r="Q946" s="16" t="str">
        <f>IF(ISBLANK(P946)=TRUE," ",'2. Metadata'!B$74)</f>
        <v>observation</v>
      </c>
      <c r="R946" s="3" t="s">
        <v>7</v>
      </c>
      <c r="S946" s="6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 spans="1:29" x14ac:dyDescent="0.2">
      <c r="A947" s="22">
        <v>43347.353472222225</v>
      </c>
      <c r="B947" s="20" t="s">
        <v>53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49.379800000000003</v>
      </c>
      <c r="D947" s="10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-117.54704</v>
      </c>
      <c r="E947" s="11" t="s">
        <v>7</v>
      </c>
      <c r="F947" s="20" t="s">
        <v>7</v>
      </c>
      <c r="G947" s="12" t="str">
        <f>IF(ISBLANK(F947)=TRUE," ",'2. Metadata'!B$14)</f>
        <v>degrees Celsius</v>
      </c>
      <c r="H947" s="20">
        <v>7.2</v>
      </c>
      <c r="I947" s="17" t="str">
        <f>IF(ISBLANK(H947)=TRUE," ",'2. Metadata'!B$26)</f>
        <v>degrees Celsius</v>
      </c>
      <c r="J947" s="20">
        <v>22.9</v>
      </c>
      <c r="K947" s="17" t="str">
        <f>IF(ISBLANK(J947)=TRUE," ",'2. Metadata'!B$38)</f>
        <v>degrees Celsius</v>
      </c>
      <c r="L947" s="20" t="s">
        <v>7</v>
      </c>
      <c r="M947" s="16" t="str">
        <f>IF(ISBLANK(L947)=TRUE," ",'2. Metadata'!B$50)</f>
        <v>microSiemens per centimetre</v>
      </c>
      <c r="N947" s="20" t="s">
        <v>7</v>
      </c>
      <c r="O947" s="16" t="str">
        <f>IF(ISBLANK(N947)=TRUE," ",'2. Metadata'!B$62)</f>
        <v>centimetres</v>
      </c>
      <c r="P947" s="20" t="s">
        <v>7</v>
      </c>
      <c r="Q947" s="16" t="str">
        <f>IF(ISBLANK(P947)=TRUE," ",'2. Metadata'!B$74)</f>
        <v>observation</v>
      </c>
      <c r="R947" s="3" t="s">
        <v>7</v>
      </c>
      <c r="S947" s="6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 spans="1:29" x14ac:dyDescent="0.2">
      <c r="A948" s="21">
        <v>43348.342361111114</v>
      </c>
      <c r="B948" s="11" t="s">
        <v>6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49.381230000000002</v>
      </c>
      <c r="D948" s="10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-117.54724</v>
      </c>
      <c r="E948" s="11" t="s">
        <v>7</v>
      </c>
      <c r="F948" s="11">
        <v>11.6</v>
      </c>
      <c r="G948" s="12" t="str">
        <f>IF(ISBLANK(F948)=TRUE," ",'2. Metadata'!B$14)</f>
        <v>degrees Celsius</v>
      </c>
      <c r="H948" s="11">
        <v>6.1</v>
      </c>
      <c r="I948" s="17" t="str">
        <f>IF(ISBLANK(H948)=TRUE," ",'2. Metadata'!B$26)</f>
        <v>degrees Celsius</v>
      </c>
      <c r="J948" s="11">
        <v>20.5</v>
      </c>
      <c r="K948" s="17" t="str">
        <f>IF(ISBLANK(J948)=TRUE," ",'2. Metadata'!B$38)</f>
        <v>degrees Celsius</v>
      </c>
      <c r="L948" s="11">
        <v>62.89</v>
      </c>
      <c r="M948" s="16" t="str">
        <f>IF(ISBLANK(L948)=TRUE," ",'2. Metadata'!B$50)</f>
        <v>microSiemens per centimetre</v>
      </c>
      <c r="N948" s="11" t="s">
        <v>7</v>
      </c>
      <c r="O948" s="16" t="str">
        <f>IF(ISBLANK(N948)=TRUE," ",'2. Metadata'!B$62)</f>
        <v>centimetres</v>
      </c>
      <c r="P948" s="11" t="s">
        <v>7</v>
      </c>
      <c r="Q948" s="16" t="str">
        <f>IF(ISBLANK(P948)=TRUE," ",'2. Metadata'!B$74)</f>
        <v>observation</v>
      </c>
      <c r="R948" s="3" t="s">
        <v>7</v>
      </c>
      <c r="S948" s="6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 spans="1:29" x14ac:dyDescent="0.2">
      <c r="A949" s="21">
        <v>43348.342361111114</v>
      </c>
      <c r="B949" s="11" t="s">
        <v>52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49.393680000000003</v>
      </c>
      <c r="D949" s="10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-117.5412</v>
      </c>
      <c r="E949" s="11" t="s">
        <v>7</v>
      </c>
      <c r="F949" s="11" t="s">
        <v>7</v>
      </c>
      <c r="G949" s="12" t="str">
        <f>IF(ISBLANK(F949)=TRUE," ",'2. Metadata'!B$14)</f>
        <v>degrees Celsius</v>
      </c>
      <c r="H949" s="11">
        <v>4.3</v>
      </c>
      <c r="I949" s="17" t="str">
        <f>IF(ISBLANK(H949)=TRUE," ",'2. Metadata'!B$26)</f>
        <v>degrees Celsius</v>
      </c>
      <c r="J949" s="11">
        <v>25.3</v>
      </c>
      <c r="K949" s="17" t="str">
        <f>IF(ISBLANK(J949)=TRUE," ",'2. Metadata'!B$38)</f>
        <v>degrees Celsius</v>
      </c>
      <c r="L949" s="11" t="s">
        <v>7</v>
      </c>
      <c r="M949" s="16" t="str">
        <f>IF(ISBLANK(L949)=TRUE," ",'2. Metadata'!B$50)</f>
        <v>microSiemens per centimetre</v>
      </c>
      <c r="N949" s="11" t="s">
        <v>7</v>
      </c>
      <c r="O949" s="16" t="str">
        <f>IF(ISBLANK(N949)=TRUE," ",'2. Metadata'!B$62)</f>
        <v>centimetres</v>
      </c>
      <c r="P949" s="11" t="s">
        <v>7</v>
      </c>
      <c r="Q949" s="16" t="str">
        <f>IF(ISBLANK(P949)=TRUE," ",'2. Metadata'!B$74)</f>
        <v>observation</v>
      </c>
      <c r="R949" s="3" t="s">
        <v>7</v>
      </c>
      <c r="S949" s="6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 spans="1:29" x14ac:dyDescent="0.2">
      <c r="A950" s="22">
        <v>43348.342361111114</v>
      </c>
      <c r="B950" s="20" t="s">
        <v>53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49.379800000000003</v>
      </c>
      <c r="D950" s="10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-117.54704</v>
      </c>
      <c r="E950" s="11" t="s">
        <v>7</v>
      </c>
      <c r="F950" s="20" t="s">
        <v>7</v>
      </c>
      <c r="G950" s="12" t="str">
        <f>IF(ISBLANK(F950)=TRUE," ",'2. Metadata'!B$14)</f>
        <v>degrees Celsius</v>
      </c>
      <c r="H950" s="20">
        <v>6.8</v>
      </c>
      <c r="I950" s="17" t="str">
        <f>IF(ISBLANK(H950)=TRUE," ",'2. Metadata'!B$26)</f>
        <v>degrees Celsius</v>
      </c>
      <c r="J950" s="20">
        <v>21.8</v>
      </c>
      <c r="K950" s="17" t="str">
        <f>IF(ISBLANK(J950)=TRUE," ",'2. Metadata'!B$38)</f>
        <v>degrees Celsius</v>
      </c>
      <c r="L950" s="20" t="s">
        <v>7</v>
      </c>
      <c r="M950" s="16" t="str">
        <f>IF(ISBLANK(L950)=TRUE," ",'2. Metadata'!B$50)</f>
        <v>microSiemens per centimetre</v>
      </c>
      <c r="N950" s="20" t="s">
        <v>7</v>
      </c>
      <c r="O950" s="16" t="str">
        <f>IF(ISBLANK(N950)=TRUE," ",'2. Metadata'!B$62)</f>
        <v>centimetres</v>
      </c>
      <c r="P950" s="20" t="s">
        <v>7</v>
      </c>
      <c r="Q950" s="16" t="str">
        <f>IF(ISBLANK(P950)=TRUE," ",'2. Metadata'!B$74)</f>
        <v>observation</v>
      </c>
      <c r="R950" s="3" t="s">
        <v>7</v>
      </c>
      <c r="S950" s="6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 spans="1:29" x14ac:dyDescent="0.2">
      <c r="A951" s="21">
        <v>43349.327777777777</v>
      </c>
      <c r="B951" s="11" t="s">
        <v>6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49.381230000000002</v>
      </c>
      <c r="D951" s="10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-117.54724</v>
      </c>
      <c r="E951" s="11" t="s">
        <v>7</v>
      </c>
      <c r="F951" s="11">
        <v>11.6</v>
      </c>
      <c r="G951" s="12" t="str">
        <f>IF(ISBLANK(F951)=TRUE," ",'2. Metadata'!B$14)</f>
        <v>degrees Celsius</v>
      </c>
      <c r="H951" s="11">
        <v>7.8</v>
      </c>
      <c r="I951" s="17" t="str">
        <f>IF(ISBLANK(H951)=TRUE," ",'2. Metadata'!B$26)</f>
        <v>degrees Celsius</v>
      </c>
      <c r="J951" s="11">
        <v>21</v>
      </c>
      <c r="K951" s="17" t="str">
        <f>IF(ISBLANK(J951)=TRUE," ",'2. Metadata'!B$38)</f>
        <v>degrees Celsius</v>
      </c>
      <c r="L951" s="11">
        <v>62.19</v>
      </c>
      <c r="M951" s="16" t="str">
        <f>IF(ISBLANK(L951)=TRUE," ",'2. Metadata'!B$50)</f>
        <v>microSiemens per centimetre</v>
      </c>
      <c r="N951" s="11" t="s">
        <v>7</v>
      </c>
      <c r="O951" s="16" t="str">
        <f>IF(ISBLANK(N951)=TRUE," ",'2. Metadata'!B$62)</f>
        <v>centimetres</v>
      </c>
      <c r="P951" s="11" t="s">
        <v>7</v>
      </c>
      <c r="Q951" s="16" t="str">
        <f>IF(ISBLANK(P951)=TRUE," ",'2. Metadata'!B$74)</f>
        <v>observation</v>
      </c>
      <c r="R951" s="3" t="s">
        <v>7</v>
      </c>
      <c r="S951" s="6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 spans="1:29" x14ac:dyDescent="0.2">
      <c r="A952" s="21">
        <v>43349.327777777777</v>
      </c>
      <c r="B952" s="11" t="s">
        <v>52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49.393680000000003</v>
      </c>
      <c r="D952" s="10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-117.5412</v>
      </c>
      <c r="E952" s="11" t="s">
        <v>7</v>
      </c>
      <c r="F952" s="11" t="s">
        <v>7</v>
      </c>
      <c r="G952" s="12" t="str">
        <f>IF(ISBLANK(F952)=TRUE," ",'2. Metadata'!B$14)</f>
        <v>degrees Celsius</v>
      </c>
      <c r="H952" s="11">
        <v>5.0999999999999996</v>
      </c>
      <c r="I952" s="17" t="str">
        <f>IF(ISBLANK(H952)=TRUE," ",'2. Metadata'!B$26)</f>
        <v>degrees Celsius</v>
      </c>
      <c r="J952" s="11">
        <v>25.2</v>
      </c>
      <c r="K952" s="17" t="str">
        <f>IF(ISBLANK(J952)=TRUE," ",'2. Metadata'!B$38)</f>
        <v>degrees Celsius</v>
      </c>
      <c r="L952" s="11" t="s">
        <v>7</v>
      </c>
      <c r="M952" s="16" t="str">
        <f>IF(ISBLANK(L952)=TRUE," ",'2. Metadata'!B$50)</f>
        <v>microSiemens per centimetre</v>
      </c>
      <c r="N952" s="11" t="s">
        <v>7</v>
      </c>
      <c r="O952" s="16" t="str">
        <f>IF(ISBLANK(N952)=TRUE," ",'2. Metadata'!B$62)</f>
        <v>centimetres</v>
      </c>
      <c r="P952" s="11" t="s">
        <v>7</v>
      </c>
      <c r="Q952" s="16" t="str">
        <f>IF(ISBLANK(P952)=TRUE," ",'2. Metadata'!B$74)</f>
        <v>observation</v>
      </c>
      <c r="R952" s="3" t="s">
        <v>7</v>
      </c>
      <c r="S952" s="6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 spans="1:29" x14ac:dyDescent="0.2">
      <c r="A953" s="22">
        <v>43349.327777777777</v>
      </c>
      <c r="B953" s="20" t="s">
        <v>53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49.379800000000003</v>
      </c>
      <c r="D953" s="10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-117.54704</v>
      </c>
      <c r="E953" s="11" t="s">
        <v>7</v>
      </c>
      <c r="F953" s="20" t="s">
        <v>7</v>
      </c>
      <c r="G953" s="12" t="str">
        <f>IF(ISBLANK(F953)=TRUE," ",'2. Metadata'!B$14)</f>
        <v>degrees Celsius</v>
      </c>
      <c r="H953" s="20">
        <v>8.4</v>
      </c>
      <c r="I953" s="17" t="str">
        <f>IF(ISBLANK(H953)=TRUE," ",'2. Metadata'!B$26)</f>
        <v>degrees Celsius</v>
      </c>
      <c r="J953" s="20">
        <v>22.2</v>
      </c>
      <c r="K953" s="17" t="str">
        <f>IF(ISBLANK(J953)=TRUE," ",'2. Metadata'!B$38)</f>
        <v>degrees Celsius</v>
      </c>
      <c r="L953" s="20" t="s">
        <v>7</v>
      </c>
      <c r="M953" s="16" t="str">
        <f>IF(ISBLANK(L953)=TRUE," ",'2. Metadata'!B$50)</f>
        <v>microSiemens per centimetre</v>
      </c>
      <c r="N953" s="20" t="s">
        <v>7</v>
      </c>
      <c r="O953" s="16" t="str">
        <f>IF(ISBLANK(N953)=TRUE," ",'2. Metadata'!B$62)</f>
        <v>centimetres</v>
      </c>
      <c r="P953" s="20" t="s">
        <v>7</v>
      </c>
      <c r="Q953" s="16" t="str">
        <f>IF(ISBLANK(P953)=TRUE," ",'2. Metadata'!B$74)</f>
        <v>observation</v>
      </c>
      <c r="R953" s="3" t="s">
        <v>7</v>
      </c>
      <c r="S953" s="6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 spans="1:29" x14ac:dyDescent="0.2">
      <c r="A954" s="21">
        <v>43350.356249999997</v>
      </c>
      <c r="B954" s="11" t="s">
        <v>6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49.381230000000002</v>
      </c>
      <c r="D954" s="10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-117.54724</v>
      </c>
      <c r="E954" s="11" t="s">
        <v>7</v>
      </c>
      <c r="F954" s="11">
        <v>11.9</v>
      </c>
      <c r="G954" s="12" t="str">
        <f>IF(ISBLANK(F954)=TRUE," ",'2. Metadata'!B$14)</f>
        <v>degrees Celsius</v>
      </c>
      <c r="H954" s="11">
        <v>8.6</v>
      </c>
      <c r="I954" s="17" t="str">
        <f>IF(ISBLANK(H954)=TRUE," ",'2. Metadata'!B$26)</f>
        <v>degrees Celsius</v>
      </c>
      <c r="J954" s="11">
        <v>22.7</v>
      </c>
      <c r="K954" s="17" t="str">
        <f>IF(ISBLANK(J954)=TRUE," ",'2. Metadata'!B$38)</f>
        <v>degrees Celsius</v>
      </c>
      <c r="L954" s="11">
        <v>61.59</v>
      </c>
      <c r="M954" s="16" t="str">
        <f>IF(ISBLANK(L954)=TRUE," ",'2. Metadata'!B$50)</f>
        <v>microSiemens per centimetre</v>
      </c>
      <c r="N954" s="11" t="s">
        <v>7</v>
      </c>
      <c r="O954" s="16" t="str">
        <f>IF(ISBLANK(N954)=TRUE," ",'2. Metadata'!B$62)</f>
        <v>centimetres</v>
      </c>
      <c r="P954" s="11" t="s">
        <v>7</v>
      </c>
      <c r="Q954" s="16" t="str">
        <f>IF(ISBLANK(P954)=TRUE," ",'2. Metadata'!B$74)</f>
        <v>observation</v>
      </c>
      <c r="R954" s="3" t="s">
        <v>7</v>
      </c>
      <c r="S954" s="6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 spans="1:29" x14ac:dyDescent="0.2">
      <c r="A955" s="21">
        <v>43350.356249999997</v>
      </c>
      <c r="B955" s="11" t="s">
        <v>52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49.393680000000003</v>
      </c>
      <c r="D955" s="10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-117.5412</v>
      </c>
      <c r="E955" s="11" t="s">
        <v>7</v>
      </c>
      <c r="F955" s="11" t="s">
        <v>7</v>
      </c>
      <c r="G955" s="12" t="str">
        <f>IF(ISBLANK(F955)=TRUE," ",'2. Metadata'!B$14)</f>
        <v>degrees Celsius</v>
      </c>
      <c r="H955" s="11">
        <v>6.6</v>
      </c>
      <c r="I955" s="17" t="str">
        <f>IF(ISBLANK(H955)=TRUE," ",'2. Metadata'!B$26)</f>
        <v>degrees Celsius</v>
      </c>
      <c r="J955" s="11">
        <v>27.9</v>
      </c>
      <c r="K955" s="17" t="str">
        <f>IF(ISBLANK(J955)=TRUE," ",'2. Metadata'!B$38)</f>
        <v>degrees Celsius</v>
      </c>
      <c r="L955" s="11" t="s">
        <v>7</v>
      </c>
      <c r="M955" s="16" t="str">
        <f>IF(ISBLANK(L955)=TRUE," ",'2. Metadata'!B$50)</f>
        <v>microSiemens per centimetre</v>
      </c>
      <c r="N955" s="11" t="s">
        <v>7</v>
      </c>
      <c r="O955" s="16" t="str">
        <f>IF(ISBLANK(N955)=TRUE," ",'2. Metadata'!B$62)</f>
        <v>centimetres</v>
      </c>
      <c r="P955" s="11" t="s">
        <v>7</v>
      </c>
      <c r="Q955" s="16" t="str">
        <f>IF(ISBLANK(P955)=TRUE," ",'2. Metadata'!B$74)</f>
        <v>observation</v>
      </c>
      <c r="R955" s="3" t="s">
        <v>7</v>
      </c>
      <c r="S955" s="6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 spans="1:29" x14ac:dyDescent="0.2">
      <c r="A956" s="22">
        <v>43350.356249999997</v>
      </c>
      <c r="B956" s="20" t="s">
        <v>53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49.379800000000003</v>
      </c>
      <c r="D956" s="10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-117.54704</v>
      </c>
      <c r="E956" s="11" t="s">
        <v>7</v>
      </c>
      <c r="F956" s="20" t="s">
        <v>7</v>
      </c>
      <c r="G956" s="12" t="str">
        <f>IF(ISBLANK(F956)=TRUE," ",'2. Metadata'!B$14)</f>
        <v>degrees Celsius</v>
      </c>
      <c r="H956" s="20">
        <v>9.5</v>
      </c>
      <c r="I956" s="17" t="str">
        <f>IF(ISBLANK(H956)=TRUE," ",'2. Metadata'!B$26)</f>
        <v>degrees Celsius</v>
      </c>
      <c r="J956" s="20">
        <v>24</v>
      </c>
      <c r="K956" s="17" t="str">
        <f>IF(ISBLANK(J956)=TRUE," ",'2. Metadata'!B$38)</f>
        <v>degrees Celsius</v>
      </c>
      <c r="L956" s="20" t="s">
        <v>7</v>
      </c>
      <c r="M956" s="16" t="str">
        <f>IF(ISBLANK(L956)=TRUE," ",'2. Metadata'!B$50)</f>
        <v>microSiemens per centimetre</v>
      </c>
      <c r="N956" s="20" t="s">
        <v>7</v>
      </c>
      <c r="O956" s="16" t="str">
        <f>IF(ISBLANK(N956)=TRUE," ",'2. Metadata'!B$62)</f>
        <v>centimetres</v>
      </c>
      <c r="P956" s="20" t="s">
        <v>7</v>
      </c>
      <c r="Q956" s="16" t="str">
        <f>IF(ISBLANK(P956)=TRUE," ",'2. Metadata'!B$74)</f>
        <v>observation</v>
      </c>
      <c r="R956" s="3" t="s">
        <v>7</v>
      </c>
      <c r="S956" s="6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 spans="1:29" x14ac:dyDescent="0.2">
      <c r="A957" s="21">
        <v>43351.35</v>
      </c>
      <c r="B957" s="11" t="s">
        <v>6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49.381230000000002</v>
      </c>
      <c r="D957" s="10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-117.54724</v>
      </c>
      <c r="E957" s="11" t="s">
        <v>7</v>
      </c>
      <c r="F957" s="11">
        <v>12.8</v>
      </c>
      <c r="G957" s="12" t="str">
        <f>IF(ISBLANK(F957)=TRUE," ",'2. Metadata'!B$14)</f>
        <v>degrees Celsius</v>
      </c>
      <c r="H957" s="11">
        <v>12.8</v>
      </c>
      <c r="I957" s="17" t="str">
        <f>IF(ISBLANK(H957)=TRUE," ",'2. Metadata'!B$26)</f>
        <v>degrees Celsius</v>
      </c>
      <c r="J957" s="11">
        <v>26.5</v>
      </c>
      <c r="K957" s="17" t="str">
        <f>IF(ISBLANK(J957)=TRUE," ",'2. Metadata'!B$38)</f>
        <v>degrees Celsius</v>
      </c>
      <c r="L957" s="11">
        <v>62.19</v>
      </c>
      <c r="M957" s="16" t="str">
        <f>IF(ISBLANK(L957)=TRUE," ",'2. Metadata'!B$50)</f>
        <v>microSiemens per centimetre</v>
      </c>
      <c r="N957" s="11">
        <v>1</v>
      </c>
      <c r="O957" s="16" t="str">
        <f>IF(ISBLANK(N957)=TRUE," ",'2. Metadata'!B$62)</f>
        <v>centimetres</v>
      </c>
      <c r="P957" s="11" t="s">
        <v>7</v>
      </c>
      <c r="Q957" s="16" t="str">
        <f>IF(ISBLANK(P957)=TRUE," ",'2. Metadata'!B$74)</f>
        <v>observation</v>
      </c>
      <c r="R957" s="3" t="s">
        <v>7</v>
      </c>
      <c r="S957" s="6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 spans="1:29" x14ac:dyDescent="0.2">
      <c r="A958" s="21">
        <v>43351.35</v>
      </c>
      <c r="B958" s="11" t="s">
        <v>52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49.393680000000003</v>
      </c>
      <c r="D958" s="10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-117.5412</v>
      </c>
      <c r="E958" s="11" t="s">
        <v>7</v>
      </c>
      <c r="F958" s="11" t="s">
        <v>7</v>
      </c>
      <c r="G958" s="12" t="str">
        <f>IF(ISBLANK(F958)=TRUE," ",'2. Metadata'!B$14)</f>
        <v>degrees Celsius</v>
      </c>
      <c r="H958" s="11">
        <v>8.9</v>
      </c>
      <c r="I958" s="17" t="str">
        <f>IF(ISBLANK(H958)=TRUE," ",'2. Metadata'!B$26)</f>
        <v>degrees Celsius</v>
      </c>
      <c r="J958" s="11">
        <v>31.4</v>
      </c>
      <c r="K958" s="17" t="str">
        <f>IF(ISBLANK(J958)=TRUE," ",'2. Metadata'!B$38)</f>
        <v>degrees Celsius</v>
      </c>
      <c r="L958" s="11" t="s">
        <v>7</v>
      </c>
      <c r="M958" s="16" t="str">
        <f>IF(ISBLANK(L958)=TRUE," ",'2. Metadata'!B$50)</f>
        <v>microSiemens per centimetre</v>
      </c>
      <c r="N958" s="11" t="s">
        <v>7</v>
      </c>
      <c r="O958" s="16" t="str">
        <f>IF(ISBLANK(N958)=TRUE," ",'2. Metadata'!B$62)</f>
        <v>centimetres</v>
      </c>
      <c r="P958" s="11" t="s">
        <v>7</v>
      </c>
      <c r="Q958" s="16" t="str">
        <f>IF(ISBLANK(P958)=TRUE," ",'2. Metadata'!B$74)</f>
        <v>observation</v>
      </c>
      <c r="R958" s="3" t="s">
        <v>7</v>
      </c>
      <c r="S958" s="6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 spans="1:29" x14ac:dyDescent="0.2">
      <c r="A959" s="22">
        <v>43351.35</v>
      </c>
      <c r="B959" s="20" t="s">
        <v>53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49.379800000000003</v>
      </c>
      <c r="D959" s="10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-117.54704</v>
      </c>
      <c r="E959" s="11" t="s">
        <v>7</v>
      </c>
      <c r="F959" s="20" t="s">
        <v>7</v>
      </c>
      <c r="G959" s="12" t="str">
        <f>IF(ISBLANK(F959)=TRUE," ",'2. Metadata'!B$14)</f>
        <v>degrees Celsius</v>
      </c>
      <c r="H959" s="20">
        <v>13.2</v>
      </c>
      <c r="I959" s="17" t="str">
        <f>IF(ISBLANK(H959)=TRUE," ",'2. Metadata'!B$26)</f>
        <v>degrees Celsius</v>
      </c>
      <c r="J959" s="20">
        <v>26.6</v>
      </c>
      <c r="K959" s="17" t="str">
        <f>IF(ISBLANK(J959)=TRUE," ",'2. Metadata'!B$38)</f>
        <v>degrees Celsius</v>
      </c>
      <c r="L959" s="20" t="s">
        <v>7</v>
      </c>
      <c r="M959" s="16" t="str">
        <f>IF(ISBLANK(L959)=TRUE," ",'2. Metadata'!B$50)</f>
        <v>microSiemens per centimetre</v>
      </c>
      <c r="N959" s="20" t="s">
        <v>7</v>
      </c>
      <c r="O959" s="16" t="str">
        <f>IF(ISBLANK(N959)=TRUE," ",'2. Metadata'!B$62)</f>
        <v>centimetres</v>
      </c>
      <c r="P959" s="20" t="s">
        <v>7</v>
      </c>
      <c r="Q959" s="16" t="str">
        <f>IF(ISBLANK(P959)=TRUE," ",'2. Metadata'!B$74)</f>
        <v>observation</v>
      </c>
      <c r="R959" s="3" t="s">
        <v>7</v>
      </c>
      <c r="S959" s="6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 spans="1:29" x14ac:dyDescent="0.2">
      <c r="A960" s="21">
        <v>43352.356944444444</v>
      </c>
      <c r="B960" s="11" t="s">
        <v>6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49.381230000000002</v>
      </c>
      <c r="D960" s="10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-117.54724</v>
      </c>
      <c r="E960" s="11" t="s">
        <v>7</v>
      </c>
      <c r="F960" s="11">
        <v>13</v>
      </c>
      <c r="G960" s="12" t="str">
        <f>IF(ISBLANK(F960)=TRUE," ",'2. Metadata'!B$14)</f>
        <v>degrees Celsius</v>
      </c>
      <c r="H960" s="11">
        <v>11.7</v>
      </c>
      <c r="I960" s="17" t="str">
        <f>IF(ISBLANK(H960)=TRUE," ",'2. Metadata'!B$26)</f>
        <v>degrees Celsius</v>
      </c>
      <c r="J960" s="11">
        <v>21.2</v>
      </c>
      <c r="K960" s="17" t="str">
        <f>IF(ISBLANK(J960)=TRUE," ",'2. Metadata'!B$38)</f>
        <v>degrees Celsius</v>
      </c>
      <c r="L960" s="11">
        <v>62.19</v>
      </c>
      <c r="M960" s="16" t="str">
        <f>IF(ISBLANK(L960)=TRUE," ",'2. Metadata'!B$50)</f>
        <v>microSiemens per centimetre</v>
      </c>
      <c r="N960" s="11" t="s">
        <v>7</v>
      </c>
      <c r="O960" s="16" t="str">
        <f>IF(ISBLANK(N960)=TRUE," ",'2. Metadata'!B$62)</f>
        <v>centimetres</v>
      </c>
      <c r="P960" s="11" t="s">
        <v>7</v>
      </c>
      <c r="Q960" s="16" t="str">
        <f>IF(ISBLANK(P960)=TRUE," ",'2. Metadata'!B$74)</f>
        <v>observation</v>
      </c>
      <c r="R960" s="3" t="s">
        <v>7</v>
      </c>
      <c r="S960" s="6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 spans="1:29" x14ac:dyDescent="0.2">
      <c r="A961" s="21">
        <v>43352.356944444444</v>
      </c>
      <c r="B961" s="11" t="s">
        <v>52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49.393680000000003</v>
      </c>
      <c r="D961" s="10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-117.5412</v>
      </c>
      <c r="E961" s="11" t="s">
        <v>7</v>
      </c>
      <c r="F961" s="11" t="s">
        <v>7</v>
      </c>
      <c r="G961" s="12" t="str">
        <f>IF(ISBLANK(F961)=TRUE," ",'2. Metadata'!B$14)</f>
        <v>degrees Celsius</v>
      </c>
      <c r="H961" s="11">
        <v>11.4</v>
      </c>
      <c r="I961" s="17" t="str">
        <f>IF(ISBLANK(H961)=TRUE," ",'2. Metadata'!B$26)</f>
        <v>degrees Celsius</v>
      </c>
      <c r="J961" s="11">
        <v>25.2</v>
      </c>
      <c r="K961" s="17" t="str">
        <f>IF(ISBLANK(J961)=TRUE," ",'2. Metadata'!B$38)</f>
        <v>degrees Celsius</v>
      </c>
      <c r="L961" s="11" t="s">
        <v>7</v>
      </c>
      <c r="M961" s="16" t="str">
        <f>IF(ISBLANK(L961)=TRUE," ",'2. Metadata'!B$50)</f>
        <v>microSiemens per centimetre</v>
      </c>
      <c r="N961" s="11" t="s">
        <v>7</v>
      </c>
      <c r="O961" s="16" t="str">
        <f>IF(ISBLANK(N961)=TRUE," ",'2. Metadata'!B$62)</f>
        <v>centimetres</v>
      </c>
      <c r="P961" s="11" t="s">
        <v>7</v>
      </c>
      <c r="Q961" s="16" t="str">
        <f>IF(ISBLANK(P961)=TRUE," ",'2. Metadata'!B$74)</f>
        <v>observation</v>
      </c>
      <c r="R961" s="3" t="s">
        <v>7</v>
      </c>
      <c r="S961" s="6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 spans="1:29" x14ac:dyDescent="0.2">
      <c r="A962" s="22">
        <v>43352.356944444444</v>
      </c>
      <c r="B962" s="20" t="s">
        <v>53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49.379800000000003</v>
      </c>
      <c r="D962" s="10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-117.54704</v>
      </c>
      <c r="E962" s="11" t="s">
        <v>7</v>
      </c>
      <c r="F962" s="20" t="s">
        <v>7</v>
      </c>
      <c r="G962" s="12" t="str">
        <f>IF(ISBLANK(F962)=TRUE," ",'2. Metadata'!B$14)</f>
        <v>degrees Celsius</v>
      </c>
      <c r="H962" s="20">
        <v>12.2</v>
      </c>
      <c r="I962" s="17" t="str">
        <f>IF(ISBLANK(H962)=TRUE," ",'2. Metadata'!B$26)</f>
        <v>degrees Celsius</v>
      </c>
      <c r="J962" s="20">
        <v>21.3</v>
      </c>
      <c r="K962" s="17" t="str">
        <f>IF(ISBLANK(J962)=TRUE," ",'2. Metadata'!B$38)</f>
        <v>degrees Celsius</v>
      </c>
      <c r="L962" s="20" t="s">
        <v>7</v>
      </c>
      <c r="M962" s="16" t="str">
        <f>IF(ISBLANK(L962)=TRUE," ",'2. Metadata'!B$50)</f>
        <v>microSiemens per centimetre</v>
      </c>
      <c r="N962" s="20" t="s">
        <v>7</v>
      </c>
      <c r="O962" s="16" t="str">
        <f>IF(ISBLANK(N962)=TRUE," ",'2. Metadata'!B$62)</f>
        <v>centimetres</v>
      </c>
      <c r="P962" s="20" t="s">
        <v>7</v>
      </c>
      <c r="Q962" s="16" t="str">
        <f>IF(ISBLANK(P962)=TRUE," ",'2. Metadata'!B$74)</f>
        <v>observation</v>
      </c>
      <c r="R962" s="3" t="s">
        <v>7</v>
      </c>
      <c r="S962" s="6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 spans="1:29" x14ac:dyDescent="0.2">
      <c r="A963" s="21">
        <v>43353.34097222222</v>
      </c>
      <c r="B963" s="11" t="s">
        <v>6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49.381230000000002</v>
      </c>
      <c r="D963" s="10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-117.54724</v>
      </c>
      <c r="E963" s="11" t="s">
        <v>7</v>
      </c>
      <c r="F963" s="11">
        <v>13.1</v>
      </c>
      <c r="G963" s="12" t="str">
        <f>IF(ISBLANK(F963)=TRUE," ",'2. Metadata'!B$14)</f>
        <v>degrees Celsius</v>
      </c>
      <c r="H963" s="11">
        <v>12.7</v>
      </c>
      <c r="I963" s="17" t="str">
        <f>IF(ISBLANK(H963)=TRUE," ",'2. Metadata'!B$26)</f>
        <v>degrees Celsius</v>
      </c>
      <c r="J963" s="11">
        <v>23</v>
      </c>
      <c r="K963" s="17" t="str">
        <f>IF(ISBLANK(J963)=TRUE," ",'2. Metadata'!B$38)</f>
        <v>degrees Celsius</v>
      </c>
      <c r="L963" s="11">
        <v>63.46</v>
      </c>
      <c r="M963" s="16" t="str">
        <f>IF(ISBLANK(L963)=TRUE," ",'2. Metadata'!B$50)</f>
        <v>microSiemens per centimetre</v>
      </c>
      <c r="N963" s="11" t="s">
        <v>7</v>
      </c>
      <c r="O963" s="16" t="str">
        <f>IF(ISBLANK(N963)=TRUE," ",'2. Metadata'!B$62)</f>
        <v>centimetres</v>
      </c>
      <c r="P963" s="11" t="s">
        <v>7</v>
      </c>
      <c r="Q963" s="16" t="str">
        <f>IF(ISBLANK(P963)=TRUE," ",'2. Metadata'!B$74)</f>
        <v>observation</v>
      </c>
      <c r="R963" s="3" t="s">
        <v>7</v>
      </c>
      <c r="S963" s="6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 spans="1:29" x14ac:dyDescent="0.2">
      <c r="A964" s="21">
        <v>43353.34097222222</v>
      </c>
      <c r="B964" s="11" t="s">
        <v>52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49.393680000000003</v>
      </c>
      <c r="D964" s="10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-117.5412</v>
      </c>
      <c r="E964" s="11" t="s">
        <v>7</v>
      </c>
      <c r="F964" s="11" t="s">
        <v>7</v>
      </c>
      <c r="G964" s="12" t="str">
        <f>IF(ISBLANK(F964)=TRUE," ",'2. Metadata'!B$14)</f>
        <v>degrees Celsius</v>
      </c>
      <c r="H964" s="11">
        <v>12.7</v>
      </c>
      <c r="I964" s="17" t="str">
        <f>IF(ISBLANK(H964)=TRUE," ",'2. Metadata'!B$26)</f>
        <v>degrees Celsius</v>
      </c>
      <c r="J964" s="11">
        <v>27.3</v>
      </c>
      <c r="K964" s="17" t="str">
        <f>IF(ISBLANK(J964)=TRUE," ",'2. Metadata'!B$38)</f>
        <v>degrees Celsius</v>
      </c>
      <c r="L964" s="11" t="s">
        <v>7</v>
      </c>
      <c r="M964" s="16" t="str">
        <f>IF(ISBLANK(L964)=TRUE," ",'2. Metadata'!B$50)</f>
        <v>microSiemens per centimetre</v>
      </c>
      <c r="N964" s="11" t="s">
        <v>7</v>
      </c>
      <c r="O964" s="16" t="str">
        <f>IF(ISBLANK(N964)=TRUE," ",'2. Metadata'!B$62)</f>
        <v>centimetres</v>
      </c>
      <c r="P964" s="11" t="s">
        <v>7</v>
      </c>
      <c r="Q964" s="16" t="str">
        <f>IF(ISBLANK(P964)=TRUE," ",'2. Metadata'!B$74)</f>
        <v>observation</v>
      </c>
      <c r="R964" s="3" t="s">
        <v>7</v>
      </c>
      <c r="S964" s="6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 spans="1:29" x14ac:dyDescent="0.2">
      <c r="A965" s="22">
        <v>43353.34097222222</v>
      </c>
      <c r="B965" s="20" t="s">
        <v>53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49.379800000000003</v>
      </c>
      <c r="D965" s="10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-117.54704</v>
      </c>
      <c r="E965" s="11" t="s">
        <v>7</v>
      </c>
      <c r="F965" s="20" t="s">
        <v>7</v>
      </c>
      <c r="G965" s="12" t="str">
        <f>IF(ISBLANK(F965)=TRUE," ",'2. Metadata'!B$14)</f>
        <v>degrees Celsius</v>
      </c>
      <c r="H965" s="20">
        <v>13.1</v>
      </c>
      <c r="I965" s="17" t="str">
        <f>IF(ISBLANK(H965)=TRUE," ",'2. Metadata'!B$26)</f>
        <v>degrees Celsius</v>
      </c>
      <c r="J965" s="20">
        <v>22.8</v>
      </c>
      <c r="K965" s="17" t="str">
        <f>IF(ISBLANK(J965)=TRUE," ",'2. Metadata'!B$38)</f>
        <v>degrees Celsius</v>
      </c>
      <c r="L965" s="20" t="s">
        <v>7</v>
      </c>
      <c r="M965" s="16" t="str">
        <f>IF(ISBLANK(L965)=TRUE," ",'2. Metadata'!B$50)</f>
        <v>microSiemens per centimetre</v>
      </c>
      <c r="N965" s="20" t="s">
        <v>7</v>
      </c>
      <c r="O965" s="16" t="str">
        <f>IF(ISBLANK(N965)=TRUE," ",'2. Metadata'!B$62)</f>
        <v>centimetres</v>
      </c>
      <c r="P965" s="20" t="s">
        <v>7</v>
      </c>
      <c r="Q965" s="16" t="str">
        <f>IF(ISBLANK(P965)=TRUE," ",'2. Metadata'!B$74)</f>
        <v>observation</v>
      </c>
      <c r="R965" s="3" t="s">
        <v>7</v>
      </c>
      <c r="S965" s="6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 spans="1:29" x14ac:dyDescent="0.2">
      <c r="A966" s="21">
        <v>43354.348611111112</v>
      </c>
      <c r="B966" s="11" t="s">
        <v>6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49.381230000000002</v>
      </c>
      <c r="D966" s="10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-117.54724</v>
      </c>
      <c r="E966" s="11" t="s">
        <v>7</v>
      </c>
      <c r="F966" s="11">
        <v>12.1</v>
      </c>
      <c r="G966" s="12" t="str">
        <f>IF(ISBLANK(F966)=TRUE," ",'2. Metadata'!B$14)</f>
        <v>degrees Celsius</v>
      </c>
      <c r="H966" s="11">
        <v>6.8</v>
      </c>
      <c r="I966" s="17" t="str">
        <f>IF(ISBLANK(H966)=TRUE," ",'2. Metadata'!B$26)</f>
        <v>degrees Celsius</v>
      </c>
      <c r="J966" s="11">
        <v>20.3</v>
      </c>
      <c r="K966" s="17" t="str">
        <f>IF(ISBLANK(J966)=TRUE," ",'2. Metadata'!B$38)</f>
        <v>degrees Celsius</v>
      </c>
      <c r="L966" s="11">
        <v>63.07</v>
      </c>
      <c r="M966" s="16" t="str">
        <f>IF(ISBLANK(L966)=TRUE," ",'2. Metadata'!B$50)</f>
        <v>microSiemens per centimetre</v>
      </c>
      <c r="N966" s="11">
        <v>1</v>
      </c>
      <c r="O966" s="16" t="str">
        <f>IF(ISBLANK(N966)=TRUE," ",'2. Metadata'!B$62)</f>
        <v>centimetres</v>
      </c>
      <c r="P966" s="11" t="s">
        <v>7</v>
      </c>
      <c r="Q966" s="16" t="str">
        <f>IF(ISBLANK(P966)=TRUE," ",'2. Metadata'!B$74)</f>
        <v>observation</v>
      </c>
      <c r="R966" s="3" t="s">
        <v>7</v>
      </c>
      <c r="S966" s="6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 spans="1:29" x14ac:dyDescent="0.2">
      <c r="A967" s="21">
        <v>43354.348611111112</v>
      </c>
      <c r="B967" s="11" t="s">
        <v>52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49.393680000000003</v>
      </c>
      <c r="D967" s="10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-117.5412</v>
      </c>
      <c r="E967" s="11" t="s">
        <v>7</v>
      </c>
      <c r="F967" s="11" t="s">
        <v>7</v>
      </c>
      <c r="G967" s="12" t="str">
        <f>IF(ISBLANK(F967)=TRUE," ",'2. Metadata'!B$14)</f>
        <v>degrees Celsius</v>
      </c>
      <c r="H967" s="11">
        <v>5.8</v>
      </c>
      <c r="I967" s="17" t="str">
        <f>IF(ISBLANK(H967)=TRUE," ",'2. Metadata'!B$26)</f>
        <v>degrees Celsius</v>
      </c>
      <c r="J967" s="11">
        <v>21.6</v>
      </c>
      <c r="K967" s="17" t="str">
        <f>IF(ISBLANK(J967)=TRUE," ",'2. Metadata'!B$38)</f>
        <v>degrees Celsius</v>
      </c>
      <c r="L967" s="11" t="s">
        <v>7</v>
      </c>
      <c r="M967" s="16" t="str">
        <f>IF(ISBLANK(L967)=TRUE," ",'2. Metadata'!B$50)</f>
        <v>microSiemens per centimetre</v>
      </c>
      <c r="N967" s="11" t="s">
        <v>7</v>
      </c>
      <c r="O967" s="16" t="str">
        <f>IF(ISBLANK(N967)=TRUE," ",'2. Metadata'!B$62)</f>
        <v>centimetres</v>
      </c>
      <c r="P967" s="11" t="s">
        <v>7</v>
      </c>
      <c r="Q967" s="16" t="str">
        <f>IF(ISBLANK(P967)=TRUE," ",'2. Metadata'!B$74)</f>
        <v>observation</v>
      </c>
      <c r="R967" s="3" t="s">
        <v>7</v>
      </c>
      <c r="S967" s="6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 spans="1:29" x14ac:dyDescent="0.2">
      <c r="A968" s="22">
        <v>43354.348611111112</v>
      </c>
      <c r="B968" s="20" t="s">
        <v>53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49.379800000000003</v>
      </c>
      <c r="D968" s="10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-117.54704</v>
      </c>
      <c r="E968" s="11" t="s">
        <v>7</v>
      </c>
      <c r="F968" s="20" t="s">
        <v>7</v>
      </c>
      <c r="G968" s="12" t="str">
        <f>IF(ISBLANK(F968)=TRUE," ",'2. Metadata'!B$14)</f>
        <v>degrees Celsius</v>
      </c>
      <c r="H968" s="20">
        <v>7.5</v>
      </c>
      <c r="I968" s="17" t="str">
        <f>IF(ISBLANK(H968)=TRUE," ",'2. Metadata'!B$26)</f>
        <v>degrees Celsius</v>
      </c>
      <c r="J968" s="20">
        <v>20.399999999999999</v>
      </c>
      <c r="K968" s="17" t="str">
        <f>IF(ISBLANK(J968)=TRUE," ",'2. Metadata'!B$38)</f>
        <v>degrees Celsius</v>
      </c>
      <c r="L968" s="20" t="s">
        <v>7</v>
      </c>
      <c r="M968" s="16" t="str">
        <f>IF(ISBLANK(L968)=TRUE," ",'2. Metadata'!B$50)</f>
        <v>microSiemens per centimetre</v>
      </c>
      <c r="N968" s="20" t="s">
        <v>7</v>
      </c>
      <c r="O968" s="16" t="str">
        <f>IF(ISBLANK(N968)=TRUE," ",'2. Metadata'!B$62)</f>
        <v>centimetres</v>
      </c>
      <c r="P968" s="20" t="s">
        <v>7</v>
      </c>
      <c r="Q968" s="16" t="str">
        <f>IF(ISBLANK(P968)=TRUE," ",'2. Metadata'!B$74)</f>
        <v>observation</v>
      </c>
      <c r="R968" s="3" t="s">
        <v>7</v>
      </c>
      <c r="S968" s="6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 spans="1:29" x14ac:dyDescent="0.2">
      <c r="A969" s="21">
        <v>43355.372916666667</v>
      </c>
      <c r="B969" s="11" t="s">
        <v>6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49.381230000000002</v>
      </c>
      <c r="D969" s="10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-117.54724</v>
      </c>
      <c r="E969" s="11" t="s">
        <v>7</v>
      </c>
      <c r="F969" s="11">
        <v>11.6</v>
      </c>
      <c r="G969" s="12" t="str">
        <f>IF(ISBLANK(F969)=TRUE," ",'2. Metadata'!B$14)</f>
        <v>degrees Celsius</v>
      </c>
      <c r="H969" s="11">
        <v>8.6</v>
      </c>
      <c r="I969" s="17" t="str">
        <f>IF(ISBLANK(H969)=TRUE," ",'2. Metadata'!B$26)</f>
        <v>degrees Celsius</v>
      </c>
      <c r="J969" s="11">
        <v>20.100000000000001</v>
      </c>
      <c r="K969" s="17" t="str">
        <f>IF(ISBLANK(J969)=TRUE," ",'2. Metadata'!B$38)</f>
        <v>degrees Celsius</v>
      </c>
      <c r="L969" s="11">
        <v>62.07</v>
      </c>
      <c r="M969" s="16" t="str">
        <f>IF(ISBLANK(L969)=TRUE," ",'2. Metadata'!B$50)</f>
        <v>microSiemens per centimetre</v>
      </c>
      <c r="N969" s="11">
        <v>4</v>
      </c>
      <c r="O969" s="16" t="str">
        <f>IF(ISBLANK(N969)=TRUE," ",'2. Metadata'!B$62)</f>
        <v>centimetres</v>
      </c>
      <c r="P969" s="11" t="s">
        <v>7</v>
      </c>
      <c r="Q969" s="16" t="str">
        <f>IF(ISBLANK(P969)=TRUE," ",'2. Metadata'!B$74)</f>
        <v>observation</v>
      </c>
      <c r="R969" s="3" t="s">
        <v>7</v>
      </c>
      <c r="S969" s="6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 spans="1:29" x14ac:dyDescent="0.2">
      <c r="A970" s="21">
        <v>43355.372916666667</v>
      </c>
      <c r="B970" s="11" t="s">
        <v>52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49.393680000000003</v>
      </c>
      <c r="D970" s="10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-117.5412</v>
      </c>
      <c r="E970" s="11" t="s">
        <v>7</v>
      </c>
      <c r="F970" s="11" t="s">
        <v>7</v>
      </c>
      <c r="G970" s="12" t="str">
        <f>IF(ISBLANK(F970)=TRUE," ",'2. Metadata'!B$14)</f>
        <v>degrees Celsius</v>
      </c>
      <c r="H970" s="11">
        <v>6.2</v>
      </c>
      <c r="I970" s="17" t="str">
        <f>IF(ISBLANK(H970)=TRUE," ",'2. Metadata'!B$26)</f>
        <v>degrees Celsius</v>
      </c>
      <c r="J970" s="11">
        <v>23.2</v>
      </c>
      <c r="K970" s="17" t="str">
        <f>IF(ISBLANK(J970)=TRUE," ",'2. Metadata'!B$38)</f>
        <v>degrees Celsius</v>
      </c>
      <c r="L970" s="11" t="s">
        <v>7</v>
      </c>
      <c r="M970" s="16" t="str">
        <f>IF(ISBLANK(L970)=TRUE," ",'2. Metadata'!B$50)</f>
        <v>microSiemens per centimetre</v>
      </c>
      <c r="N970" s="11" t="s">
        <v>7</v>
      </c>
      <c r="O970" s="16" t="str">
        <f>IF(ISBLANK(N970)=TRUE," ",'2. Metadata'!B$62)</f>
        <v>centimetres</v>
      </c>
      <c r="P970" s="11" t="s">
        <v>7</v>
      </c>
      <c r="Q970" s="16" t="str">
        <f>IF(ISBLANK(P970)=TRUE," ",'2. Metadata'!B$74)</f>
        <v>observation</v>
      </c>
      <c r="R970" s="3" t="s">
        <v>7</v>
      </c>
      <c r="S970" s="6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 spans="1:29" x14ac:dyDescent="0.2">
      <c r="A971" s="22">
        <v>43355.372916666667</v>
      </c>
      <c r="B971" s="20" t="s">
        <v>53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49.379800000000003</v>
      </c>
      <c r="D971" s="10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-117.54704</v>
      </c>
      <c r="E971" s="11" t="s">
        <v>7</v>
      </c>
      <c r="F971" s="20" t="s">
        <v>7</v>
      </c>
      <c r="G971" s="12" t="str">
        <f>IF(ISBLANK(F971)=TRUE," ",'2. Metadata'!B$14)</f>
        <v>degrees Celsius</v>
      </c>
      <c r="H971" s="20">
        <v>8.8000000000000007</v>
      </c>
      <c r="I971" s="17" t="str">
        <f>IF(ISBLANK(H971)=TRUE," ",'2. Metadata'!B$26)</f>
        <v>degrees Celsius</v>
      </c>
      <c r="J971" s="20">
        <v>20.2</v>
      </c>
      <c r="K971" s="17" t="str">
        <f>IF(ISBLANK(J971)=TRUE," ",'2. Metadata'!B$38)</f>
        <v>degrees Celsius</v>
      </c>
      <c r="L971" s="20" t="s">
        <v>7</v>
      </c>
      <c r="M971" s="16" t="str">
        <f>IF(ISBLANK(L971)=TRUE," ",'2. Metadata'!B$50)</f>
        <v>microSiemens per centimetre</v>
      </c>
      <c r="N971" s="20" t="s">
        <v>7</v>
      </c>
      <c r="O971" s="16" t="str">
        <f>IF(ISBLANK(N971)=TRUE," ",'2. Metadata'!B$62)</f>
        <v>centimetres</v>
      </c>
      <c r="P971" s="20" t="s">
        <v>7</v>
      </c>
      <c r="Q971" s="16" t="str">
        <f>IF(ISBLANK(P971)=TRUE," ",'2. Metadata'!B$74)</f>
        <v>observation</v>
      </c>
      <c r="R971" s="3" t="s">
        <v>7</v>
      </c>
      <c r="S971" s="6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 spans="1:29" x14ac:dyDescent="0.2">
      <c r="A972" s="21">
        <v>43356.32916666667</v>
      </c>
      <c r="B972" s="11" t="s">
        <v>6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49.381230000000002</v>
      </c>
      <c r="D972" s="10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-117.54724</v>
      </c>
      <c r="E972" s="11" t="s">
        <v>7</v>
      </c>
      <c r="F972" s="11">
        <v>11.2</v>
      </c>
      <c r="G972" s="12" t="str">
        <f>IF(ISBLANK(F972)=TRUE," ",'2. Metadata'!B$14)</f>
        <v>degrees Celsius</v>
      </c>
      <c r="H972" s="11">
        <v>8.1</v>
      </c>
      <c r="I972" s="17" t="str">
        <f>IF(ISBLANK(H972)=TRUE," ",'2. Metadata'!B$26)</f>
        <v>degrees Celsius</v>
      </c>
      <c r="J972" s="11">
        <v>15</v>
      </c>
      <c r="K972" s="17" t="str">
        <f>IF(ISBLANK(J972)=TRUE," ",'2. Metadata'!B$38)</f>
        <v>degrees Celsius</v>
      </c>
      <c r="L972" s="11">
        <v>60.24</v>
      </c>
      <c r="M972" s="16" t="str">
        <f>IF(ISBLANK(L972)=TRUE," ",'2. Metadata'!B$50)</f>
        <v>microSiemens per centimetre</v>
      </c>
      <c r="N972" s="11">
        <v>1</v>
      </c>
      <c r="O972" s="16" t="str">
        <f>IF(ISBLANK(N972)=TRUE," ",'2. Metadata'!B$62)</f>
        <v>centimetres</v>
      </c>
      <c r="P972" s="11" t="s">
        <v>7</v>
      </c>
      <c r="Q972" s="16" t="str">
        <f>IF(ISBLANK(P972)=TRUE," ",'2. Metadata'!B$74)</f>
        <v>observation</v>
      </c>
      <c r="R972" s="3" t="s">
        <v>7</v>
      </c>
      <c r="S972" s="6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 spans="1:29" x14ac:dyDescent="0.2">
      <c r="A973" s="21">
        <v>43356.32916666667</v>
      </c>
      <c r="B973" s="11" t="s">
        <v>52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49.393680000000003</v>
      </c>
      <c r="D973" s="10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-117.5412</v>
      </c>
      <c r="E973" s="11" t="s">
        <v>7</v>
      </c>
      <c r="F973" s="11" t="s">
        <v>7</v>
      </c>
      <c r="G973" s="12" t="str">
        <f>IF(ISBLANK(F973)=TRUE," ",'2. Metadata'!B$14)</f>
        <v>degrees Celsius</v>
      </c>
      <c r="H973" s="11">
        <v>8.8000000000000007</v>
      </c>
      <c r="I973" s="17" t="str">
        <f>IF(ISBLANK(H973)=TRUE," ",'2. Metadata'!B$26)</f>
        <v>degrees Celsius</v>
      </c>
      <c r="J973" s="11">
        <v>16.399999999999999</v>
      </c>
      <c r="K973" s="17" t="str">
        <f>IF(ISBLANK(J973)=TRUE," ",'2. Metadata'!B$38)</f>
        <v>degrees Celsius</v>
      </c>
      <c r="L973" s="11" t="s">
        <v>7</v>
      </c>
      <c r="M973" s="16" t="str">
        <f>IF(ISBLANK(L973)=TRUE," ",'2. Metadata'!B$50)</f>
        <v>microSiemens per centimetre</v>
      </c>
      <c r="N973" s="11" t="s">
        <v>7</v>
      </c>
      <c r="O973" s="16" t="str">
        <f>IF(ISBLANK(N973)=TRUE," ",'2. Metadata'!B$62)</f>
        <v>centimetres</v>
      </c>
      <c r="P973" s="11" t="s">
        <v>7</v>
      </c>
      <c r="Q973" s="16" t="str">
        <f>IF(ISBLANK(P973)=TRUE," ",'2. Metadata'!B$74)</f>
        <v>observation</v>
      </c>
      <c r="R973" s="3" t="s">
        <v>7</v>
      </c>
      <c r="S973" s="6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 spans="1:29" x14ac:dyDescent="0.2">
      <c r="A974" s="22">
        <v>43356.32916666667</v>
      </c>
      <c r="B974" s="20" t="s">
        <v>53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49.379800000000003</v>
      </c>
      <c r="D974" s="10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-117.54704</v>
      </c>
      <c r="E974" s="11" t="s">
        <v>7</v>
      </c>
      <c r="F974" s="20" t="s">
        <v>7</v>
      </c>
      <c r="G974" s="12" t="str">
        <f>IF(ISBLANK(F974)=TRUE," ",'2. Metadata'!B$14)</f>
        <v>degrees Celsius</v>
      </c>
      <c r="H974" s="20">
        <v>8.4</v>
      </c>
      <c r="I974" s="17" t="str">
        <f>IF(ISBLANK(H974)=TRUE," ",'2. Metadata'!B$26)</f>
        <v>degrees Celsius</v>
      </c>
      <c r="J974" s="20">
        <v>14.2</v>
      </c>
      <c r="K974" s="17" t="str">
        <f>IF(ISBLANK(J974)=TRUE," ",'2. Metadata'!B$38)</f>
        <v>degrees Celsius</v>
      </c>
      <c r="L974" s="20" t="s">
        <v>7</v>
      </c>
      <c r="M974" s="16" t="str">
        <f>IF(ISBLANK(L974)=TRUE," ",'2. Metadata'!B$50)</f>
        <v>microSiemens per centimetre</v>
      </c>
      <c r="N974" s="20" t="s">
        <v>7</v>
      </c>
      <c r="O974" s="16" t="str">
        <f>IF(ISBLANK(N974)=TRUE," ",'2. Metadata'!B$62)</f>
        <v>centimetres</v>
      </c>
      <c r="P974" s="20" t="s">
        <v>7</v>
      </c>
      <c r="Q974" s="16" t="str">
        <f>IF(ISBLANK(P974)=TRUE," ",'2. Metadata'!B$74)</f>
        <v>observation</v>
      </c>
      <c r="R974" s="3" t="s">
        <v>7</v>
      </c>
      <c r="S974" s="6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 spans="1:29" x14ac:dyDescent="0.2">
      <c r="A975" s="21">
        <v>43357.34375</v>
      </c>
      <c r="B975" s="11" t="s">
        <v>6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49.381230000000002</v>
      </c>
      <c r="D975" s="10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-117.54724</v>
      </c>
      <c r="E975" s="11" t="s">
        <v>7</v>
      </c>
      <c r="F975" s="11">
        <v>10.3</v>
      </c>
      <c r="G975" s="12" t="str">
        <f>IF(ISBLANK(F975)=TRUE," ",'2. Metadata'!B$14)</f>
        <v>degrees Celsius</v>
      </c>
      <c r="H975" s="11">
        <v>8.4</v>
      </c>
      <c r="I975" s="17" t="str">
        <f>IF(ISBLANK(H975)=TRUE," ",'2. Metadata'!B$26)</f>
        <v>degrees Celsius</v>
      </c>
      <c r="J975" s="11">
        <v>15.2</v>
      </c>
      <c r="K975" s="17" t="str">
        <f>IF(ISBLANK(J975)=TRUE," ",'2. Metadata'!B$38)</f>
        <v>degrees Celsius</v>
      </c>
      <c r="L975" s="11">
        <v>51.66</v>
      </c>
      <c r="M975" s="16" t="str">
        <f>IF(ISBLANK(L975)=TRUE," ",'2. Metadata'!B$50)</f>
        <v>microSiemens per centimetre</v>
      </c>
      <c r="N975" s="11">
        <v>10</v>
      </c>
      <c r="O975" s="16" t="str">
        <f>IF(ISBLANK(N975)=TRUE," ",'2. Metadata'!B$62)</f>
        <v>centimetres</v>
      </c>
      <c r="P975" s="11" t="s">
        <v>7</v>
      </c>
      <c r="Q975" s="16" t="str">
        <f>IF(ISBLANK(P975)=TRUE," ",'2. Metadata'!B$74)</f>
        <v>observation</v>
      </c>
      <c r="R975" s="3" t="s">
        <v>7</v>
      </c>
      <c r="S975" s="6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 spans="1:29" x14ac:dyDescent="0.2">
      <c r="A976" s="21">
        <v>43357.34375</v>
      </c>
      <c r="B976" s="11" t="s">
        <v>52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49.393680000000003</v>
      </c>
      <c r="D976" s="10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-117.5412</v>
      </c>
      <c r="E976" s="11" t="s">
        <v>7</v>
      </c>
      <c r="F976" s="11" t="s">
        <v>7</v>
      </c>
      <c r="G976" s="12" t="str">
        <f>IF(ISBLANK(F976)=TRUE," ",'2. Metadata'!B$14)</f>
        <v>degrees Celsius</v>
      </c>
      <c r="H976" s="11">
        <v>9.3000000000000007</v>
      </c>
      <c r="I976" s="17" t="str">
        <f>IF(ISBLANK(H976)=TRUE," ",'2. Metadata'!B$26)</f>
        <v>degrees Celsius</v>
      </c>
      <c r="J976" s="11">
        <v>18.8</v>
      </c>
      <c r="K976" s="17" t="str">
        <f>IF(ISBLANK(J976)=TRUE," ",'2. Metadata'!B$38)</f>
        <v>degrees Celsius</v>
      </c>
      <c r="L976" s="11" t="s">
        <v>7</v>
      </c>
      <c r="M976" s="16" t="str">
        <f>IF(ISBLANK(L976)=TRUE," ",'2. Metadata'!B$50)</f>
        <v>microSiemens per centimetre</v>
      </c>
      <c r="N976" s="11" t="s">
        <v>7</v>
      </c>
      <c r="O976" s="16" t="str">
        <f>IF(ISBLANK(N976)=TRUE," ",'2. Metadata'!B$62)</f>
        <v>centimetres</v>
      </c>
      <c r="P976" s="11" t="s">
        <v>7</v>
      </c>
      <c r="Q976" s="16" t="str">
        <f>IF(ISBLANK(P976)=TRUE," ",'2. Metadata'!B$74)</f>
        <v>observation</v>
      </c>
      <c r="R976" s="3" t="s">
        <v>7</v>
      </c>
      <c r="S976" s="6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 spans="1:29" x14ac:dyDescent="0.2">
      <c r="A977" s="22">
        <v>43357.34375</v>
      </c>
      <c r="B977" s="20" t="s">
        <v>53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49.379800000000003</v>
      </c>
      <c r="D977" s="10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-117.54704</v>
      </c>
      <c r="E977" s="11" t="s">
        <v>7</v>
      </c>
      <c r="F977" s="20" t="s">
        <v>7</v>
      </c>
      <c r="G977" s="12" t="str">
        <f>IF(ISBLANK(F977)=TRUE," ",'2. Metadata'!B$14)</f>
        <v>degrees Celsius</v>
      </c>
      <c r="H977" s="20">
        <v>8.5</v>
      </c>
      <c r="I977" s="17" t="str">
        <f>IF(ISBLANK(H977)=TRUE," ",'2. Metadata'!B$26)</f>
        <v>degrees Celsius</v>
      </c>
      <c r="J977" s="20">
        <v>15.1</v>
      </c>
      <c r="K977" s="17" t="str">
        <f>IF(ISBLANK(J977)=TRUE," ",'2. Metadata'!B$38)</f>
        <v>degrees Celsius</v>
      </c>
      <c r="L977" s="20" t="s">
        <v>7</v>
      </c>
      <c r="M977" s="16" t="str">
        <f>IF(ISBLANK(L977)=TRUE," ",'2. Metadata'!B$50)</f>
        <v>microSiemens per centimetre</v>
      </c>
      <c r="N977" s="20" t="s">
        <v>7</v>
      </c>
      <c r="O977" s="16" t="str">
        <f>IF(ISBLANK(N977)=TRUE," ",'2. Metadata'!B$62)</f>
        <v>centimetres</v>
      </c>
      <c r="P977" s="20" t="s">
        <v>7</v>
      </c>
      <c r="Q977" s="16" t="str">
        <f>IF(ISBLANK(P977)=TRUE," ",'2. Metadata'!B$74)</f>
        <v>observation</v>
      </c>
      <c r="R977" s="3" t="s">
        <v>7</v>
      </c>
      <c r="S977" s="6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 spans="1:29" x14ac:dyDescent="0.2">
      <c r="A978" s="21">
        <v>43358.338888888888</v>
      </c>
      <c r="B978" s="11" t="s">
        <v>6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49.381230000000002</v>
      </c>
      <c r="D978" s="10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-117.54724</v>
      </c>
      <c r="E978" s="11" t="s">
        <v>7</v>
      </c>
      <c r="F978" s="11">
        <v>10.6</v>
      </c>
      <c r="G978" s="12" t="str">
        <f>IF(ISBLANK(F978)=TRUE," ",'2. Metadata'!B$14)</f>
        <v>degrees Celsius</v>
      </c>
      <c r="H978" s="11">
        <v>8.5</v>
      </c>
      <c r="I978" s="17" t="str">
        <f>IF(ISBLANK(H978)=TRUE," ",'2. Metadata'!B$26)</f>
        <v>degrees Celsius</v>
      </c>
      <c r="J978" s="11">
        <v>14.2</v>
      </c>
      <c r="K978" s="17" t="str">
        <f>IF(ISBLANK(J978)=TRUE," ",'2. Metadata'!B$38)</f>
        <v>degrees Celsius</v>
      </c>
      <c r="L978" s="11">
        <v>54.19</v>
      </c>
      <c r="M978" s="16" t="str">
        <f>IF(ISBLANK(L978)=TRUE," ",'2. Metadata'!B$50)</f>
        <v>microSiemens per centimetre</v>
      </c>
      <c r="N978" s="11" t="s">
        <v>7</v>
      </c>
      <c r="O978" s="16" t="str">
        <f>IF(ISBLANK(N978)=TRUE," ",'2. Metadata'!B$62)</f>
        <v>centimetres</v>
      </c>
      <c r="P978" s="11" t="s">
        <v>7</v>
      </c>
      <c r="Q978" s="16" t="str">
        <f>IF(ISBLANK(P978)=TRUE," ",'2. Metadata'!B$74)</f>
        <v>observation</v>
      </c>
      <c r="R978" s="3" t="s">
        <v>7</v>
      </c>
      <c r="S978" s="6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 spans="1:29" x14ac:dyDescent="0.2">
      <c r="A979" s="21">
        <v>43358.338888888888</v>
      </c>
      <c r="B979" s="11" t="s">
        <v>52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49.393680000000003</v>
      </c>
      <c r="D979" s="10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-117.5412</v>
      </c>
      <c r="E979" s="11" t="s">
        <v>7</v>
      </c>
      <c r="F979" s="11" t="s">
        <v>7</v>
      </c>
      <c r="G979" s="12" t="str">
        <f>IF(ISBLANK(F979)=TRUE," ",'2. Metadata'!B$14)</f>
        <v>degrees Celsius</v>
      </c>
      <c r="H979" s="11">
        <v>9.8000000000000007</v>
      </c>
      <c r="I979" s="17" t="str">
        <f>IF(ISBLANK(H979)=TRUE," ",'2. Metadata'!B$26)</f>
        <v>degrees Celsius</v>
      </c>
      <c r="J979" s="11">
        <v>17.7</v>
      </c>
      <c r="K979" s="17" t="str">
        <f>IF(ISBLANK(J979)=TRUE," ",'2. Metadata'!B$38)</f>
        <v>degrees Celsius</v>
      </c>
      <c r="L979" s="11" t="s">
        <v>7</v>
      </c>
      <c r="M979" s="16" t="str">
        <f>IF(ISBLANK(L979)=TRUE," ",'2. Metadata'!B$50)</f>
        <v>microSiemens per centimetre</v>
      </c>
      <c r="N979" s="11" t="s">
        <v>7</v>
      </c>
      <c r="O979" s="16" t="str">
        <f>IF(ISBLANK(N979)=TRUE," ",'2. Metadata'!B$62)</f>
        <v>centimetres</v>
      </c>
      <c r="P979" s="11" t="s">
        <v>7</v>
      </c>
      <c r="Q979" s="16" t="str">
        <f>IF(ISBLANK(P979)=TRUE," ",'2. Metadata'!B$74)</f>
        <v>observation</v>
      </c>
      <c r="R979" s="3" t="s">
        <v>7</v>
      </c>
      <c r="S979" s="6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 spans="1:29" x14ac:dyDescent="0.2">
      <c r="A980" s="22">
        <v>43358.338888888888</v>
      </c>
      <c r="B980" s="20" t="s">
        <v>53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49.379800000000003</v>
      </c>
      <c r="D980" s="10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-117.54704</v>
      </c>
      <c r="E980" s="11" t="s">
        <v>7</v>
      </c>
      <c r="F980" s="20" t="s">
        <v>7</v>
      </c>
      <c r="G980" s="12" t="str">
        <f>IF(ISBLANK(F980)=TRUE," ",'2. Metadata'!B$14)</f>
        <v>degrees Celsius</v>
      </c>
      <c r="H980" s="20">
        <v>8.6999999999999993</v>
      </c>
      <c r="I980" s="17" t="str">
        <f>IF(ISBLANK(H980)=TRUE," ",'2. Metadata'!B$26)</f>
        <v>degrees Celsius</v>
      </c>
      <c r="J980" s="20">
        <v>13.9</v>
      </c>
      <c r="K980" s="17" t="str">
        <f>IF(ISBLANK(J980)=TRUE," ",'2. Metadata'!B$38)</f>
        <v>degrees Celsius</v>
      </c>
      <c r="L980" s="20" t="s">
        <v>7</v>
      </c>
      <c r="M980" s="16" t="str">
        <f>IF(ISBLANK(L980)=TRUE," ",'2. Metadata'!B$50)</f>
        <v>microSiemens per centimetre</v>
      </c>
      <c r="N980" s="20" t="s">
        <v>7</v>
      </c>
      <c r="O980" s="16" t="str">
        <f>IF(ISBLANK(N980)=TRUE," ",'2. Metadata'!B$62)</f>
        <v>centimetres</v>
      </c>
      <c r="P980" s="20" t="s">
        <v>7</v>
      </c>
      <c r="Q980" s="16" t="str">
        <f>IF(ISBLANK(P980)=TRUE," ",'2. Metadata'!B$74)</f>
        <v>observation</v>
      </c>
      <c r="R980" s="3" t="s">
        <v>7</v>
      </c>
      <c r="S980" s="6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 spans="1:29" x14ac:dyDescent="0.2">
      <c r="A981" s="21">
        <v>43359.356249999997</v>
      </c>
      <c r="B981" s="11" t="s">
        <v>6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49.381230000000002</v>
      </c>
      <c r="D981" s="10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-117.54724</v>
      </c>
      <c r="E981" s="11" t="s">
        <v>7</v>
      </c>
      <c r="F981" s="11">
        <v>11.6</v>
      </c>
      <c r="G981" s="12" t="str">
        <f>IF(ISBLANK(F981)=TRUE," ",'2. Metadata'!B$14)</f>
        <v>degrees Celsius</v>
      </c>
      <c r="H981" s="11">
        <v>9.9</v>
      </c>
      <c r="I981" s="17" t="str">
        <f>IF(ISBLANK(H981)=TRUE," ",'2. Metadata'!B$26)</f>
        <v>degrees Celsius</v>
      </c>
      <c r="J981" s="11">
        <v>16.399999999999999</v>
      </c>
      <c r="K981" s="17" t="str">
        <f>IF(ISBLANK(J981)=TRUE," ",'2. Metadata'!B$38)</f>
        <v>degrees Celsius</v>
      </c>
      <c r="L981" s="11">
        <v>56.59</v>
      </c>
      <c r="M981" s="16" t="str">
        <f>IF(ISBLANK(L981)=TRUE," ",'2. Metadata'!B$50)</f>
        <v>microSiemens per centimetre</v>
      </c>
      <c r="N981" s="11">
        <v>5</v>
      </c>
      <c r="O981" s="16" t="str">
        <f>IF(ISBLANK(N981)=TRUE," ",'2. Metadata'!B$62)</f>
        <v>centimetres</v>
      </c>
      <c r="P981" s="11" t="s">
        <v>7</v>
      </c>
      <c r="Q981" s="16" t="str">
        <f>IF(ISBLANK(P981)=TRUE," ",'2. Metadata'!B$74)</f>
        <v>observation</v>
      </c>
      <c r="R981" s="3" t="s">
        <v>7</v>
      </c>
      <c r="S981" s="6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 spans="1:29" x14ac:dyDescent="0.2">
      <c r="A982" s="21">
        <v>43359.356249999997</v>
      </c>
      <c r="B982" s="11" t="s">
        <v>52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49.393680000000003</v>
      </c>
      <c r="D982" s="10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-117.5412</v>
      </c>
      <c r="E982" s="11" t="s">
        <v>7</v>
      </c>
      <c r="F982" s="11" t="s">
        <v>7</v>
      </c>
      <c r="G982" s="12" t="str">
        <f>IF(ISBLANK(F982)=TRUE," ",'2. Metadata'!B$14)</f>
        <v>degrees Celsius</v>
      </c>
      <c r="H982" s="11">
        <v>9.8000000000000007</v>
      </c>
      <c r="I982" s="17" t="str">
        <f>IF(ISBLANK(H982)=TRUE," ",'2. Metadata'!B$26)</f>
        <v>degrees Celsius</v>
      </c>
      <c r="J982" s="11">
        <v>18.399999999999999</v>
      </c>
      <c r="K982" s="17" t="str">
        <f>IF(ISBLANK(J982)=TRUE," ",'2. Metadata'!B$38)</f>
        <v>degrees Celsius</v>
      </c>
      <c r="L982" s="11" t="s">
        <v>7</v>
      </c>
      <c r="M982" s="16" t="str">
        <f>IF(ISBLANK(L982)=TRUE," ",'2. Metadata'!B$50)</f>
        <v>microSiemens per centimetre</v>
      </c>
      <c r="N982" s="11" t="s">
        <v>7</v>
      </c>
      <c r="O982" s="16" t="str">
        <f>IF(ISBLANK(N982)=TRUE," ",'2. Metadata'!B$62)</f>
        <v>centimetres</v>
      </c>
      <c r="P982" s="11" t="s">
        <v>7</v>
      </c>
      <c r="Q982" s="16" t="str">
        <f>IF(ISBLANK(P982)=TRUE," ",'2. Metadata'!B$74)</f>
        <v>observation</v>
      </c>
      <c r="R982" s="3" t="s">
        <v>7</v>
      </c>
      <c r="S982" s="6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 spans="1:29" x14ac:dyDescent="0.2">
      <c r="A983" s="22">
        <v>43359.356249999997</v>
      </c>
      <c r="B983" s="20" t="s">
        <v>53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49.379800000000003</v>
      </c>
      <c r="D983" s="10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-117.54704</v>
      </c>
      <c r="E983" s="11" t="s">
        <v>7</v>
      </c>
      <c r="F983" s="20" t="s">
        <v>7</v>
      </c>
      <c r="G983" s="12" t="str">
        <f>IF(ISBLANK(F983)=TRUE," ",'2. Metadata'!B$14)</f>
        <v>degrees Celsius</v>
      </c>
      <c r="H983" s="20">
        <v>9.8000000000000007</v>
      </c>
      <c r="I983" s="17" t="str">
        <f>IF(ISBLANK(H983)=TRUE," ",'2. Metadata'!B$26)</f>
        <v>degrees Celsius</v>
      </c>
      <c r="J983" s="20">
        <v>16.899999999999999</v>
      </c>
      <c r="K983" s="17" t="str">
        <f>IF(ISBLANK(J983)=TRUE," ",'2. Metadata'!B$38)</f>
        <v>degrees Celsius</v>
      </c>
      <c r="L983" s="20" t="s">
        <v>7</v>
      </c>
      <c r="M983" s="16" t="str">
        <f>IF(ISBLANK(L983)=TRUE," ",'2. Metadata'!B$50)</f>
        <v>microSiemens per centimetre</v>
      </c>
      <c r="N983" s="20" t="s">
        <v>7</v>
      </c>
      <c r="O983" s="16" t="str">
        <f>IF(ISBLANK(N983)=TRUE," ",'2. Metadata'!B$62)</f>
        <v>centimetres</v>
      </c>
      <c r="P983" s="20" t="s">
        <v>7</v>
      </c>
      <c r="Q983" s="16" t="str">
        <f>IF(ISBLANK(P983)=TRUE," ",'2. Metadata'!B$74)</f>
        <v>observation</v>
      </c>
      <c r="R983" s="3" t="s">
        <v>7</v>
      </c>
      <c r="S983" s="6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 spans="1:29" x14ac:dyDescent="0.2">
      <c r="A984" s="21">
        <v>43360.364583333336</v>
      </c>
      <c r="B984" s="11" t="s">
        <v>6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49.381230000000002</v>
      </c>
      <c r="D984" s="10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-117.54724</v>
      </c>
      <c r="E984" s="11" t="s">
        <v>7</v>
      </c>
      <c r="F984" s="11">
        <v>10.6</v>
      </c>
      <c r="G984" s="12" t="str">
        <f>IF(ISBLANK(F984)=TRUE," ",'2. Metadata'!B$14)</f>
        <v>degrees Celsius</v>
      </c>
      <c r="H984" s="11">
        <v>8.9</v>
      </c>
      <c r="I984" s="17" t="str">
        <f>IF(ISBLANK(H984)=TRUE," ",'2. Metadata'!B$26)</f>
        <v>degrees Celsius</v>
      </c>
      <c r="J984" s="11">
        <v>13.7</v>
      </c>
      <c r="K984" s="17" t="str">
        <f>IF(ISBLANK(J984)=TRUE," ",'2. Metadata'!B$38)</f>
        <v>degrees Celsius</v>
      </c>
      <c r="L984" s="11">
        <v>53.75</v>
      </c>
      <c r="M984" s="16" t="str">
        <f>IF(ISBLANK(L984)=TRUE," ",'2. Metadata'!B$50)</f>
        <v>microSiemens per centimetre</v>
      </c>
      <c r="N984" s="11">
        <v>9</v>
      </c>
      <c r="O984" s="16" t="str">
        <f>IF(ISBLANK(N984)=TRUE," ",'2. Metadata'!B$62)</f>
        <v>centimetres</v>
      </c>
      <c r="P984" s="11" t="s">
        <v>7</v>
      </c>
      <c r="Q984" s="16" t="str">
        <f>IF(ISBLANK(P984)=TRUE," ",'2. Metadata'!B$74)</f>
        <v>observation</v>
      </c>
      <c r="R984" s="3" t="s">
        <v>7</v>
      </c>
      <c r="S984" s="6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 spans="1:29" x14ac:dyDescent="0.2">
      <c r="A985" s="21">
        <v>43360.364583333336</v>
      </c>
      <c r="B985" s="11" t="s">
        <v>52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49.393680000000003</v>
      </c>
      <c r="D985" s="10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-117.5412</v>
      </c>
      <c r="E985" s="11" t="s">
        <v>7</v>
      </c>
      <c r="F985" s="11" t="s">
        <v>7</v>
      </c>
      <c r="G985" s="12" t="str">
        <f>IF(ISBLANK(F985)=TRUE," ",'2. Metadata'!B$14)</f>
        <v>degrees Celsius</v>
      </c>
      <c r="H985" s="11">
        <v>9</v>
      </c>
      <c r="I985" s="17" t="str">
        <f>IF(ISBLANK(H985)=TRUE," ",'2. Metadata'!B$26)</f>
        <v>degrees Celsius</v>
      </c>
      <c r="J985" s="11">
        <v>16</v>
      </c>
      <c r="K985" s="17" t="str">
        <f>IF(ISBLANK(J985)=TRUE," ",'2. Metadata'!B$38)</f>
        <v>degrees Celsius</v>
      </c>
      <c r="L985" s="11" t="s">
        <v>7</v>
      </c>
      <c r="M985" s="16" t="str">
        <f>IF(ISBLANK(L985)=TRUE," ",'2. Metadata'!B$50)</f>
        <v>microSiemens per centimetre</v>
      </c>
      <c r="N985" s="11" t="s">
        <v>7</v>
      </c>
      <c r="O985" s="16" t="str">
        <f>IF(ISBLANK(N985)=TRUE," ",'2. Metadata'!B$62)</f>
        <v>centimetres</v>
      </c>
      <c r="P985" s="11" t="s">
        <v>7</v>
      </c>
      <c r="Q985" s="16" t="str">
        <f>IF(ISBLANK(P985)=TRUE," ",'2. Metadata'!B$74)</f>
        <v>observation</v>
      </c>
      <c r="R985" s="3" t="s">
        <v>7</v>
      </c>
      <c r="S985" s="6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 spans="1:29" x14ac:dyDescent="0.2">
      <c r="A986" s="22">
        <v>43360.364583333336</v>
      </c>
      <c r="B986" s="20" t="s">
        <v>53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49.379800000000003</v>
      </c>
      <c r="D986" s="10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-117.54704</v>
      </c>
      <c r="E986" s="11" t="s">
        <v>7</v>
      </c>
      <c r="F986" s="20" t="s">
        <v>7</v>
      </c>
      <c r="G986" s="12" t="str">
        <f>IF(ISBLANK(F986)=TRUE," ",'2. Metadata'!B$14)</f>
        <v>degrees Celsius</v>
      </c>
      <c r="H986" s="20">
        <v>8.8000000000000007</v>
      </c>
      <c r="I986" s="17" t="str">
        <f>IF(ISBLANK(H986)=TRUE," ",'2. Metadata'!B$26)</f>
        <v>degrees Celsius</v>
      </c>
      <c r="J986" s="20">
        <v>12.9</v>
      </c>
      <c r="K986" s="17" t="str">
        <f>IF(ISBLANK(J986)=TRUE," ",'2. Metadata'!B$38)</f>
        <v>degrees Celsius</v>
      </c>
      <c r="L986" s="20" t="s">
        <v>7</v>
      </c>
      <c r="M986" s="16" t="str">
        <f>IF(ISBLANK(L986)=TRUE," ",'2. Metadata'!B$50)</f>
        <v>microSiemens per centimetre</v>
      </c>
      <c r="N986" s="20" t="s">
        <v>7</v>
      </c>
      <c r="O986" s="16" t="str">
        <f>IF(ISBLANK(N986)=TRUE," ",'2. Metadata'!B$62)</f>
        <v>centimetres</v>
      </c>
      <c r="P986" s="20" t="s">
        <v>7</v>
      </c>
      <c r="Q986" s="16" t="str">
        <f>IF(ISBLANK(P986)=TRUE," ",'2. Metadata'!B$74)</f>
        <v>observation</v>
      </c>
      <c r="R986" s="3" t="s">
        <v>7</v>
      </c>
      <c r="S986" s="6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 spans="1:29" x14ac:dyDescent="0.2">
      <c r="A987" s="21">
        <v>43361.368055555555</v>
      </c>
      <c r="B987" s="11" t="s">
        <v>6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49.381230000000002</v>
      </c>
      <c r="D987" s="10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-117.54724</v>
      </c>
      <c r="E987" s="11" t="s">
        <v>7</v>
      </c>
      <c r="F987" s="11">
        <v>9.1</v>
      </c>
      <c r="G987" s="12" t="str">
        <f>IF(ISBLANK(F987)=TRUE," ",'2. Metadata'!B$14)</f>
        <v>degrees Celsius</v>
      </c>
      <c r="H987" s="11">
        <v>4.7</v>
      </c>
      <c r="I987" s="17" t="str">
        <f>IF(ISBLANK(H987)=TRUE," ",'2. Metadata'!B$26)</f>
        <v>degrees Celsius</v>
      </c>
      <c r="J987" s="11">
        <v>15.7</v>
      </c>
      <c r="K987" s="17" t="str">
        <f>IF(ISBLANK(J987)=TRUE," ",'2. Metadata'!B$38)</f>
        <v>degrees Celsius</v>
      </c>
      <c r="L987" s="11">
        <v>55.53</v>
      </c>
      <c r="M987" s="16" t="str">
        <f>IF(ISBLANK(L987)=TRUE," ",'2. Metadata'!B$50)</f>
        <v>microSiemens per centimetre</v>
      </c>
      <c r="N987" s="11" t="s">
        <v>7</v>
      </c>
      <c r="O987" s="16" t="str">
        <f>IF(ISBLANK(N987)=TRUE," ",'2. Metadata'!B$62)</f>
        <v>centimetres</v>
      </c>
      <c r="P987" s="11" t="s">
        <v>7</v>
      </c>
      <c r="Q987" s="16" t="str">
        <f>IF(ISBLANK(P987)=TRUE," ",'2. Metadata'!B$74)</f>
        <v>observation</v>
      </c>
      <c r="R987" s="3" t="s">
        <v>7</v>
      </c>
      <c r="S987" s="6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 spans="1:29" x14ac:dyDescent="0.2">
      <c r="A988" s="21">
        <v>43361.368055555555</v>
      </c>
      <c r="B988" s="11" t="s">
        <v>52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49.393680000000003</v>
      </c>
      <c r="D988" s="10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-117.5412</v>
      </c>
      <c r="E988" s="11" t="s">
        <v>7</v>
      </c>
      <c r="F988" s="11" t="s">
        <v>7</v>
      </c>
      <c r="G988" s="12" t="str">
        <f>IF(ISBLANK(F988)=TRUE," ",'2. Metadata'!B$14)</f>
        <v>degrees Celsius</v>
      </c>
      <c r="H988" s="11">
        <v>4.7</v>
      </c>
      <c r="I988" s="17" t="str">
        <f>IF(ISBLANK(H988)=TRUE," ",'2. Metadata'!B$26)</f>
        <v>degrees Celsius</v>
      </c>
      <c r="J988" s="11">
        <v>19.100000000000001</v>
      </c>
      <c r="K988" s="17" t="str">
        <f>IF(ISBLANK(J988)=TRUE," ",'2. Metadata'!B$38)</f>
        <v>degrees Celsius</v>
      </c>
      <c r="L988" s="11" t="s">
        <v>7</v>
      </c>
      <c r="M988" s="16" t="str">
        <f>IF(ISBLANK(L988)=TRUE," ",'2. Metadata'!B$50)</f>
        <v>microSiemens per centimetre</v>
      </c>
      <c r="N988" s="11" t="s">
        <v>7</v>
      </c>
      <c r="O988" s="16" t="str">
        <f>IF(ISBLANK(N988)=TRUE," ",'2. Metadata'!B$62)</f>
        <v>centimetres</v>
      </c>
      <c r="P988" s="11" t="s">
        <v>7</v>
      </c>
      <c r="Q988" s="16" t="str">
        <f>IF(ISBLANK(P988)=TRUE," ",'2. Metadata'!B$74)</f>
        <v>observation</v>
      </c>
      <c r="R988" s="3" t="s">
        <v>7</v>
      </c>
      <c r="S988" s="6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 spans="1:29" x14ac:dyDescent="0.2">
      <c r="A989" s="22">
        <v>43361.368055555555</v>
      </c>
      <c r="B989" s="20" t="s">
        <v>53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49.379800000000003</v>
      </c>
      <c r="D989" s="10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-117.54704</v>
      </c>
      <c r="E989" s="11" t="s">
        <v>7</v>
      </c>
      <c r="F989" s="20" t="s">
        <v>7</v>
      </c>
      <c r="G989" s="12" t="str">
        <f>IF(ISBLANK(F989)=TRUE," ",'2. Metadata'!B$14)</f>
        <v>degrees Celsius</v>
      </c>
      <c r="H989" s="20">
        <v>5</v>
      </c>
      <c r="I989" s="17" t="str">
        <f>IF(ISBLANK(H989)=TRUE," ",'2. Metadata'!B$26)</f>
        <v>degrees Celsius</v>
      </c>
      <c r="J989" s="20">
        <v>15.9</v>
      </c>
      <c r="K989" s="17" t="str">
        <f>IF(ISBLANK(J989)=TRUE," ",'2. Metadata'!B$38)</f>
        <v>degrees Celsius</v>
      </c>
      <c r="L989" s="20" t="s">
        <v>7</v>
      </c>
      <c r="M989" s="16" t="str">
        <f>IF(ISBLANK(L989)=TRUE," ",'2. Metadata'!B$50)</f>
        <v>microSiemens per centimetre</v>
      </c>
      <c r="N989" s="20" t="s">
        <v>7</v>
      </c>
      <c r="O989" s="16" t="str">
        <f>IF(ISBLANK(N989)=TRUE," ",'2. Metadata'!B$62)</f>
        <v>centimetres</v>
      </c>
      <c r="P989" s="20" t="s">
        <v>7</v>
      </c>
      <c r="Q989" s="16" t="str">
        <f>IF(ISBLANK(P989)=TRUE," ",'2. Metadata'!B$74)</f>
        <v>observation</v>
      </c>
      <c r="R989" s="3" t="s">
        <v>7</v>
      </c>
      <c r="S989" s="6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 spans="1:29" x14ac:dyDescent="0.2">
      <c r="A990" s="21">
        <v>43362</v>
      </c>
      <c r="B990" s="11" t="s">
        <v>6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49.381230000000002</v>
      </c>
      <c r="D990" s="10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-117.54724</v>
      </c>
      <c r="E990" s="11" t="s">
        <v>7</v>
      </c>
      <c r="F990" s="11" t="s">
        <v>7</v>
      </c>
      <c r="G990" s="12" t="str">
        <f>IF(ISBLANK(F990)=TRUE," ",'2. Metadata'!B$14)</f>
        <v>degrees Celsius</v>
      </c>
      <c r="H990" s="11" t="s">
        <v>7</v>
      </c>
      <c r="I990" s="17" t="str">
        <f>IF(ISBLANK(H990)=TRUE," ",'2. Metadata'!B$26)</f>
        <v>degrees Celsius</v>
      </c>
      <c r="J990" s="11" t="s">
        <v>7</v>
      </c>
      <c r="K990" s="17" t="str">
        <f>IF(ISBLANK(J990)=TRUE," ",'2. Metadata'!B$38)</f>
        <v>degrees Celsius</v>
      </c>
      <c r="L990" s="11" t="s">
        <v>7</v>
      </c>
      <c r="M990" s="16" t="str">
        <f>IF(ISBLANK(L990)=TRUE," ",'2. Metadata'!B$50)</f>
        <v>microSiemens per centimetre</v>
      </c>
      <c r="N990" s="11" t="s">
        <v>7</v>
      </c>
      <c r="O990" s="16" t="str">
        <f>IF(ISBLANK(N990)=TRUE," ",'2. Metadata'!B$62)</f>
        <v>centimetres</v>
      </c>
      <c r="P990" s="11" t="s">
        <v>7</v>
      </c>
      <c r="Q990" s="16" t="str">
        <f>IF(ISBLANK(P990)=TRUE," ",'2. Metadata'!B$74)</f>
        <v>observation</v>
      </c>
      <c r="R990" s="3" t="s">
        <v>7</v>
      </c>
      <c r="S990" s="6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 spans="1:29" x14ac:dyDescent="0.2">
      <c r="A991" s="21">
        <v>43362</v>
      </c>
      <c r="B991" s="11" t="s">
        <v>52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49.393680000000003</v>
      </c>
      <c r="D991" s="10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-117.5412</v>
      </c>
      <c r="E991" s="11" t="s">
        <v>7</v>
      </c>
      <c r="F991" s="11" t="s">
        <v>7</v>
      </c>
      <c r="G991" s="12" t="str">
        <f>IF(ISBLANK(F991)=TRUE," ",'2. Metadata'!B$14)</f>
        <v>degrees Celsius</v>
      </c>
      <c r="H991" s="11" t="s">
        <v>7</v>
      </c>
      <c r="I991" s="17" t="str">
        <f>IF(ISBLANK(H991)=TRUE," ",'2. Metadata'!B$26)</f>
        <v>degrees Celsius</v>
      </c>
      <c r="J991" s="11" t="s">
        <v>7</v>
      </c>
      <c r="K991" s="17" t="str">
        <f>IF(ISBLANK(J991)=TRUE," ",'2. Metadata'!B$38)</f>
        <v>degrees Celsius</v>
      </c>
      <c r="L991" s="11" t="s">
        <v>7</v>
      </c>
      <c r="M991" s="16" t="str">
        <f>IF(ISBLANK(L991)=TRUE," ",'2. Metadata'!B$50)</f>
        <v>microSiemens per centimetre</v>
      </c>
      <c r="N991" s="11" t="s">
        <v>7</v>
      </c>
      <c r="O991" s="16" t="str">
        <f>IF(ISBLANK(N991)=TRUE," ",'2. Metadata'!B$62)</f>
        <v>centimetres</v>
      </c>
      <c r="P991" s="11" t="s">
        <v>7</v>
      </c>
      <c r="Q991" s="16" t="str">
        <f>IF(ISBLANK(P991)=TRUE," ",'2. Metadata'!B$74)</f>
        <v>observation</v>
      </c>
      <c r="R991" s="3" t="s">
        <v>7</v>
      </c>
      <c r="S991" s="6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 spans="1:29" x14ac:dyDescent="0.2">
      <c r="A992" s="22">
        <v>43362</v>
      </c>
      <c r="B992" s="20" t="s">
        <v>53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49.379800000000003</v>
      </c>
      <c r="D992" s="10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-117.54704</v>
      </c>
      <c r="E992" s="11" t="s">
        <v>7</v>
      </c>
      <c r="F992" s="20" t="s">
        <v>7</v>
      </c>
      <c r="G992" s="12" t="str">
        <f>IF(ISBLANK(F992)=TRUE," ",'2. Metadata'!B$14)</f>
        <v>degrees Celsius</v>
      </c>
      <c r="H992" s="20" t="s">
        <v>7</v>
      </c>
      <c r="I992" s="17" t="str">
        <f>IF(ISBLANK(H992)=TRUE," ",'2. Metadata'!B$26)</f>
        <v>degrees Celsius</v>
      </c>
      <c r="J992" s="20" t="s">
        <v>7</v>
      </c>
      <c r="K992" s="17" t="str">
        <f>IF(ISBLANK(J992)=TRUE," ",'2. Metadata'!B$38)</f>
        <v>degrees Celsius</v>
      </c>
      <c r="L992" s="20" t="s">
        <v>7</v>
      </c>
      <c r="M992" s="16" t="str">
        <f>IF(ISBLANK(L992)=TRUE," ",'2. Metadata'!B$50)</f>
        <v>microSiemens per centimetre</v>
      </c>
      <c r="N992" s="20" t="s">
        <v>7</v>
      </c>
      <c r="O992" s="16" t="str">
        <f>IF(ISBLANK(N992)=TRUE," ",'2. Metadata'!B$62)</f>
        <v>centimetres</v>
      </c>
      <c r="P992" s="20" t="s">
        <v>7</v>
      </c>
      <c r="Q992" s="16" t="str">
        <f>IF(ISBLANK(P992)=TRUE," ",'2. Metadata'!B$74)</f>
        <v>observation</v>
      </c>
      <c r="R992" s="3" t="s">
        <v>7</v>
      </c>
      <c r="S992" s="6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 spans="1:29" x14ac:dyDescent="0.2">
      <c r="A993" s="21">
        <v>43363.350694444445</v>
      </c>
      <c r="B993" s="11" t="s">
        <v>6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49.381230000000002</v>
      </c>
      <c r="D993" s="10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-117.54724</v>
      </c>
      <c r="E993" s="11" t="s">
        <v>7</v>
      </c>
      <c r="F993" s="11">
        <v>9.1</v>
      </c>
      <c r="G993" s="12" t="str">
        <f>IF(ISBLANK(F993)=TRUE," ",'2. Metadata'!B$14)</f>
        <v>degrees Celsius</v>
      </c>
      <c r="H993" s="11">
        <v>5.9</v>
      </c>
      <c r="I993" s="17" t="str">
        <f>IF(ISBLANK(H993)=TRUE," ",'2. Metadata'!B$26)</f>
        <v>degrees Celsius</v>
      </c>
      <c r="J993" s="11">
        <v>13.9</v>
      </c>
      <c r="K993" s="17" t="str">
        <f>IF(ISBLANK(J993)=TRUE," ",'2. Metadata'!B$38)</f>
        <v>degrees Celsius</v>
      </c>
      <c r="L993" s="11">
        <v>57.67</v>
      </c>
      <c r="M993" s="16" t="str">
        <f>IF(ISBLANK(L993)=TRUE," ",'2. Metadata'!B$50)</f>
        <v>microSiemens per centimetre</v>
      </c>
      <c r="N993" s="11" t="s">
        <v>7</v>
      </c>
      <c r="O993" s="16" t="str">
        <f>IF(ISBLANK(N993)=TRUE," ",'2. Metadata'!B$62)</f>
        <v>centimetres</v>
      </c>
      <c r="P993" s="11" t="s">
        <v>7</v>
      </c>
      <c r="Q993" s="16" t="str">
        <f>IF(ISBLANK(P993)=TRUE," ",'2. Metadata'!B$74)</f>
        <v>observation</v>
      </c>
      <c r="R993" s="3" t="s">
        <v>7</v>
      </c>
      <c r="S993" s="6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 spans="1:29" x14ac:dyDescent="0.2">
      <c r="A994" s="21">
        <v>43363.350694444445</v>
      </c>
      <c r="B994" s="11" t="s">
        <v>52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49.393680000000003</v>
      </c>
      <c r="D994" s="10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-117.5412</v>
      </c>
      <c r="E994" s="11" t="s">
        <v>7</v>
      </c>
      <c r="F994" s="11" t="s">
        <v>7</v>
      </c>
      <c r="G994" s="12" t="str">
        <f>IF(ISBLANK(F994)=TRUE," ",'2. Metadata'!B$14)</f>
        <v>degrees Celsius</v>
      </c>
      <c r="H994" s="11">
        <v>3.6</v>
      </c>
      <c r="I994" s="17" t="str">
        <f>IF(ISBLANK(H994)=TRUE," ",'2. Metadata'!B$26)</f>
        <v>degrees Celsius</v>
      </c>
      <c r="J994" s="11">
        <v>19.8</v>
      </c>
      <c r="K994" s="17" t="str">
        <f>IF(ISBLANK(J994)=TRUE," ",'2. Metadata'!B$38)</f>
        <v>degrees Celsius</v>
      </c>
      <c r="L994" s="11" t="s">
        <v>7</v>
      </c>
      <c r="M994" s="16" t="str">
        <f>IF(ISBLANK(L994)=TRUE," ",'2. Metadata'!B$50)</f>
        <v>microSiemens per centimetre</v>
      </c>
      <c r="N994" s="11" t="s">
        <v>7</v>
      </c>
      <c r="O994" s="16" t="str">
        <f>IF(ISBLANK(N994)=TRUE," ",'2. Metadata'!B$62)</f>
        <v>centimetres</v>
      </c>
      <c r="P994" s="11" t="s">
        <v>7</v>
      </c>
      <c r="Q994" s="16" t="str">
        <f>IF(ISBLANK(P994)=TRUE," ",'2. Metadata'!B$74)</f>
        <v>observation</v>
      </c>
      <c r="R994" s="3" t="s">
        <v>7</v>
      </c>
      <c r="S994" s="6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 spans="1:29" x14ac:dyDescent="0.2">
      <c r="A995" s="22">
        <v>43363.350694444445</v>
      </c>
      <c r="B995" s="20" t="s">
        <v>53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49.379800000000003</v>
      </c>
      <c r="D995" s="10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-117.54704</v>
      </c>
      <c r="E995" s="11" t="s">
        <v>7</v>
      </c>
      <c r="F995" s="20" t="s">
        <v>7</v>
      </c>
      <c r="G995" s="12" t="str">
        <f>IF(ISBLANK(F995)=TRUE," ",'2. Metadata'!B$14)</f>
        <v>degrees Celsius</v>
      </c>
      <c r="H995" s="20">
        <v>6.4</v>
      </c>
      <c r="I995" s="17" t="str">
        <f>IF(ISBLANK(H995)=TRUE," ",'2. Metadata'!B$26)</f>
        <v>degrees Celsius</v>
      </c>
      <c r="J995" s="20">
        <v>15.2</v>
      </c>
      <c r="K995" s="17" t="str">
        <f>IF(ISBLANK(J995)=TRUE," ",'2. Metadata'!B$38)</f>
        <v>degrees Celsius</v>
      </c>
      <c r="L995" s="20" t="s">
        <v>7</v>
      </c>
      <c r="M995" s="16" t="str">
        <f>IF(ISBLANK(L995)=TRUE," ",'2. Metadata'!B$50)</f>
        <v>microSiemens per centimetre</v>
      </c>
      <c r="N995" s="20" t="s">
        <v>7</v>
      </c>
      <c r="O995" s="16" t="str">
        <f>IF(ISBLANK(N995)=TRUE," ",'2. Metadata'!B$62)</f>
        <v>centimetres</v>
      </c>
      <c r="P995" s="20" t="s">
        <v>7</v>
      </c>
      <c r="Q995" s="16" t="str">
        <f>IF(ISBLANK(P995)=TRUE," ",'2. Metadata'!B$74)</f>
        <v>observation</v>
      </c>
      <c r="R995" s="3" t="s">
        <v>7</v>
      </c>
      <c r="S995" s="6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 spans="1:29" x14ac:dyDescent="0.2">
      <c r="A996" s="21">
        <v>43364.381944444445</v>
      </c>
      <c r="B996" s="11" t="s">
        <v>6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49.381230000000002</v>
      </c>
      <c r="D996" s="10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-117.54724</v>
      </c>
      <c r="E996" s="11" t="s">
        <v>7</v>
      </c>
      <c r="F996" s="11">
        <v>10.199999999999999</v>
      </c>
      <c r="G996" s="12" t="str">
        <f>IF(ISBLANK(F996)=TRUE," ",'2. Metadata'!B$14)</f>
        <v>degrees Celsius</v>
      </c>
      <c r="H996" s="11">
        <v>9.1999999999999993</v>
      </c>
      <c r="I996" s="17" t="str">
        <f>IF(ISBLANK(H996)=TRUE," ",'2. Metadata'!B$26)</f>
        <v>degrees Celsius</v>
      </c>
      <c r="J996" s="11">
        <v>13.6</v>
      </c>
      <c r="K996" s="17" t="str">
        <f>IF(ISBLANK(J996)=TRUE," ",'2. Metadata'!B$38)</f>
        <v>degrees Celsius</v>
      </c>
      <c r="L996" s="11">
        <v>60.09</v>
      </c>
      <c r="M996" s="16" t="str">
        <f>IF(ISBLANK(L996)=TRUE," ",'2. Metadata'!B$50)</f>
        <v>microSiemens per centimetre</v>
      </c>
      <c r="N996" s="11">
        <v>8</v>
      </c>
      <c r="O996" s="16" t="str">
        <f>IF(ISBLANK(N996)=TRUE," ",'2. Metadata'!B$62)</f>
        <v>centimetres</v>
      </c>
      <c r="P996" s="11" t="s">
        <v>7</v>
      </c>
      <c r="Q996" s="16" t="str">
        <f>IF(ISBLANK(P996)=TRUE," ",'2. Metadata'!B$74)</f>
        <v>observation</v>
      </c>
      <c r="R996" s="3" t="s">
        <v>7</v>
      </c>
      <c r="S996" s="6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 spans="1:29" x14ac:dyDescent="0.2">
      <c r="A997" s="21">
        <v>43364.381944444445</v>
      </c>
      <c r="B997" s="11" t="s">
        <v>52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49.393680000000003</v>
      </c>
      <c r="D997" s="10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-117.5412</v>
      </c>
      <c r="E997" s="11" t="s">
        <v>7</v>
      </c>
      <c r="F997" s="11" t="s">
        <v>7</v>
      </c>
      <c r="G997" s="12" t="str">
        <f>IF(ISBLANK(F997)=TRUE," ",'2. Metadata'!B$14)</f>
        <v>degrees Celsius</v>
      </c>
      <c r="H997" s="11">
        <v>10.8</v>
      </c>
      <c r="I997" s="17" t="str">
        <f>IF(ISBLANK(H997)=TRUE," ",'2. Metadata'!B$26)</f>
        <v>degrees Celsius</v>
      </c>
      <c r="J997" s="11">
        <v>18.100000000000001</v>
      </c>
      <c r="K997" s="17" t="str">
        <f>IF(ISBLANK(J997)=TRUE," ",'2. Metadata'!B$38)</f>
        <v>degrees Celsius</v>
      </c>
      <c r="L997" s="11" t="s">
        <v>7</v>
      </c>
      <c r="M997" s="16" t="str">
        <f>IF(ISBLANK(L997)=TRUE," ",'2. Metadata'!B$50)</f>
        <v>microSiemens per centimetre</v>
      </c>
      <c r="N997" s="11" t="s">
        <v>7</v>
      </c>
      <c r="O997" s="16" t="str">
        <f>IF(ISBLANK(N997)=TRUE," ",'2. Metadata'!B$62)</f>
        <v>centimetres</v>
      </c>
      <c r="P997" s="11" t="s">
        <v>7</v>
      </c>
      <c r="Q997" s="16" t="str">
        <f>IF(ISBLANK(P997)=TRUE," ",'2. Metadata'!B$74)</f>
        <v>observation</v>
      </c>
      <c r="R997" s="3" t="s">
        <v>7</v>
      </c>
      <c r="S997" s="6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 spans="1:29" x14ac:dyDescent="0.2">
      <c r="A998" s="22">
        <v>43364.381944444445</v>
      </c>
      <c r="B998" s="20" t="s">
        <v>53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49.379800000000003</v>
      </c>
      <c r="D998" s="10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-117.54704</v>
      </c>
      <c r="E998" s="11" t="s">
        <v>7</v>
      </c>
      <c r="F998" s="20" t="s">
        <v>7</v>
      </c>
      <c r="G998" s="12" t="str">
        <f>IF(ISBLANK(F998)=TRUE," ",'2. Metadata'!B$14)</f>
        <v>degrees Celsius</v>
      </c>
      <c r="H998" s="20">
        <v>9.4</v>
      </c>
      <c r="I998" s="17" t="str">
        <f>IF(ISBLANK(H998)=TRUE," ",'2. Metadata'!B$26)</f>
        <v>degrees Celsius</v>
      </c>
      <c r="J998" s="20">
        <v>12.9</v>
      </c>
      <c r="K998" s="17" t="str">
        <f>IF(ISBLANK(J998)=TRUE," ",'2. Metadata'!B$38)</f>
        <v>degrees Celsius</v>
      </c>
      <c r="L998" s="20" t="s">
        <v>7</v>
      </c>
      <c r="M998" s="16" t="str">
        <f>IF(ISBLANK(L998)=TRUE," ",'2. Metadata'!B$50)</f>
        <v>microSiemens per centimetre</v>
      </c>
      <c r="N998" s="20" t="s">
        <v>7</v>
      </c>
      <c r="O998" s="16" t="str">
        <f>IF(ISBLANK(N998)=TRUE," ",'2. Metadata'!B$62)</f>
        <v>centimetres</v>
      </c>
      <c r="P998" s="20" t="s">
        <v>7</v>
      </c>
      <c r="Q998" s="16" t="str">
        <f>IF(ISBLANK(P998)=TRUE," ",'2. Metadata'!B$74)</f>
        <v>observation</v>
      </c>
      <c r="R998" s="3" t="s">
        <v>7</v>
      </c>
      <c r="S998" s="6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 spans="1:29" x14ac:dyDescent="0.2">
      <c r="A999" s="21">
        <v>43365.354166666664</v>
      </c>
      <c r="B999" s="11" t="s">
        <v>6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49.381230000000002</v>
      </c>
      <c r="D999" s="10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-117.54724</v>
      </c>
      <c r="E999" s="11" t="s">
        <v>7</v>
      </c>
      <c r="F999" s="11">
        <v>10.4</v>
      </c>
      <c r="G999" s="12" t="str">
        <f>IF(ISBLANK(F999)=TRUE," ",'2. Metadata'!B$14)</f>
        <v>degrees Celsius</v>
      </c>
      <c r="H999" s="11">
        <v>9.8000000000000007</v>
      </c>
      <c r="I999" s="17" t="str">
        <f>IF(ISBLANK(H999)=TRUE," ",'2. Metadata'!B$26)</f>
        <v>degrees Celsius</v>
      </c>
      <c r="J999" s="11">
        <v>11.9</v>
      </c>
      <c r="K999" s="17" t="str">
        <f>IF(ISBLANK(J999)=TRUE," ",'2. Metadata'!B$38)</f>
        <v>degrees Celsius</v>
      </c>
      <c r="L999" s="11">
        <v>58.76</v>
      </c>
      <c r="M999" s="16" t="str">
        <f>IF(ISBLANK(L999)=TRUE," ",'2. Metadata'!B$50)</f>
        <v>microSiemens per centimetre</v>
      </c>
      <c r="N999" s="11">
        <v>0</v>
      </c>
      <c r="O999" s="16" t="str">
        <f>IF(ISBLANK(N999)=TRUE," ",'2. Metadata'!B$62)</f>
        <v>centimetres</v>
      </c>
      <c r="P999" s="11" t="s">
        <v>7</v>
      </c>
      <c r="Q999" s="16" t="str">
        <f>IF(ISBLANK(P999)=TRUE," ",'2. Metadata'!B$74)</f>
        <v>observation</v>
      </c>
      <c r="R999" s="3" t="s">
        <v>7</v>
      </c>
      <c r="S999" s="6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 spans="1:29" x14ac:dyDescent="0.2">
      <c r="A1000" s="21">
        <v>43365.354166666664</v>
      </c>
      <c r="B1000" s="11" t="s">
        <v>52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49.393680000000003</v>
      </c>
      <c r="D1000" s="10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-117.5412</v>
      </c>
      <c r="E1000" s="11" t="s">
        <v>7</v>
      </c>
      <c r="F1000" s="11" t="s">
        <v>7</v>
      </c>
      <c r="G1000" s="12" t="str">
        <f>IF(ISBLANK(F1000)=TRUE," ",'2. Metadata'!B$14)</f>
        <v>degrees Celsius</v>
      </c>
      <c r="H1000" s="11">
        <v>11.7</v>
      </c>
      <c r="I1000" s="17" t="str">
        <f>IF(ISBLANK(H1000)=TRUE," ",'2. Metadata'!B$26)</f>
        <v>degrees Celsius</v>
      </c>
      <c r="J1000" s="11">
        <v>14.9</v>
      </c>
      <c r="K1000" s="17" t="str">
        <f>IF(ISBLANK(J1000)=TRUE," ",'2. Metadata'!B$38)</f>
        <v>degrees Celsius</v>
      </c>
      <c r="L1000" s="11" t="s">
        <v>7</v>
      </c>
      <c r="M1000" s="16" t="str">
        <f>IF(ISBLANK(L1000)=TRUE," ",'2. Metadata'!B$50)</f>
        <v>microSiemens per centimetre</v>
      </c>
      <c r="N1000" s="11" t="s">
        <v>7</v>
      </c>
      <c r="O1000" s="16" t="str">
        <f>IF(ISBLANK(N1000)=TRUE," ",'2. Metadata'!B$62)</f>
        <v>centimetres</v>
      </c>
      <c r="P1000" s="11" t="s">
        <v>7</v>
      </c>
      <c r="Q1000" s="16" t="str">
        <f>IF(ISBLANK(P1000)=TRUE," ",'2. Metadata'!B$74)</f>
        <v>observation</v>
      </c>
      <c r="R1000" s="3" t="s">
        <v>7</v>
      </c>
      <c r="S1000" s="6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  <row r="1001" spans="1:29" x14ac:dyDescent="0.2">
      <c r="A1001" s="22">
        <v>43365.354166666664</v>
      </c>
      <c r="B1001" s="20" t="s">
        <v>53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49.379800000000003</v>
      </c>
      <c r="D1001" s="10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-117.54704</v>
      </c>
      <c r="E1001" s="11" t="s">
        <v>7</v>
      </c>
      <c r="F1001" s="20" t="s">
        <v>7</v>
      </c>
      <c r="G1001" s="12" t="str">
        <f>IF(ISBLANK(F1001)=TRUE," ",'2. Metadata'!B$14)</f>
        <v>degrees Celsius</v>
      </c>
      <c r="H1001" s="20">
        <v>10</v>
      </c>
      <c r="I1001" s="17" t="str">
        <f>IF(ISBLANK(H1001)=TRUE," ",'2. Metadata'!B$26)</f>
        <v>degrees Celsius</v>
      </c>
      <c r="J1001" s="20">
        <v>11.6</v>
      </c>
      <c r="K1001" s="17" t="str">
        <f>IF(ISBLANK(J1001)=TRUE," ",'2. Metadata'!B$38)</f>
        <v>degrees Celsius</v>
      </c>
      <c r="L1001" s="20" t="s">
        <v>7</v>
      </c>
      <c r="M1001" s="16" t="str">
        <f>IF(ISBLANK(L1001)=TRUE," ",'2. Metadata'!B$50)</f>
        <v>microSiemens per centimetre</v>
      </c>
      <c r="N1001" s="20" t="s">
        <v>7</v>
      </c>
      <c r="O1001" s="16" t="str">
        <f>IF(ISBLANK(N1001)=TRUE," ",'2. Metadata'!B$62)</f>
        <v>centimetres</v>
      </c>
      <c r="P1001" s="20" t="s">
        <v>7</v>
      </c>
      <c r="Q1001" s="16" t="str">
        <f>IF(ISBLANK(P1001)=TRUE," ",'2. Metadata'!B$74)</f>
        <v>observation</v>
      </c>
      <c r="R1001" s="3" t="s">
        <v>7</v>
      </c>
      <c r="S1001" s="23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</row>
    <row r="1002" spans="1:29" x14ac:dyDescent="0.2">
      <c r="A1002" s="22">
        <v>43366.364583333336</v>
      </c>
      <c r="B1002" s="11" t="s">
        <v>6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49.381230000000002</v>
      </c>
      <c r="D1002" s="10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-117.54724</v>
      </c>
      <c r="E1002" s="11" t="s">
        <v>7</v>
      </c>
      <c r="F1002" s="11">
        <v>9.6</v>
      </c>
      <c r="G1002" s="12" t="str">
        <f>IF(ISBLANK(F1002)=TRUE," ",'2. Metadata'!B$14)</f>
        <v>degrees Celsius</v>
      </c>
      <c r="H1002" s="11">
        <v>7.8</v>
      </c>
      <c r="I1002" s="17" t="str">
        <f>IF(ISBLANK(H1002)=TRUE," ",'2. Metadata'!B$26)</f>
        <v>degrees Celsius</v>
      </c>
      <c r="J1002" s="11">
        <v>14.1</v>
      </c>
      <c r="K1002" s="17" t="str">
        <f>IF(ISBLANK(J1002)=TRUE," ",'2. Metadata'!B$38)</f>
        <v>degrees Celsius</v>
      </c>
      <c r="L1002" s="11">
        <v>61.18</v>
      </c>
      <c r="M1002" s="16" t="str">
        <f>IF(ISBLANK(L1002)=TRUE," ",'2. Metadata'!B$50)</f>
        <v>microSiemens per centimetre</v>
      </c>
      <c r="N1002" s="11">
        <v>11</v>
      </c>
      <c r="O1002" s="16" t="str">
        <f>IF(ISBLANK(N1002)=TRUE," ",'2. Metadata'!B$62)</f>
        <v>centimetres</v>
      </c>
      <c r="P1002" s="11" t="s">
        <v>7</v>
      </c>
      <c r="Q1002" s="16" t="str">
        <f>IF(ISBLANK(P1002)=TRUE," ",'2. Metadata'!B$74)</f>
        <v>observation</v>
      </c>
      <c r="R1002" s="3" t="s">
        <v>7</v>
      </c>
      <c r="S1002" s="23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</row>
    <row r="1003" spans="1:29" x14ac:dyDescent="0.2">
      <c r="A1003" s="22">
        <v>43366.364583333336</v>
      </c>
      <c r="B1003" s="11" t="s">
        <v>52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49.393680000000003</v>
      </c>
      <c r="D1003" s="10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-117.5412</v>
      </c>
      <c r="E1003" s="11" t="s">
        <v>7</v>
      </c>
      <c r="F1003" s="11" t="s">
        <v>7</v>
      </c>
      <c r="G1003" s="12" t="str">
        <f>IF(ISBLANK(F1003)=TRUE," ",'2. Metadata'!B$14)</f>
        <v>degrees Celsius</v>
      </c>
      <c r="H1003" s="11">
        <v>7.9</v>
      </c>
      <c r="I1003" s="17" t="str">
        <f>IF(ISBLANK(H1003)=TRUE," ",'2. Metadata'!B$26)</f>
        <v>degrees Celsius</v>
      </c>
      <c r="J1003" s="11">
        <v>14.8</v>
      </c>
      <c r="K1003" s="17" t="str">
        <f>IF(ISBLANK(J1003)=TRUE," ",'2. Metadata'!B$38)</f>
        <v>degrees Celsius</v>
      </c>
      <c r="L1003" s="11" t="s">
        <v>7</v>
      </c>
      <c r="M1003" s="16" t="str">
        <f>IF(ISBLANK(L1003)=TRUE," ",'2. Metadata'!B$50)</f>
        <v>microSiemens per centimetre</v>
      </c>
      <c r="N1003" s="11" t="s">
        <v>7</v>
      </c>
      <c r="O1003" s="16" t="str">
        <f>IF(ISBLANK(N1003)=TRUE," ",'2. Metadata'!B$62)</f>
        <v>centimetres</v>
      </c>
      <c r="P1003" s="11" t="s">
        <v>7</v>
      </c>
      <c r="Q1003" s="16" t="str">
        <f>IF(ISBLANK(P1003)=TRUE," ",'2. Metadata'!B$74)</f>
        <v>observation</v>
      </c>
      <c r="R1003" s="3" t="s">
        <v>7</v>
      </c>
      <c r="S1003" s="23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</row>
    <row r="1004" spans="1:29" x14ac:dyDescent="0.2">
      <c r="A1004" s="22">
        <v>43366.364583333336</v>
      </c>
      <c r="B1004" s="20" t="s">
        <v>53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49.379800000000003</v>
      </c>
      <c r="D1004" s="10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-117.54704</v>
      </c>
      <c r="E1004" s="11" t="s">
        <v>7</v>
      </c>
      <c r="F1004" s="20" t="s">
        <v>7</v>
      </c>
      <c r="G1004" s="12" t="str">
        <f>IF(ISBLANK(F1004)=TRUE," ",'2. Metadata'!B$14)</f>
        <v>degrees Celsius</v>
      </c>
      <c r="H1004" s="20">
        <v>7.9</v>
      </c>
      <c r="I1004" s="17" t="str">
        <f>IF(ISBLANK(H1004)=TRUE," ",'2. Metadata'!B$26)</f>
        <v>degrees Celsius</v>
      </c>
      <c r="J1004" s="20">
        <v>14.7</v>
      </c>
      <c r="K1004" s="17" t="str">
        <f>IF(ISBLANK(J1004)=TRUE," ",'2. Metadata'!B$38)</f>
        <v>degrees Celsius</v>
      </c>
      <c r="L1004" s="20" t="s">
        <v>7</v>
      </c>
      <c r="M1004" s="16" t="str">
        <f>IF(ISBLANK(L1004)=TRUE," ",'2. Metadata'!B$50)</f>
        <v>microSiemens per centimetre</v>
      </c>
      <c r="N1004" s="20" t="s">
        <v>7</v>
      </c>
      <c r="O1004" s="16" t="str">
        <f>IF(ISBLANK(N1004)=TRUE," ",'2. Metadata'!B$62)</f>
        <v>centimetres</v>
      </c>
      <c r="P1004" s="20" t="s">
        <v>7</v>
      </c>
      <c r="Q1004" s="16" t="str">
        <f>IF(ISBLANK(P1004)=TRUE," ",'2. Metadata'!B$74)</f>
        <v>observation</v>
      </c>
      <c r="R1004" s="3" t="s">
        <v>7</v>
      </c>
      <c r="S1004" s="23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</row>
    <row r="1005" spans="1:29" x14ac:dyDescent="0.2">
      <c r="A1005" s="22">
        <v>43367.336805555555</v>
      </c>
      <c r="B1005" s="11" t="s">
        <v>6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49.381230000000002</v>
      </c>
      <c r="D1005" s="10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-117.54724</v>
      </c>
      <c r="E1005" s="11" t="s">
        <v>7</v>
      </c>
      <c r="F1005" s="11">
        <v>8.6999999999999993</v>
      </c>
      <c r="G1005" s="12" t="str">
        <f>IF(ISBLANK(F1005)=TRUE," ",'2. Metadata'!B$14)</f>
        <v>degrees Celsius</v>
      </c>
      <c r="H1005" s="11">
        <v>6.1</v>
      </c>
      <c r="I1005" s="17" t="str">
        <f>IF(ISBLANK(H1005)=TRUE," ",'2. Metadata'!B$26)</f>
        <v>degrees Celsius</v>
      </c>
      <c r="J1005" s="11">
        <v>14.6</v>
      </c>
      <c r="K1005" s="17" t="str">
        <f>IF(ISBLANK(J1005)=TRUE," ",'2. Metadata'!B$38)</f>
        <v>degrees Celsius</v>
      </c>
      <c r="L1005" s="11">
        <v>68.41</v>
      </c>
      <c r="M1005" s="16" t="str">
        <f>IF(ISBLANK(L1005)=TRUE," ",'2. Metadata'!B$50)</f>
        <v>microSiemens per centimetre</v>
      </c>
      <c r="N1005" s="11" t="s">
        <v>7</v>
      </c>
      <c r="O1005" s="16" t="str">
        <f>IF(ISBLANK(N1005)=TRUE," ",'2. Metadata'!B$62)</f>
        <v>centimetres</v>
      </c>
      <c r="P1005" s="11" t="s">
        <v>7</v>
      </c>
      <c r="Q1005" s="16" t="str">
        <f>IF(ISBLANK(P1005)=TRUE," ",'2. Metadata'!B$74)</f>
        <v>observation</v>
      </c>
      <c r="R1005" s="3" t="s">
        <v>7</v>
      </c>
      <c r="S1005" s="23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</row>
    <row r="1006" spans="1:29" x14ac:dyDescent="0.2">
      <c r="A1006" s="22">
        <v>43367.336805555555</v>
      </c>
      <c r="B1006" s="11" t="s">
        <v>52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49.393680000000003</v>
      </c>
      <c r="D1006" s="10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-117.5412</v>
      </c>
      <c r="E1006" s="11" t="s">
        <v>7</v>
      </c>
      <c r="F1006" s="11" t="s">
        <v>7</v>
      </c>
      <c r="G1006" s="12" t="str">
        <f>IF(ISBLANK(F1006)=TRUE," ",'2. Metadata'!B$14)</f>
        <v>degrees Celsius</v>
      </c>
      <c r="H1006" s="11">
        <v>6.1</v>
      </c>
      <c r="I1006" s="17" t="str">
        <f>IF(ISBLANK(H1006)=TRUE," ",'2. Metadata'!B$26)</f>
        <v>degrees Celsius</v>
      </c>
      <c r="J1006" s="11">
        <v>14.2</v>
      </c>
      <c r="K1006" s="17" t="str">
        <f>IF(ISBLANK(J1006)=TRUE," ",'2. Metadata'!B$38)</f>
        <v>degrees Celsius</v>
      </c>
      <c r="L1006" s="11" t="s">
        <v>7</v>
      </c>
      <c r="M1006" s="16" t="str">
        <f>IF(ISBLANK(L1006)=TRUE," ",'2. Metadata'!B$50)</f>
        <v>microSiemens per centimetre</v>
      </c>
      <c r="N1006" s="11" t="s">
        <v>7</v>
      </c>
      <c r="O1006" s="16" t="str">
        <f>IF(ISBLANK(N1006)=TRUE," ",'2. Metadata'!B$62)</f>
        <v>centimetres</v>
      </c>
      <c r="P1006" s="11" t="s">
        <v>7</v>
      </c>
      <c r="Q1006" s="16" t="str">
        <f>IF(ISBLANK(P1006)=TRUE," ",'2. Metadata'!B$74)</f>
        <v>observation</v>
      </c>
      <c r="R1006" s="3" t="s">
        <v>7</v>
      </c>
      <c r="S1006" s="23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</row>
    <row r="1007" spans="1:29" x14ac:dyDescent="0.2">
      <c r="A1007" s="22">
        <v>43367.336805555555</v>
      </c>
      <c r="B1007" s="20" t="s">
        <v>53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49.379800000000003</v>
      </c>
      <c r="D1007" s="10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-117.54704</v>
      </c>
      <c r="E1007" s="11" t="s">
        <v>7</v>
      </c>
      <c r="F1007" s="20" t="s">
        <v>7</v>
      </c>
      <c r="G1007" s="12" t="str">
        <f>IF(ISBLANK(F1007)=TRUE," ",'2. Metadata'!B$14)</f>
        <v>degrees Celsius</v>
      </c>
      <c r="H1007" s="20">
        <v>6.1</v>
      </c>
      <c r="I1007" s="17" t="str">
        <f>IF(ISBLANK(H1007)=TRUE," ",'2. Metadata'!B$26)</f>
        <v>degrees Celsius</v>
      </c>
      <c r="J1007" s="20">
        <v>14.2</v>
      </c>
      <c r="K1007" s="17" t="str">
        <f>IF(ISBLANK(J1007)=TRUE," ",'2. Metadata'!B$38)</f>
        <v>degrees Celsius</v>
      </c>
      <c r="L1007" s="20" t="s">
        <v>7</v>
      </c>
      <c r="M1007" s="16" t="str">
        <f>IF(ISBLANK(L1007)=TRUE," ",'2. Metadata'!B$50)</f>
        <v>microSiemens per centimetre</v>
      </c>
      <c r="N1007" s="20" t="s">
        <v>7</v>
      </c>
      <c r="O1007" s="16" t="str">
        <f>IF(ISBLANK(N1007)=TRUE," ",'2. Metadata'!B$62)</f>
        <v>centimetres</v>
      </c>
      <c r="P1007" s="20" t="s">
        <v>7</v>
      </c>
      <c r="Q1007" s="16" t="str">
        <f>IF(ISBLANK(P1007)=TRUE," ",'2. Metadata'!B$74)</f>
        <v>observation</v>
      </c>
      <c r="R1007" s="3" t="s">
        <v>7</v>
      </c>
      <c r="S1007" s="23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</row>
    <row r="1008" spans="1:29" x14ac:dyDescent="0.2">
      <c r="A1008" s="22">
        <v>43368.357638888891</v>
      </c>
      <c r="B1008" s="11" t="s">
        <v>6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49.381230000000002</v>
      </c>
      <c r="D1008" s="10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-117.54724</v>
      </c>
      <c r="E1008" s="11" t="s">
        <v>7</v>
      </c>
      <c r="F1008" s="11">
        <v>8.6999999999999993</v>
      </c>
      <c r="G1008" s="12" t="str">
        <f>IF(ISBLANK(F1008)=TRUE," ",'2. Metadata'!B$14)</f>
        <v>degrees Celsius</v>
      </c>
      <c r="H1008" s="11">
        <v>5.2</v>
      </c>
      <c r="I1008" s="17" t="str">
        <f>IF(ISBLANK(H1008)=TRUE," ",'2. Metadata'!B$26)</f>
        <v>degrees Celsius</v>
      </c>
      <c r="J1008" s="11">
        <v>14</v>
      </c>
      <c r="K1008" s="17" t="str">
        <f>IF(ISBLANK(J1008)=TRUE," ",'2. Metadata'!B$38)</f>
        <v>degrees Celsius</v>
      </c>
      <c r="L1008" s="11">
        <v>61.27</v>
      </c>
      <c r="M1008" s="16" t="str">
        <f>IF(ISBLANK(L1008)=TRUE," ",'2. Metadata'!B$50)</f>
        <v>microSiemens per centimetre</v>
      </c>
      <c r="N1008" s="11" t="s">
        <v>7</v>
      </c>
      <c r="O1008" s="16" t="str">
        <f>IF(ISBLANK(N1008)=TRUE," ",'2. Metadata'!B$62)</f>
        <v>centimetres</v>
      </c>
      <c r="P1008" s="11" t="s">
        <v>7</v>
      </c>
      <c r="Q1008" s="16" t="str">
        <f>IF(ISBLANK(P1008)=TRUE," ",'2. Metadata'!B$74)</f>
        <v>observation</v>
      </c>
      <c r="R1008" s="3" t="s">
        <v>7</v>
      </c>
      <c r="S1008" s="23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</row>
    <row r="1009" spans="1:29" x14ac:dyDescent="0.2">
      <c r="A1009" s="22">
        <v>43368.357638888891</v>
      </c>
      <c r="B1009" s="11" t="s">
        <v>52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49.393680000000003</v>
      </c>
      <c r="D1009" s="10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-117.5412</v>
      </c>
      <c r="E1009" s="11" t="s">
        <v>7</v>
      </c>
      <c r="F1009" s="11" t="s">
        <v>7</v>
      </c>
      <c r="G1009" s="12" t="str">
        <f>IF(ISBLANK(F1009)=TRUE," ",'2. Metadata'!B$14)</f>
        <v>degrees Celsius</v>
      </c>
      <c r="H1009" s="11">
        <v>6.3</v>
      </c>
      <c r="I1009" s="17" t="str">
        <f>IF(ISBLANK(H1009)=TRUE," ",'2. Metadata'!B$26)</f>
        <v>degrees Celsius</v>
      </c>
      <c r="J1009" s="11">
        <v>14.3</v>
      </c>
      <c r="K1009" s="17" t="str">
        <f>IF(ISBLANK(J1009)=TRUE," ",'2. Metadata'!B$38)</f>
        <v>degrees Celsius</v>
      </c>
      <c r="L1009" s="11" t="s">
        <v>7</v>
      </c>
      <c r="M1009" s="16" t="str">
        <f>IF(ISBLANK(L1009)=TRUE," ",'2. Metadata'!B$50)</f>
        <v>microSiemens per centimetre</v>
      </c>
      <c r="N1009" s="11" t="s">
        <v>7</v>
      </c>
      <c r="O1009" s="16" t="str">
        <f>IF(ISBLANK(N1009)=TRUE," ",'2. Metadata'!B$62)</f>
        <v>centimetres</v>
      </c>
      <c r="P1009" s="11" t="s">
        <v>7</v>
      </c>
      <c r="Q1009" s="16" t="str">
        <f>IF(ISBLANK(P1009)=TRUE," ",'2. Metadata'!B$74)</f>
        <v>observation</v>
      </c>
      <c r="R1009" s="3" t="s">
        <v>7</v>
      </c>
      <c r="S1009" s="23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</row>
    <row r="1010" spans="1:29" x14ac:dyDescent="0.2">
      <c r="A1010" s="22">
        <v>43368.357638888891</v>
      </c>
      <c r="B1010" s="20" t="s">
        <v>53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49.379800000000003</v>
      </c>
      <c r="D1010" s="10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-117.54704</v>
      </c>
      <c r="E1010" s="11" t="s">
        <v>7</v>
      </c>
      <c r="F1010" s="20" t="s">
        <v>7</v>
      </c>
      <c r="G1010" s="12" t="str">
        <f>IF(ISBLANK(F1010)=TRUE," ",'2. Metadata'!B$14)</f>
        <v>degrees Celsius</v>
      </c>
      <c r="H1010" s="20">
        <v>5.5</v>
      </c>
      <c r="I1010" s="17" t="str">
        <f>IF(ISBLANK(H1010)=TRUE," ",'2. Metadata'!B$26)</f>
        <v>degrees Celsius</v>
      </c>
      <c r="J1010" s="20">
        <v>13.5</v>
      </c>
      <c r="K1010" s="17" t="str">
        <f>IF(ISBLANK(J1010)=TRUE," ",'2. Metadata'!B$38)</f>
        <v>degrees Celsius</v>
      </c>
      <c r="L1010" s="20" t="s">
        <v>7</v>
      </c>
      <c r="M1010" s="16" t="str">
        <f>IF(ISBLANK(L1010)=TRUE," ",'2. Metadata'!B$50)</f>
        <v>microSiemens per centimetre</v>
      </c>
      <c r="N1010" s="20" t="s">
        <v>7</v>
      </c>
      <c r="O1010" s="16" t="str">
        <f>IF(ISBLANK(N1010)=TRUE," ",'2. Metadata'!B$62)</f>
        <v>centimetres</v>
      </c>
      <c r="P1010" s="20" t="s">
        <v>7</v>
      </c>
      <c r="Q1010" s="16" t="str">
        <f>IF(ISBLANK(P1010)=TRUE," ",'2. Metadata'!B$74)</f>
        <v>observation</v>
      </c>
      <c r="R1010" s="3" t="s">
        <v>7</v>
      </c>
      <c r="S1010" s="23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</row>
    <row r="1011" spans="1:29" x14ac:dyDescent="0.2">
      <c r="A1011" s="22">
        <v>43369.315972222219</v>
      </c>
      <c r="B1011" s="11" t="s">
        <v>6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49.381230000000002</v>
      </c>
      <c r="D1011" s="10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-117.54724</v>
      </c>
      <c r="E1011" s="11" t="s">
        <v>7</v>
      </c>
      <c r="F1011" s="11">
        <v>8.6999999999999993</v>
      </c>
      <c r="G1011" s="12" t="str">
        <f>IF(ISBLANK(F1011)=TRUE," ",'2. Metadata'!B$14)</f>
        <v>degrees Celsius</v>
      </c>
      <c r="H1011" s="11">
        <v>4.7</v>
      </c>
      <c r="I1011" s="17" t="str">
        <f>IF(ISBLANK(H1011)=TRUE," ",'2. Metadata'!B$26)</f>
        <v>degrees Celsius</v>
      </c>
      <c r="J1011" s="11">
        <v>14.8</v>
      </c>
      <c r="K1011" s="17" t="str">
        <f>IF(ISBLANK(J1011)=TRUE," ",'2. Metadata'!B$38)</f>
        <v>degrees Celsius</v>
      </c>
      <c r="L1011" s="11">
        <v>63.16</v>
      </c>
      <c r="M1011" s="16" t="str">
        <f>IF(ISBLANK(L1011)=TRUE," ",'2. Metadata'!B$50)</f>
        <v>microSiemens per centimetre</v>
      </c>
      <c r="N1011" s="11" t="s">
        <v>7</v>
      </c>
      <c r="O1011" s="16" t="str">
        <f>IF(ISBLANK(N1011)=TRUE," ",'2. Metadata'!B$62)</f>
        <v>centimetres</v>
      </c>
      <c r="P1011" s="11" t="s">
        <v>7</v>
      </c>
      <c r="Q1011" s="16" t="str">
        <f>IF(ISBLANK(P1011)=TRUE," ",'2. Metadata'!B$74)</f>
        <v>observation</v>
      </c>
      <c r="R1011" s="3" t="s">
        <v>7</v>
      </c>
      <c r="S1011" s="23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</row>
    <row r="1012" spans="1:29" x14ac:dyDescent="0.2">
      <c r="A1012" s="22">
        <v>43369.315972222219</v>
      </c>
      <c r="B1012" s="11" t="s">
        <v>52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49.393680000000003</v>
      </c>
      <c r="D1012" s="10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-117.5412</v>
      </c>
      <c r="E1012" s="11" t="s">
        <v>7</v>
      </c>
      <c r="F1012" s="11" t="s">
        <v>7</v>
      </c>
      <c r="G1012" s="12" t="str">
        <f>IF(ISBLANK(F1012)=TRUE," ",'2. Metadata'!B$14)</f>
        <v>degrees Celsius</v>
      </c>
      <c r="H1012" s="11">
        <v>5.7</v>
      </c>
      <c r="I1012" s="17" t="str">
        <f>IF(ISBLANK(H1012)=TRUE," ",'2. Metadata'!B$26)</f>
        <v>degrees Celsius</v>
      </c>
      <c r="J1012" s="11">
        <v>22.1</v>
      </c>
      <c r="K1012" s="17" t="str">
        <f>IF(ISBLANK(J1012)=TRUE," ",'2. Metadata'!B$38)</f>
        <v>degrees Celsius</v>
      </c>
      <c r="L1012" s="11" t="s">
        <v>7</v>
      </c>
      <c r="M1012" s="16" t="str">
        <f>IF(ISBLANK(L1012)=TRUE," ",'2. Metadata'!B$50)</f>
        <v>microSiemens per centimetre</v>
      </c>
      <c r="N1012" s="11" t="s">
        <v>7</v>
      </c>
      <c r="O1012" s="16" t="str">
        <f>IF(ISBLANK(N1012)=TRUE," ",'2. Metadata'!B$62)</f>
        <v>centimetres</v>
      </c>
      <c r="P1012" s="11" t="s">
        <v>7</v>
      </c>
      <c r="Q1012" s="16" t="str">
        <f>IF(ISBLANK(P1012)=TRUE," ",'2. Metadata'!B$74)</f>
        <v>observation</v>
      </c>
      <c r="R1012" s="3" t="s">
        <v>7</v>
      </c>
      <c r="S1012" s="23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</row>
    <row r="1013" spans="1:29" x14ac:dyDescent="0.2">
      <c r="A1013" s="22">
        <v>43369.315972222219</v>
      </c>
      <c r="B1013" s="20" t="s">
        <v>53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49.379800000000003</v>
      </c>
      <c r="D1013" s="10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-117.54704</v>
      </c>
      <c r="E1013" s="11" t="s">
        <v>7</v>
      </c>
      <c r="F1013" s="20" t="s">
        <v>7</v>
      </c>
      <c r="G1013" s="12" t="str">
        <f>IF(ISBLANK(F1013)=TRUE," ",'2. Metadata'!B$14)</f>
        <v>degrees Celsius</v>
      </c>
      <c r="H1013" s="20">
        <v>5.3</v>
      </c>
      <c r="I1013" s="17" t="str">
        <f>IF(ISBLANK(H1013)=TRUE," ",'2. Metadata'!B$26)</f>
        <v>degrees Celsius</v>
      </c>
      <c r="J1013" s="20">
        <v>16.7</v>
      </c>
      <c r="K1013" s="17" t="str">
        <f>IF(ISBLANK(J1013)=TRUE," ",'2. Metadata'!B$38)</f>
        <v>degrees Celsius</v>
      </c>
      <c r="L1013" s="20" t="s">
        <v>7</v>
      </c>
      <c r="M1013" s="16" t="str">
        <f>IF(ISBLANK(L1013)=TRUE," ",'2. Metadata'!B$50)</f>
        <v>microSiemens per centimetre</v>
      </c>
      <c r="N1013" s="20" t="s">
        <v>7</v>
      </c>
      <c r="O1013" s="16" t="str">
        <f>IF(ISBLANK(N1013)=TRUE," ",'2. Metadata'!B$62)</f>
        <v>centimetres</v>
      </c>
      <c r="P1013" s="20" t="s">
        <v>7</v>
      </c>
      <c r="Q1013" s="16" t="str">
        <f>IF(ISBLANK(P1013)=TRUE," ",'2. Metadata'!B$74)</f>
        <v>observation</v>
      </c>
      <c r="R1013" s="3" t="s">
        <v>7</v>
      </c>
      <c r="S1013" s="23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</row>
    <row r="1014" spans="1:29" x14ac:dyDescent="0.2">
      <c r="A1014" s="22">
        <v>43370.354166666664</v>
      </c>
      <c r="B1014" s="11" t="s">
        <v>6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49.381230000000002</v>
      </c>
      <c r="D1014" s="10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-117.54724</v>
      </c>
      <c r="E1014" s="11" t="s">
        <v>7</v>
      </c>
      <c r="F1014" s="11">
        <v>10.199999999999999</v>
      </c>
      <c r="G1014" s="12" t="str">
        <f>IF(ISBLANK(F1014)=TRUE," ",'2. Metadata'!B$14)</f>
        <v>degrees Celsius</v>
      </c>
      <c r="H1014" s="11">
        <v>10</v>
      </c>
      <c r="I1014" s="17" t="str">
        <f>IF(ISBLANK(H1014)=TRUE," ",'2. Metadata'!B$26)</f>
        <v>degrees Celsius</v>
      </c>
      <c r="J1014" s="11">
        <v>14.5</v>
      </c>
      <c r="K1014" s="17" t="str">
        <f>IF(ISBLANK(J1014)=TRUE," ",'2. Metadata'!B$38)</f>
        <v>degrees Celsius</v>
      </c>
      <c r="L1014" s="11">
        <v>62.61</v>
      </c>
      <c r="M1014" s="16" t="str">
        <f>IF(ISBLANK(L1014)=TRUE," ",'2. Metadata'!B$50)</f>
        <v>microSiemens per centimetre</v>
      </c>
      <c r="N1014" s="11" t="s">
        <v>7</v>
      </c>
      <c r="O1014" s="16" t="str">
        <f>IF(ISBLANK(N1014)=TRUE," ",'2. Metadata'!B$62)</f>
        <v>centimetres</v>
      </c>
      <c r="P1014" s="11" t="s">
        <v>7</v>
      </c>
      <c r="Q1014" s="16" t="str">
        <f>IF(ISBLANK(P1014)=TRUE," ",'2. Metadata'!B$74)</f>
        <v>observation</v>
      </c>
      <c r="R1014" s="3" t="s">
        <v>7</v>
      </c>
      <c r="S1014" s="23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</row>
    <row r="1015" spans="1:29" x14ac:dyDescent="0.2">
      <c r="A1015" s="22">
        <v>43370.354166666664</v>
      </c>
      <c r="B1015" s="11" t="s">
        <v>52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49.393680000000003</v>
      </c>
      <c r="D1015" s="10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-117.5412</v>
      </c>
      <c r="E1015" s="11" t="s">
        <v>7</v>
      </c>
      <c r="F1015" s="11" t="s">
        <v>7</v>
      </c>
      <c r="G1015" s="12" t="str">
        <f>IF(ISBLANK(F1015)=TRUE," ",'2. Metadata'!B$14)</f>
        <v>degrees Celsius</v>
      </c>
      <c r="H1015" s="11">
        <v>5.9</v>
      </c>
      <c r="I1015" s="17" t="str">
        <f>IF(ISBLANK(H1015)=TRUE," ",'2. Metadata'!B$26)</f>
        <v>degrees Celsius</v>
      </c>
      <c r="J1015" s="11">
        <v>20.9</v>
      </c>
      <c r="K1015" s="17" t="str">
        <f>IF(ISBLANK(J1015)=TRUE," ",'2. Metadata'!B$38)</f>
        <v>degrees Celsius</v>
      </c>
      <c r="L1015" s="11" t="s">
        <v>7</v>
      </c>
      <c r="M1015" s="16" t="str">
        <f>IF(ISBLANK(L1015)=TRUE," ",'2. Metadata'!B$50)</f>
        <v>microSiemens per centimetre</v>
      </c>
      <c r="N1015" s="11" t="s">
        <v>7</v>
      </c>
      <c r="O1015" s="16" t="str">
        <f>IF(ISBLANK(N1015)=TRUE," ",'2. Metadata'!B$62)</f>
        <v>centimetres</v>
      </c>
      <c r="P1015" s="11" t="s">
        <v>7</v>
      </c>
      <c r="Q1015" s="16" t="str">
        <f>IF(ISBLANK(P1015)=TRUE," ",'2. Metadata'!B$74)</f>
        <v>observation</v>
      </c>
      <c r="R1015" s="3" t="s">
        <v>7</v>
      </c>
      <c r="S1015" s="23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</row>
    <row r="1016" spans="1:29" x14ac:dyDescent="0.2">
      <c r="A1016" s="22">
        <v>43370.354166666664</v>
      </c>
      <c r="B1016" s="20" t="s">
        <v>53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49.379800000000003</v>
      </c>
      <c r="D1016" s="10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-117.54704</v>
      </c>
      <c r="E1016" s="11" t="s">
        <v>7</v>
      </c>
      <c r="F1016" s="20" t="s">
        <v>7</v>
      </c>
      <c r="G1016" s="12" t="str">
        <f>IF(ISBLANK(F1016)=TRUE," ",'2. Metadata'!B$14)</f>
        <v>degrees Celsius</v>
      </c>
      <c r="H1016" s="20">
        <v>10.4</v>
      </c>
      <c r="I1016" s="17" t="str">
        <f>IF(ISBLANK(H1016)=TRUE," ",'2. Metadata'!B$26)</f>
        <v>degrees Celsius</v>
      </c>
      <c r="J1016" s="20">
        <v>14.1</v>
      </c>
      <c r="K1016" s="17" t="str">
        <f>IF(ISBLANK(J1016)=TRUE," ",'2. Metadata'!B$38)</f>
        <v>degrees Celsius</v>
      </c>
      <c r="L1016" s="20" t="s">
        <v>7</v>
      </c>
      <c r="M1016" s="16" t="str">
        <f>IF(ISBLANK(L1016)=TRUE," ",'2. Metadata'!B$50)</f>
        <v>microSiemens per centimetre</v>
      </c>
      <c r="N1016" s="20" t="s">
        <v>7</v>
      </c>
      <c r="O1016" s="16" t="str">
        <f>IF(ISBLANK(N1016)=TRUE," ",'2. Metadata'!B$62)</f>
        <v>centimetres</v>
      </c>
      <c r="P1016" s="20" t="s">
        <v>7</v>
      </c>
      <c r="Q1016" s="16" t="str">
        <f>IF(ISBLANK(P1016)=TRUE," ",'2. Metadata'!B$74)</f>
        <v>observation</v>
      </c>
      <c r="R1016" s="3" t="s">
        <v>7</v>
      </c>
      <c r="S1016" s="23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</row>
    <row r="1017" spans="1:29" x14ac:dyDescent="0.2">
      <c r="A1017" s="22">
        <v>43371.375</v>
      </c>
      <c r="B1017" s="11" t="s">
        <v>6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49.381230000000002</v>
      </c>
      <c r="D1017" s="10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-117.54724</v>
      </c>
      <c r="E1017" s="11" t="s">
        <v>7</v>
      </c>
      <c r="F1017" s="11">
        <v>9.6</v>
      </c>
      <c r="G1017" s="12" t="str">
        <f>IF(ISBLANK(F1017)=TRUE," ",'2. Metadata'!B$14)</f>
        <v>degrees Celsius</v>
      </c>
      <c r="H1017" s="11">
        <v>6.9</v>
      </c>
      <c r="I1017" s="17" t="str">
        <f>IF(ISBLANK(H1017)=TRUE," ",'2. Metadata'!B$26)</f>
        <v>degrees Celsius</v>
      </c>
      <c r="J1017" s="11">
        <v>17.899999999999999</v>
      </c>
      <c r="K1017" s="17" t="str">
        <f>IF(ISBLANK(J1017)=TRUE," ",'2. Metadata'!B$38)</f>
        <v>degrees Celsius</v>
      </c>
      <c r="L1017" s="11">
        <v>64.67</v>
      </c>
      <c r="M1017" s="16" t="str">
        <f>IF(ISBLANK(L1017)=TRUE," ",'2. Metadata'!B$50)</f>
        <v>microSiemens per centimetre</v>
      </c>
      <c r="N1017" s="11" t="s">
        <v>7</v>
      </c>
      <c r="O1017" s="16" t="str">
        <f>IF(ISBLANK(N1017)=TRUE," ",'2. Metadata'!B$62)</f>
        <v>centimetres</v>
      </c>
      <c r="P1017" s="11" t="s">
        <v>7</v>
      </c>
      <c r="Q1017" s="16" t="str">
        <f>IF(ISBLANK(P1017)=TRUE," ",'2. Metadata'!B$74)</f>
        <v>observation</v>
      </c>
      <c r="R1017" s="3" t="s">
        <v>7</v>
      </c>
      <c r="S1017" s="23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</row>
    <row r="1018" spans="1:29" x14ac:dyDescent="0.2">
      <c r="A1018" s="22">
        <v>43371.375</v>
      </c>
      <c r="B1018" s="11" t="s">
        <v>52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49.393680000000003</v>
      </c>
      <c r="D1018" s="10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-117.5412</v>
      </c>
      <c r="E1018" s="11" t="s">
        <v>7</v>
      </c>
      <c r="F1018" s="11" t="s">
        <v>7</v>
      </c>
      <c r="G1018" s="12" t="str">
        <f>IF(ISBLANK(F1018)=TRUE," ",'2. Metadata'!B$14)</f>
        <v>degrees Celsius</v>
      </c>
      <c r="H1018" s="11">
        <v>5.4</v>
      </c>
      <c r="I1018" s="17" t="str">
        <f>IF(ISBLANK(H1018)=TRUE," ",'2. Metadata'!B$26)</f>
        <v>degrees Celsius</v>
      </c>
      <c r="J1018" s="11">
        <v>21.3</v>
      </c>
      <c r="K1018" s="17" t="str">
        <f>IF(ISBLANK(J1018)=TRUE," ",'2. Metadata'!B$38)</f>
        <v>degrees Celsius</v>
      </c>
      <c r="L1018" s="11" t="s">
        <v>7</v>
      </c>
      <c r="M1018" s="16" t="str">
        <f>IF(ISBLANK(L1018)=TRUE," ",'2. Metadata'!B$50)</f>
        <v>microSiemens per centimetre</v>
      </c>
      <c r="N1018" s="11" t="s">
        <v>7</v>
      </c>
      <c r="O1018" s="16" t="str">
        <f>IF(ISBLANK(N1018)=TRUE," ",'2. Metadata'!B$62)</f>
        <v>centimetres</v>
      </c>
      <c r="P1018" s="11" t="s">
        <v>7</v>
      </c>
      <c r="Q1018" s="16" t="str">
        <f>IF(ISBLANK(P1018)=TRUE," ",'2. Metadata'!B$74)</f>
        <v>observation</v>
      </c>
      <c r="R1018" s="3" t="s">
        <v>7</v>
      </c>
      <c r="S1018" s="23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</row>
    <row r="1019" spans="1:29" x14ac:dyDescent="0.2">
      <c r="A1019" s="22">
        <v>43371.375</v>
      </c>
      <c r="B1019" s="20" t="s">
        <v>53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49.379800000000003</v>
      </c>
      <c r="D1019" s="10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-117.54704</v>
      </c>
      <c r="E1019" s="11" t="s">
        <v>7</v>
      </c>
      <c r="F1019" s="20" t="s">
        <v>7</v>
      </c>
      <c r="G1019" s="12" t="str">
        <f>IF(ISBLANK(F1019)=TRUE," ",'2. Metadata'!B$14)</f>
        <v>degrees Celsius</v>
      </c>
      <c r="H1019" s="20">
        <v>7.6</v>
      </c>
      <c r="I1019" s="17" t="str">
        <f>IF(ISBLANK(H1019)=TRUE," ",'2. Metadata'!B$26)</f>
        <v>degrees Celsius</v>
      </c>
      <c r="J1019" s="20">
        <v>16.7</v>
      </c>
      <c r="K1019" s="17" t="str">
        <f>IF(ISBLANK(J1019)=TRUE," ",'2. Metadata'!B$38)</f>
        <v>degrees Celsius</v>
      </c>
      <c r="L1019" s="20" t="s">
        <v>7</v>
      </c>
      <c r="M1019" s="16" t="str">
        <f>IF(ISBLANK(L1019)=TRUE," ",'2. Metadata'!B$50)</f>
        <v>microSiemens per centimetre</v>
      </c>
      <c r="N1019" s="20" t="s">
        <v>7</v>
      </c>
      <c r="O1019" s="16" t="str">
        <f>IF(ISBLANK(N1019)=TRUE," ",'2. Metadata'!B$62)</f>
        <v>centimetres</v>
      </c>
      <c r="P1019" s="20" t="s">
        <v>7</v>
      </c>
      <c r="Q1019" s="16" t="str">
        <f>IF(ISBLANK(P1019)=TRUE," ",'2. Metadata'!B$74)</f>
        <v>observation</v>
      </c>
      <c r="R1019" s="3" t="s">
        <v>7</v>
      </c>
      <c r="S1019" s="23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</row>
    <row r="1020" spans="1:29" x14ac:dyDescent="0.2">
      <c r="A1020" s="22">
        <v>43372.336805555555</v>
      </c>
      <c r="B1020" s="11" t="s">
        <v>6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49.381230000000002</v>
      </c>
      <c r="D1020" s="10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-117.54724</v>
      </c>
      <c r="E1020" s="11" t="s">
        <v>7</v>
      </c>
      <c r="F1020" s="11">
        <v>9.4</v>
      </c>
      <c r="G1020" s="12" t="str">
        <f>IF(ISBLANK(F1020)=TRUE," ",'2. Metadata'!B$14)</f>
        <v>degrees Celsius</v>
      </c>
      <c r="H1020" s="11">
        <v>7.3</v>
      </c>
      <c r="I1020" s="17" t="str">
        <f>IF(ISBLANK(H1020)=TRUE," ",'2. Metadata'!B$26)</f>
        <v>degrees Celsius</v>
      </c>
      <c r="J1020" s="11">
        <v>15.6</v>
      </c>
      <c r="K1020" s="17" t="str">
        <f>IF(ISBLANK(J1020)=TRUE," ",'2. Metadata'!B$38)</f>
        <v>degrees Celsius</v>
      </c>
      <c r="L1020" s="11">
        <v>80.709999999999994</v>
      </c>
      <c r="M1020" s="16" t="str">
        <f>IF(ISBLANK(L1020)=TRUE," ",'2. Metadata'!B$50)</f>
        <v>microSiemens per centimetre</v>
      </c>
      <c r="N1020" s="11" t="s">
        <v>7</v>
      </c>
      <c r="O1020" s="16" t="str">
        <f>IF(ISBLANK(N1020)=TRUE," ",'2. Metadata'!B$62)</f>
        <v>centimetres</v>
      </c>
      <c r="P1020" s="11" t="s">
        <v>7</v>
      </c>
      <c r="Q1020" s="16" t="str">
        <f>IF(ISBLANK(P1020)=TRUE," ",'2. Metadata'!B$74)</f>
        <v>observation</v>
      </c>
      <c r="R1020" s="3" t="s">
        <v>7</v>
      </c>
      <c r="S1020" s="23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</row>
    <row r="1021" spans="1:29" x14ac:dyDescent="0.2">
      <c r="A1021" s="22">
        <v>43372.336805555555</v>
      </c>
      <c r="B1021" s="11" t="s">
        <v>52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49.393680000000003</v>
      </c>
      <c r="D1021" s="10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-117.5412</v>
      </c>
      <c r="E1021" s="11" t="s">
        <v>7</v>
      </c>
      <c r="F1021" s="11" t="s">
        <v>7</v>
      </c>
      <c r="G1021" s="12" t="str">
        <f>IF(ISBLANK(F1021)=TRUE," ",'2. Metadata'!B$14)</f>
        <v>degrees Celsius</v>
      </c>
      <c r="H1021" s="11">
        <v>8</v>
      </c>
      <c r="I1021" s="17" t="str">
        <f>IF(ISBLANK(H1021)=TRUE," ",'2. Metadata'!B$26)</f>
        <v>degrees Celsius</v>
      </c>
      <c r="J1021" s="11">
        <v>24.1</v>
      </c>
      <c r="K1021" s="17" t="str">
        <f>IF(ISBLANK(J1021)=TRUE," ",'2. Metadata'!B$38)</f>
        <v>degrees Celsius</v>
      </c>
      <c r="L1021" s="11" t="s">
        <v>7</v>
      </c>
      <c r="M1021" s="16" t="str">
        <f>IF(ISBLANK(L1021)=TRUE," ",'2. Metadata'!B$50)</f>
        <v>microSiemens per centimetre</v>
      </c>
      <c r="N1021" s="11" t="s">
        <v>7</v>
      </c>
      <c r="O1021" s="16" t="str">
        <f>IF(ISBLANK(N1021)=TRUE," ",'2. Metadata'!B$62)</f>
        <v>centimetres</v>
      </c>
      <c r="P1021" s="11" t="s">
        <v>7</v>
      </c>
      <c r="Q1021" s="16" t="str">
        <f>IF(ISBLANK(P1021)=TRUE," ",'2. Metadata'!B$74)</f>
        <v>observation</v>
      </c>
      <c r="R1021" s="3" t="s">
        <v>7</v>
      </c>
      <c r="S1021" s="23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</row>
    <row r="1022" spans="1:29" x14ac:dyDescent="0.2">
      <c r="A1022" s="22">
        <v>43372.336805555555</v>
      </c>
      <c r="B1022" s="20" t="s">
        <v>53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49.379800000000003</v>
      </c>
      <c r="D1022" s="10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-117.54704</v>
      </c>
      <c r="E1022" s="11" t="s">
        <v>7</v>
      </c>
      <c r="F1022" s="20" t="s">
        <v>7</v>
      </c>
      <c r="G1022" s="12" t="str">
        <f>IF(ISBLANK(F1022)=TRUE," ",'2. Metadata'!B$14)</f>
        <v>degrees Celsius</v>
      </c>
      <c r="H1022" s="20">
        <v>7.7</v>
      </c>
      <c r="I1022" s="17" t="str">
        <f>IF(ISBLANK(H1022)=TRUE," ",'2. Metadata'!B$26)</f>
        <v>degrees Celsius</v>
      </c>
      <c r="J1022" s="20">
        <v>14.3</v>
      </c>
      <c r="K1022" s="17" t="str">
        <f>IF(ISBLANK(J1022)=TRUE," ",'2. Metadata'!B$38)</f>
        <v>degrees Celsius</v>
      </c>
      <c r="L1022" s="20" t="s">
        <v>7</v>
      </c>
      <c r="M1022" s="16" t="str">
        <f>IF(ISBLANK(L1022)=TRUE," ",'2. Metadata'!B$50)</f>
        <v>microSiemens per centimetre</v>
      </c>
      <c r="N1022" s="20" t="s">
        <v>7</v>
      </c>
      <c r="O1022" s="16" t="str">
        <f>IF(ISBLANK(N1022)=TRUE," ",'2. Metadata'!B$62)</f>
        <v>centimetres</v>
      </c>
      <c r="P1022" s="20" t="s">
        <v>7</v>
      </c>
      <c r="Q1022" s="16" t="str">
        <f>IF(ISBLANK(P1022)=TRUE," ",'2. Metadata'!B$74)</f>
        <v>observation</v>
      </c>
      <c r="R1022" s="3" t="s">
        <v>7</v>
      </c>
      <c r="S1022" s="23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</row>
    <row r="1023" spans="1:29" x14ac:dyDescent="0.2">
      <c r="A1023" s="22">
        <v>43373.3125</v>
      </c>
      <c r="B1023" s="11" t="s">
        <v>6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49.381230000000002</v>
      </c>
      <c r="D1023" s="10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-117.54724</v>
      </c>
      <c r="E1023" s="11" t="s">
        <v>7</v>
      </c>
      <c r="F1023" s="11">
        <v>8.6999999999999993</v>
      </c>
      <c r="G1023" s="12" t="str">
        <f>IF(ISBLANK(F1023)=TRUE," ",'2. Metadata'!B$14)</f>
        <v>degrees Celsius</v>
      </c>
      <c r="H1023" s="11">
        <v>7</v>
      </c>
      <c r="I1023" s="17" t="str">
        <f>IF(ISBLANK(H1023)=TRUE," ",'2. Metadata'!B$26)</f>
        <v>degrees Celsius</v>
      </c>
      <c r="J1023" s="11">
        <v>14.6</v>
      </c>
      <c r="K1023" s="17" t="str">
        <f>IF(ISBLANK(J1023)=TRUE," ",'2. Metadata'!B$38)</f>
        <v>degrees Celsius</v>
      </c>
      <c r="L1023" s="11">
        <v>78.52</v>
      </c>
      <c r="M1023" s="16" t="str">
        <f>IF(ISBLANK(L1023)=TRUE," ",'2. Metadata'!B$50)</f>
        <v>microSiemens per centimetre</v>
      </c>
      <c r="N1023" s="11" t="s">
        <v>7</v>
      </c>
      <c r="O1023" s="16" t="str">
        <f>IF(ISBLANK(N1023)=TRUE," ",'2. Metadata'!B$62)</f>
        <v>centimetres</v>
      </c>
      <c r="P1023" s="11" t="s">
        <v>7</v>
      </c>
      <c r="Q1023" s="16" t="str">
        <f>IF(ISBLANK(P1023)=TRUE," ",'2. Metadata'!B$74)</f>
        <v>observation</v>
      </c>
      <c r="R1023" s="3" t="s">
        <v>7</v>
      </c>
      <c r="S1023" s="23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</row>
    <row r="1024" spans="1:29" x14ac:dyDescent="0.2">
      <c r="A1024" s="22">
        <v>43373.3125</v>
      </c>
      <c r="B1024" s="11" t="s">
        <v>52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49.393680000000003</v>
      </c>
      <c r="D1024" s="10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-117.5412</v>
      </c>
      <c r="E1024" s="11" t="s">
        <v>7</v>
      </c>
      <c r="F1024" s="11" t="s">
        <v>7</v>
      </c>
      <c r="G1024" s="12" t="str">
        <f>IF(ISBLANK(F1024)=TRUE," ",'2. Metadata'!B$14)</f>
        <v>degrees Celsius</v>
      </c>
      <c r="H1024" s="11">
        <v>5.6</v>
      </c>
      <c r="I1024" s="17" t="str">
        <f>IF(ISBLANK(H1024)=TRUE," ",'2. Metadata'!B$26)</f>
        <v>degrees Celsius</v>
      </c>
      <c r="J1024" s="11">
        <v>14.7</v>
      </c>
      <c r="K1024" s="17" t="str">
        <f>IF(ISBLANK(J1024)=TRUE," ",'2. Metadata'!B$38)</f>
        <v>degrees Celsius</v>
      </c>
      <c r="L1024" s="11" t="s">
        <v>7</v>
      </c>
      <c r="M1024" s="16" t="str">
        <f>IF(ISBLANK(L1024)=TRUE," ",'2. Metadata'!B$50)</f>
        <v>microSiemens per centimetre</v>
      </c>
      <c r="N1024" s="11" t="s">
        <v>7</v>
      </c>
      <c r="O1024" s="16" t="str">
        <f>IF(ISBLANK(N1024)=TRUE," ",'2. Metadata'!B$62)</f>
        <v>centimetres</v>
      </c>
      <c r="P1024" s="11" t="s">
        <v>7</v>
      </c>
      <c r="Q1024" s="16" t="str">
        <f>IF(ISBLANK(P1024)=TRUE," ",'2. Metadata'!B$74)</f>
        <v>observation</v>
      </c>
      <c r="R1024" s="3" t="s">
        <v>7</v>
      </c>
      <c r="S1024" s="23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</row>
    <row r="1025" spans="1:29" x14ac:dyDescent="0.2">
      <c r="A1025" s="22">
        <v>43373.3125</v>
      </c>
      <c r="B1025" s="20" t="s">
        <v>53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49.379800000000003</v>
      </c>
      <c r="D1025" s="10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-117.54704</v>
      </c>
      <c r="E1025" s="11" t="s">
        <v>7</v>
      </c>
      <c r="F1025" s="20" t="s">
        <v>7</v>
      </c>
      <c r="G1025" s="12" t="str">
        <f>IF(ISBLANK(F1025)=TRUE," ",'2. Metadata'!B$14)</f>
        <v>degrees Celsius</v>
      </c>
      <c r="H1025" s="20">
        <v>7.3</v>
      </c>
      <c r="I1025" s="17" t="str">
        <f>IF(ISBLANK(H1025)=TRUE," ",'2. Metadata'!B$26)</f>
        <v>degrees Celsius</v>
      </c>
      <c r="J1025" s="20">
        <v>12.7</v>
      </c>
      <c r="K1025" s="17" t="str">
        <f>IF(ISBLANK(J1025)=TRUE," ",'2. Metadata'!B$38)</f>
        <v>degrees Celsius</v>
      </c>
      <c r="L1025" s="20" t="s">
        <v>7</v>
      </c>
      <c r="M1025" s="16" t="str">
        <f>IF(ISBLANK(L1025)=TRUE," ",'2. Metadata'!B$50)</f>
        <v>microSiemens per centimetre</v>
      </c>
      <c r="N1025" s="20" t="s">
        <v>7</v>
      </c>
      <c r="O1025" s="16" t="str">
        <f>IF(ISBLANK(N1025)=TRUE," ",'2. Metadata'!B$62)</f>
        <v>centimetres</v>
      </c>
      <c r="P1025" s="20" t="s">
        <v>7</v>
      </c>
      <c r="Q1025" s="16" t="str">
        <f>IF(ISBLANK(P1025)=TRUE," ",'2. Metadata'!B$74)</f>
        <v>observation</v>
      </c>
      <c r="R1025" s="3" t="s">
        <v>7</v>
      </c>
      <c r="S1025" s="23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</row>
    <row r="1026" spans="1:29" x14ac:dyDescent="0.2">
      <c r="A1026" s="22">
        <v>43374.375</v>
      </c>
      <c r="B1026" s="11" t="s">
        <v>6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49.381230000000002</v>
      </c>
      <c r="D1026" s="10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-117.54724</v>
      </c>
      <c r="E1026" s="11" t="s">
        <v>7</v>
      </c>
      <c r="F1026" s="11">
        <v>8.4</v>
      </c>
      <c r="G1026" s="12" t="str">
        <f>IF(ISBLANK(F1026)=TRUE," ",'2. Metadata'!B$14)</f>
        <v>degrees Celsius</v>
      </c>
      <c r="H1026" s="11">
        <v>5.8</v>
      </c>
      <c r="I1026" s="17" t="str">
        <f>IF(ISBLANK(H1026)=TRUE," ",'2. Metadata'!B$26)</f>
        <v>degrees Celsius</v>
      </c>
      <c r="J1026" s="11">
        <v>9.9</v>
      </c>
      <c r="K1026" s="17" t="str">
        <f>IF(ISBLANK(J1026)=TRUE," ",'2. Metadata'!B$38)</f>
        <v>degrees Celsius</v>
      </c>
      <c r="L1026" s="11">
        <v>76.98</v>
      </c>
      <c r="M1026" s="16" t="str">
        <f>IF(ISBLANK(L1026)=TRUE," ",'2. Metadata'!B$50)</f>
        <v>microSiemens per centimetre</v>
      </c>
      <c r="N1026" s="11" t="s">
        <v>7</v>
      </c>
      <c r="O1026" s="16" t="str">
        <f>IF(ISBLANK(N1026)=TRUE," ",'2. Metadata'!B$62)</f>
        <v>centimetres</v>
      </c>
      <c r="P1026" s="11" t="s">
        <v>7</v>
      </c>
      <c r="Q1026" s="16" t="str">
        <f>IF(ISBLANK(P1026)=TRUE," ",'2. Metadata'!B$74)</f>
        <v>observation</v>
      </c>
      <c r="R1026" s="3" t="s">
        <v>7</v>
      </c>
      <c r="S1026" s="23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</row>
    <row r="1027" spans="1:29" x14ac:dyDescent="0.2">
      <c r="A1027" s="22">
        <v>43374.375</v>
      </c>
      <c r="B1027" s="11" t="s">
        <v>52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49.393680000000003</v>
      </c>
      <c r="D1027" s="10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-117.5412</v>
      </c>
      <c r="E1027" s="11" t="s">
        <v>7</v>
      </c>
      <c r="F1027" s="11" t="s">
        <v>7</v>
      </c>
      <c r="G1027" s="12" t="str">
        <f>IF(ISBLANK(F1027)=TRUE," ",'2. Metadata'!B$14)</f>
        <v>degrees Celsius</v>
      </c>
      <c r="H1027" s="11">
        <v>8.3000000000000007</v>
      </c>
      <c r="I1027" s="17" t="str">
        <f>IF(ISBLANK(H1027)=TRUE," ",'2. Metadata'!B$26)</f>
        <v>degrees Celsius</v>
      </c>
      <c r="J1027" s="11">
        <v>13</v>
      </c>
      <c r="K1027" s="17" t="str">
        <f>IF(ISBLANK(J1027)=TRUE," ",'2. Metadata'!B$38)</f>
        <v>degrees Celsius</v>
      </c>
      <c r="L1027" s="11" t="s">
        <v>7</v>
      </c>
      <c r="M1027" s="16" t="str">
        <f>IF(ISBLANK(L1027)=TRUE," ",'2. Metadata'!B$50)</f>
        <v>microSiemens per centimetre</v>
      </c>
      <c r="N1027" s="11" t="s">
        <v>7</v>
      </c>
      <c r="O1027" s="16" t="str">
        <f>IF(ISBLANK(N1027)=TRUE," ",'2. Metadata'!B$62)</f>
        <v>centimetres</v>
      </c>
      <c r="P1027" s="11" t="s">
        <v>7</v>
      </c>
      <c r="Q1027" s="16" t="str">
        <f>IF(ISBLANK(P1027)=TRUE," ",'2. Metadata'!B$74)</f>
        <v>observation</v>
      </c>
      <c r="R1027" s="3" t="s">
        <v>7</v>
      </c>
      <c r="S1027" s="23"/>
      <c r="T1027" s="24"/>
      <c r="U1027" s="24"/>
      <c r="V1027" s="24"/>
      <c r="W1027" s="24"/>
      <c r="X1027" s="24"/>
      <c r="Y1027" s="24"/>
      <c r="Z1027" s="24"/>
      <c r="AA1027" s="24"/>
      <c r="AB1027" s="24"/>
      <c r="AC1027" s="24"/>
    </row>
    <row r="1028" spans="1:29" x14ac:dyDescent="0.2">
      <c r="A1028" s="22">
        <v>43374.375</v>
      </c>
      <c r="B1028" s="20" t="s">
        <v>53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49.379800000000003</v>
      </c>
      <c r="D1028" s="10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-117.54704</v>
      </c>
      <c r="E1028" s="11" t="s">
        <v>7</v>
      </c>
      <c r="F1028" s="20" t="s">
        <v>7</v>
      </c>
      <c r="G1028" s="12" t="str">
        <f>IF(ISBLANK(F1028)=TRUE," ",'2. Metadata'!B$14)</f>
        <v>degrees Celsius</v>
      </c>
      <c r="H1028" s="20">
        <v>6.1</v>
      </c>
      <c r="I1028" s="17" t="str">
        <f>IF(ISBLANK(H1028)=TRUE," ",'2. Metadata'!B$26)</f>
        <v>degrees Celsius</v>
      </c>
      <c r="J1028" s="20">
        <v>8.4</v>
      </c>
      <c r="K1028" s="17" t="str">
        <f>IF(ISBLANK(J1028)=TRUE," ",'2. Metadata'!B$38)</f>
        <v>degrees Celsius</v>
      </c>
      <c r="L1028" s="20" t="s">
        <v>7</v>
      </c>
      <c r="M1028" s="16" t="str">
        <f>IF(ISBLANK(L1028)=TRUE," ",'2. Metadata'!B$50)</f>
        <v>microSiemens per centimetre</v>
      </c>
      <c r="N1028" s="20" t="s">
        <v>7</v>
      </c>
      <c r="O1028" s="16" t="str">
        <f>IF(ISBLANK(N1028)=TRUE," ",'2. Metadata'!B$62)</f>
        <v>centimetres</v>
      </c>
      <c r="P1028" s="20" t="s">
        <v>7</v>
      </c>
      <c r="Q1028" s="16" t="str">
        <f>IF(ISBLANK(P1028)=TRUE," ",'2. Metadata'!B$74)</f>
        <v>observation</v>
      </c>
      <c r="R1028" s="3" t="s">
        <v>7</v>
      </c>
      <c r="S1028" s="23"/>
      <c r="T1028" s="24"/>
      <c r="U1028" s="24"/>
      <c r="V1028" s="24"/>
      <c r="W1028" s="24"/>
      <c r="X1028" s="24"/>
      <c r="Y1028" s="24"/>
      <c r="Z1028" s="24"/>
      <c r="AA1028" s="24"/>
      <c r="AB1028" s="24"/>
      <c r="AC1028" s="24"/>
    </row>
    <row r="1029" spans="1:29" x14ac:dyDescent="0.2">
      <c r="A1029" s="22">
        <v>43375</v>
      </c>
      <c r="B1029" s="11" t="s">
        <v>6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49.381230000000002</v>
      </c>
      <c r="D1029" s="10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-117.54724</v>
      </c>
      <c r="E1029" s="11" t="s">
        <v>7</v>
      </c>
      <c r="F1029" s="11" t="s">
        <v>7</v>
      </c>
      <c r="G1029" s="12" t="str">
        <f>IF(ISBLANK(F1029)=TRUE," ",'2. Metadata'!B$14)</f>
        <v>degrees Celsius</v>
      </c>
      <c r="H1029" s="11" t="s">
        <v>7</v>
      </c>
      <c r="I1029" s="17" t="str">
        <f>IF(ISBLANK(H1029)=TRUE," ",'2. Metadata'!B$26)</f>
        <v>degrees Celsius</v>
      </c>
      <c r="J1029" s="11" t="s">
        <v>7</v>
      </c>
      <c r="K1029" s="17" t="str">
        <f>IF(ISBLANK(J1029)=TRUE," ",'2. Metadata'!B$38)</f>
        <v>degrees Celsius</v>
      </c>
      <c r="L1029" s="11" t="s">
        <v>7</v>
      </c>
      <c r="M1029" s="16" t="str">
        <f>IF(ISBLANK(L1029)=TRUE," ",'2. Metadata'!B$50)</f>
        <v>microSiemens per centimetre</v>
      </c>
      <c r="N1029" s="11" t="s">
        <v>7</v>
      </c>
      <c r="O1029" s="16" t="str">
        <f>IF(ISBLANK(N1029)=TRUE," ",'2. Metadata'!B$62)</f>
        <v>centimetres</v>
      </c>
      <c r="P1029" s="11" t="s">
        <v>7</v>
      </c>
      <c r="Q1029" s="16" t="str">
        <f>IF(ISBLANK(P1029)=TRUE," ",'2. Metadata'!B$74)</f>
        <v>observation</v>
      </c>
      <c r="R1029" s="3" t="s">
        <v>7</v>
      </c>
      <c r="S1029" s="23"/>
      <c r="T1029" s="24"/>
      <c r="U1029" s="24"/>
      <c r="V1029" s="24"/>
      <c r="W1029" s="24"/>
      <c r="X1029" s="24"/>
      <c r="Y1029" s="24"/>
      <c r="Z1029" s="24"/>
      <c r="AA1029" s="24"/>
      <c r="AB1029" s="24"/>
      <c r="AC1029" s="24"/>
    </row>
    <row r="1030" spans="1:29" x14ac:dyDescent="0.2">
      <c r="A1030" s="22">
        <v>43375</v>
      </c>
      <c r="B1030" s="11" t="s">
        <v>52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49.393680000000003</v>
      </c>
      <c r="D1030" s="10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-117.5412</v>
      </c>
      <c r="E1030" s="11" t="s">
        <v>7</v>
      </c>
      <c r="F1030" s="11" t="s">
        <v>7</v>
      </c>
      <c r="G1030" s="12" t="str">
        <f>IF(ISBLANK(F1030)=TRUE," ",'2. Metadata'!B$14)</f>
        <v>degrees Celsius</v>
      </c>
      <c r="H1030" s="11" t="s">
        <v>7</v>
      </c>
      <c r="I1030" s="17" t="str">
        <f>IF(ISBLANK(H1030)=TRUE," ",'2. Metadata'!B$26)</f>
        <v>degrees Celsius</v>
      </c>
      <c r="J1030" s="11" t="s">
        <v>7</v>
      </c>
      <c r="K1030" s="17" t="str">
        <f>IF(ISBLANK(J1030)=TRUE," ",'2. Metadata'!B$38)</f>
        <v>degrees Celsius</v>
      </c>
      <c r="L1030" s="11" t="s">
        <v>7</v>
      </c>
      <c r="M1030" s="16" t="str">
        <f>IF(ISBLANK(L1030)=TRUE," ",'2. Metadata'!B$50)</f>
        <v>microSiemens per centimetre</v>
      </c>
      <c r="N1030" s="11" t="s">
        <v>7</v>
      </c>
      <c r="O1030" s="16" t="str">
        <f>IF(ISBLANK(N1030)=TRUE," ",'2. Metadata'!B$62)</f>
        <v>centimetres</v>
      </c>
      <c r="P1030" s="11" t="s">
        <v>7</v>
      </c>
      <c r="Q1030" s="16" t="str">
        <f>IF(ISBLANK(P1030)=TRUE," ",'2. Metadata'!B$74)</f>
        <v>observation</v>
      </c>
      <c r="R1030" s="3" t="s">
        <v>7</v>
      </c>
      <c r="S1030" s="23"/>
      <c r="T1030" s="24"/>
      <c r="U1030" s="24"/>
      <c r="V1030" s="24"/>
      <c r="W1030" s="24"/>
      <c r="X1030" s="24"/>
      <c r="Y1030" s="24"/>
      <c r="Z1030" s="24"/>
      <c r="AA1030" s="24"/>
      <c r="AB1030" s="24"/>
      <c r="AC1030" s="24"/>
    </row>
    <row r="1031" spans="1:29" x14ac:dyDescent="0.2">
      <c r="A1031" s="22">
        <v>43375</v>
      </c>
      <c r="B1031" s="20" t="s">
        <v>53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49.379800000000003</v>
      </c>
      <c r="D1031" s="10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-117.54704</v>
      </c>
      <c r="E1031" s="11" t="s">
        <v>7</v>
      </c>
      <c r="F1031" s="20" t="s">
        <v>7</v>
      </c>
      <c r="G1031" s="12" t="str">
        <f>IF(ISBLANK(F1031)=TRUE," ",'2. Metadata'!B$14)</f>
        <v>degrees Celsius</v>
      </c>
      <c r="H1031" s="20" t="s">
        <v>7</v>
      </c>
      <c r="I1031" s="17" t="str">
        <f>IF(ISBLANK(H1031)=TRUE," ",'2. Metadata'!B$26)</f>
        <v>degrees Celsius</v>
      </c>
      <c r="J1031" s="20" t="s">
        <v>7</v>
      </c>
      <c r="K1031" s="17" t="str">
        <f>IF(ISBLANK(J1031)=TRUE," ",'2. Metadata'!B$38)</f>
        <v>degrees Celsius</v>
      </c>
      <c r="L1031" s="20" t="s">
        <v>7</v>
      </c>
      <c r="M1031" s="16" t="str">
        <f>IF(ISBLANK(L1031)=TRUE," ",'2. Metadata'!B$50)</f>
        <v>microSiemens per centimetre</v>
      </c>
      <c r="N1031" s="20" t="s">
        <v>7</v>
      </c>
      <c r="O1031" s="16" t="str">
        <f>IF(ISBLANK(N1031)=TRUE," ",'2. Metadata'!B$62)</f>
        <v>centimetres</v>
      </c>
      <c r="P1031" s="20" t="s">
        <v>7</v>
      </c>
      <c r="Q1031" s="16" t="str">
        <f>IF(ISBLANK(P1031)=TRUE," ",'2. Metadata'!B$74)</f>
        <v>observation</v>
      </c>
      <c r="R1031" s="3" t="s">
        <v>7</v>
      </c>
      <c r="S1031" s="23"/>
      <c r="T1031" s="24"/>
      <c r="U1031" s="24"/>
      <c r="V1031" s="24"/>
      <c r="W1031" s="24"/>
      <c r="X1031" s="24"/>
      <c r="Y1031" s="24"/>
      <c r="Z1031" s="24"/>
      <c r="AA1031" s="24"/>
      <c r="AB1031" s="24"/>
      <c r="AC1031" s="24"/>
    </row>
    <row r="1032" spans="1:29" x14ac:dyDescent="0.2">
      <c r="A1032" s="22">
        <v>43376</v>
      </c>
      <c r="B1032" s="11" t="s">
        <v>6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49.381230000000002</v>
      </c>
      <c r="D1032" s="10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-117.54724</v>
      </c>
      <c r="E1032" s="11" t="s">
        <v>7</v>
      </c>
      <c r="F1032" s="11" t="s">
        <v>7</v>
      </c>
      <c r="G1032" s="12" t="str">
        <f>IF(ISBLANK(F1032)=TRUE," ",'2. Metadata'!B$14)</f>
        <v>degrees Celsius</v>
      </c>
      <c r="H1032" s="11" t="s">
        <v>7</v>
      </c>
      <c r="I1032" s="17" t="str">
        <f>IF(ISBLANK(H1032)=TRUE," ",'2. Metadata'!B$26)</f>
        <v>degrees Celsius</v>
      </c>
      <c r="J1032" s="11" t="s">
        <v>7</v>
      </c>
      <c r="K1032" s="17" t="str">
        <f>IF(ISBLANK(J1032)=TRUE," ",'2. Metadata'!B$38)</f>
        <v>degrees Celsius</v>
      </c>
      <c r="L1032" s="11" t="s">
        <v>7</v>
      </c>
      <c r="M1032" s="16" t="str">
        <f>IF(ISBLANK(L1032)=TRUE," ",'2. Metadata'!B$50)</f>
        <v>microSiemens per centimetre</v>
      </c>
      <c r="N1032" s="11" t="s">
        <v>7</v>
      </c>
      <c r="O1032" s="16" t="str">
        <f>IF(ISBLANK(N1032)=TRUE," ",'2. Metadata'!B$62)</f>
        <v>centimetres</v>
      </c>
      <c r="P1032" s="11" t="s">
        <v>7</v>
      </c>
      <c r="Q1032" s="16" t="str">
        <f>IF(ISBLANK(P1032)=TRUE," ",'2. Metadata'!B$74)</f>
        <v>observation</v>
      </c>
      <c r="R1032" s="3" t="s">
        <v>7</v>
      </c>
      <c r="S1032" s="23"/>
      <c r="T1032" s="24"/>
      <c r="U1032" s="24"/>
      <c r="V1032" s="24"/>
      <c r="W1032" s="24"/>
      <c r="X1032" s="24"/>
      <c r="Y1032" s="24"/>
      <c r="Z1032" s="24"/>
      <c r="AA1032" s="24"/>
      <c r="AB1032" s="24"/>
      <c r="AC1032" s="24"/>
    </row>
    <row r="1033" spans="1:29" x14ac:dyDescent="0.2">
      <c r="A1033" s="22">
        <v>43376</v>
      </c>
      <c r="B1033" s="11" t="s">
        <v>52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49.393680000000003</v>
      </c>
      <c r="D1033" s="10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-117.5412</v>
      </c>
      <c r="E1033" s="11" t="s">
        <v>7</v>
      </c>
      <c r="F1033" s="11" t="s">
        <v>7</v>
      </c>
      <c r="G1033" s="12" t="str">
        <f>IF(ISBLANK(F1033)=TRUE," ",'2. Metadata'!B$14)</f>
        <v>degrees Celsius</v>
      </c>
      <c r="H1033" s="11" t="s">
        <v>7</v>
      </c>
      <c r="I1033" s="17" t="str">
        <f>IF(ISBLANK(H1033)=TRUE," ",'2. Metadata'!B$26)</f>
        <v>degrees Celsius</v>
      </c>
      <c r="J1033" s="11" t="s">
        <v>7</v>
      </c>
      <c r="K1033" s="17" t="str">
        <f>IF(ISBLANK(J1033)=TRUE," ",'2. Metadata'!B$38)</f>
        <v>degrees Celsius</v>
      </c>
      <c r="L1033" s="11" t="s">
        <v>7</v>
      </c>
      <c r="M1033" s="16" t="str">
        <f>IF(ISBLANK(L1033)=TRUE," ",'2. Metadata'!B$50)</f>
        <v>microSiemens per centimetre</v>
      </c>
      <c r="N1033" s="11" t="s">
        <v>7</v>
      </c>
      <c r="O1033" s="16" t="str">
        <f>IF(ISBLANK(N1033)=TRUE," ",'2. Metadata'!B$62)</f>
        <v>centimetres</v>
      </c>
      <c r="P1033" s="11" t="s">
        <v>7</v>
      </c>
      <c r="Q1033" s="16" t="str">
        <f>IF(ISBLANK(P1033)=TRUE," ",'2. Metadata'!B$74)</f>
        <v>observation</v>
      </c>
      <c r="R1033" s="3" t="s">
        <v>7</v>
      </c>
      <c r="S1033" s="23"/>
      <c r="T1033" s="24"/>
      <c r="U1033" s="24"/>
      <c r="V1033" s="24"/>
      <c r="W1033" s="24"/>
      <c r="X1033" s="24"/>
      <c r="Y1033" s="24"/>
      <c r="Z1033" s="24"/>
      <c r="AA1033" s="24"/>
      <c r="AB1033" s="24"/>
      <c r="AC1033" s="24"/>
    </row>
    <row r="1034" spans="1:29" x14ac:dyDescent="0.2">
      <c r="A1034" s="22">
        <v>43376</v>
      </c>
      <c r="B1034" s="20" t="s">
        <v>53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49.379800000000003</v>
      </c>
      <c r="D1034" s="10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-117.54704</v>
      </c>
      <c r="E1034" s="11" t="s">
        <v>7</v>
      </c>
      <c r="F1034" s="20" t="s">
        <v>7</v>
      </c>
      <c r="G1034" s="12" t="str">
        <f>IF(ISBLANK(F1034)=TRUE," ",'2. Metadata'!B$14)</f>
        <v>degrees Celsius</v>
      </c>
      <c r="H1034" s="20" t="s">
        <v>7</v>
      </c>
      <c r="I1034" s="17" t="str">
        <f>IF(ISBLANK(H1034)=TRUE," ",'2. Metadata'!B$26)</f>
        <v>degrees Celsius</v>
      </c>
      <c r="J1034" s="20" t="s">
        <v>7</v>
      </c>
      <c r="K1034" s="17" t="str">
        <f>IF(ISBLANK(J1034)=TRUE," ",'2. Metadata'!B$38)</f>
        <v>degrees Celsius</v>
      </c>
      <c r="L1034" s="20" t="s">
        <v>7</v>
      </c>
      <c r="M1034" s="16" t="str">
        <f>IF(ISBLANK(L1034)=TRUE," ",'2. Metadata'!B$50)</f>
        <v>microSiemens per centimetre</v>
      </c>
      <c r="N1034" s="20" t="s">
        <v>7</v>
      </c>
      <c r="O1034" s="16" t="str">
        <f>IF(ISBLANK(N1034)=TRUE," ",'2. Metadata'!B$62)</f>
        <v>centimetres</v>
      </c>
      <c r="P1034" s="20" t="s">
        <v>7</v>
      </c>
      <c r="Q1034" s="16" t="str">
        <f>IF(ISBLANK(P1034)=TRUE," ",'2. Metadata'!B$74)</f>
        <v>observation</v>
      </c>
      <c r="R1034" s="3" t="s">
        <v>7</v>
      </c>
      <c r="S1034" s="23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</row>
    <row r="1035" spans="1:29" x14ac:dyDescent="0.2">
      <c r="A1035" s="22">
        <v>43377.354166666664</v>
      </c>
      <c r="B1035" s="11" t="s">
        <v>6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49.381230000000002</v>
      </c>
      <c r="D1035" s="10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-117.54724</v>
      </c>
      <c r="E1035" s="11" t="s">
        <v>7</v>
      </c>
      <c r="F1035" s="11">
        <v>7.6</v>
      </c>
      <c r="G1035" s="12" t="str">
        <f>IF(ISBLANK(F1035)=TRUE," ",'2. Metadata'!B$14)</f>
        <v>degrees Celsius</v>
      </c>
      <c r="H1035" s="11">
        <v>4.5</v>
      </c>
      <c r="I1035" s="17" t="str">
        <f>IF(ISBLANK(H1035)=TRUE," ",'2. Metadata'!B$26)</f>
        <v>degrees Celsius</v>
      </c>
      <c r="J1035" s="11">
        <v>8.4</v>
      </c>
      <c r="K1035" s="17" t="str">
        <f>IF(ISBLANK(J1035)=TRUE," ",'2. Metadata'!B$38)</f>
        <v>degrees Celsius</v>
      </c>
      <c r="L1035" s="11">
        <v>77.790000000000006</v>
      </c>
      <c r="M1035" s="16" t="str">
        <f>IF(ISBLANK(L1035)=TRUE," ",'2. Metadata'!B$50)</f>
        <v>microSiemens per centimetre</v>
      </c>
      <c r="N1035" s="11">
        <v>0</v>
      </c>
      <c r="O1035" s="16" t="str">
        <f>IF(ISBLANK(N1035)=TRUE," ",'2. Metadata'!B$62)</f>
        <v>centimetres</v>
      </c>
      <c r="P1035" s="11" t="s">
        <v>7</v>
      </c>
      <c r="Q1035" s="16" t="str">
        <f>IF(ISBLANK(P1035)=TRUE," ",'2. Metadata'!B$74)</f>
        <v>observation</v>
      </c>
      <c r="R1035" s="3" t="s">
        <v>7</v>
      </c>
      <c r="S1035" s="23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</row>
    <row r="1036" spans="1:29" x14ac:dyDescent="0.2">
      <c r="A1036" s="22">
        <v>43377.354166666664</v>
      </c>
      <c r="B1036" s="11" t="s">
        <v>52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49.393680000000003</v>
      </c>
      <c r="D1036" s="10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-117.5412</v>
      </c>
      <c r="E1036" s="11" t="s">
        <v>7</v>
      </c>
      <c r="F1036" s="11" t="s">
        <v>7</v>
      </c>
      <c r="G1036" s="12" t="str">
        <f>IF(ISBLANK(F1036)=TRUE," ",'2. Metadata'!B$14)</f>
        <v>degrees Celsius</v>
      </c>
      <c r="H1036" s="11">
        <v>7</v>
      </c>
      <c r="I1036" s="17" t="str">
        <f>IF(ISBLANK(H1036)=TRUE," ",'2. Metadata'!B$26)</f>
        <v>degrees Celsius</v>
      </c>
      <c r="J1036" s="11">
        <v>12.7</v>
      </c>
      <c r="K1036" s="17" t="str">
        <f>IF(ISBLANK(J1036)=TRUE," ",'2. Metadata'!B$38)</f>
        <v>degrees Celsius</v>
      </c>
      <c r="L1036" s="11" t="s">
        <v>7</v>
      </c>
      <c r="M1036" s="16" t="str">
        <f>IF(ISBLANK(L1036)=TRUE," ",'2. Metadata'!B$50)</f>
        <v>microSiemens per centimetre</v>
      </c>
      <c r="N1036" s="11" t="s">
        <v>7</v>
      </c>
      <c r="O1036" s="16" t="str">
        <f>IF(ISBLANK(N1036)=TRUE," ",'2. Metadata'!B$62)</f>
        <v>centimetres</v>
      </c>
      <c r="P1036" s="11" t="s">
        <v>7</v>
      </c>
      <c r="Q1036" s="16" t="str">
        <f>IF(ISBLANK(P1036)=TRUE," ",'2. Metadata'!B$74)</f>
        <v>observation</v>
      </c>
      <c r="R1036" s="3" t="s">
        <v>7</v>
      </c>
      <c r="S1036" s="23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</row>
    <row r="1037" spans="1:29" x14ac:dyDescent="0.2">
      <c r="A1037" s="22">
        <v>43377.354166666664</v>
      </c>
      <c r="B1037" s="20" t="s">
        <v>53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49.379800000000003</v>
      </c>
      <c r="D1037" s="10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-117.54704</v>
      </c>
      <c r="E1037" s="11" t="s">
        <v>7</v>
      </c>
      <c r="F1037" s="20" t="s">
        <v>7</v>
      </c>
      <c r="G1037" s="12" t="str">
        <f>IF(ISBLANK(F1037)=TRUE," ",'2. Metadata'!B$14)</f>
        <v>degrees Celsius</v>
      </c>
      <c r="H1037" s="20">
        <v>4.9000000000000004</v>
      </c>
      <c r="I1037" s="17" t="str">
        <f>IF(ISBLANK(H1037)=TRUE," ",'2. Metadata'!B$26)</f>
        <v>degrees Celsius</v>
      </c>
      <c r="J1037" s="20">
        <v>7.7</v>
      </c>
      <c r="K1037" s="17" t="str">
        <f>IF(ISBLANK(J1037)=TRUE," ",'2. Metadata'!B$38)</f>
        <v>degrees Celsius</v>
      </c>
      <c r="L1037" s="20" t="s">
        <v>7</v>
      </c>
      <c r="M1037" s="16" t="str">
        <f>IF(ISBLANK(L1037)=TRUE," ",'2. Metadata'!B$50)</f>
        <v>microSiemens per centimetre</v>
      </c>
      <c r="N1037" s="20" t="s">
        <v>7</v>
      </c>
      <c r="O1037" s="16" t="str">
        <f>IF(ISBLANK(N1037)=TRUE," ",'2. Metadata'!B$62)</f>
        <v>centimetres</v>
      </c>
      <c r="P1037" s="20" t="s">
        <v>7</v>
      </c>
      <c r="Q1037" s="16" t="str">
        <f>IF(ISBLANK(P1037)=TRUE," ",'2. Metadata'!B$74)</f>
        <v>observation</v>
      </c>
      <c r="R1037" s="3" t="s">
        <v>7</v>
      </c>
      <c r="S1037" s="23"/>
      <c r="T1037" s="24"/>
      <c r="U1037" s="24"/>
      <c r="V1037" s="24"/>
      <c r="W1037" s="24"/>
      <c r="X1037" s="24"/>
      <c r="Y1037" s="24"/>
      <c r="Z1037" s="24"/>
      <c r="AA1037" s="24"/>
      <c r="AB1037" s="24"/>
      <c r="AC1037" s="24"/>
    </row>
    <row r="1038" spans="1:29" x14ac:dyDescent="0.2">
      <c r="A1038" s="22">
        <v>43378.354166666664</v>
      </c>
      <c r="B1038" s="11" t="s">
        <v>6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49.381230000000002</v>
      </c>
      <c r="D1038" s="10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-117.54724</v>
      </c>
      <c r="E1038" s="11" t="s">
        <v>7</v>
      </c>
      <c r="F1038" s="11">
        <v>5.9</v>
      </c>
      <c r="G1038" s="12" t="str">
        <f>IF(ISBLANK(F1038)=TRUE," ",'2. Metadata'!B$14)</f>
        <v>degrees Celsius</v>
      </c>
      <c r="H1038" s="11">
        <v>1.1000000000000001</v>
      </c>
      <c r="I1038" s="17" t="str">
        <f>IF(ISBLANK(H1038)=TRUE," ",'2. Metadata'!B$26)</f>
        <v>degrees Celsius</v>
      </c>
      <c r="J1038" s="11">
        <v>9.8000000000000007</v>
      </c>
      <c r="K1038" s="17" t="str">
        <f>IF(ISBLANK(J1038)=TRUE," ",'2. Metadata'!B$38)</f>
        <v>degrees Celsius</v>
      </c>
      <c r="L1038" s="11">
        <v>77.739999999999995</v>
      </c>
      <c r="M1038" s="16" t="str">
        <f>IF(ISBLANK(L1038)=TRUE," ",'2. Metadata'!B$50)</f>
        <v>microSiemens per centimetre</v>
      </c>
      <c r="N1038" s="11" t="s">
        <v>7</v>
      </c>
      <c r="O1038" s="16" t="str">
        <f>IF(ISBLANK(N1038)=TRUE," ",'2. Metadata'!B$62)</f>
        <v>centimetres</v>
      </c>
      <c r="P1038" s="11" t="s">
        <v>7</v>
      </c>
      <c r="Q1038" s="16" t="str">
        <f>IF(ISBLANK(P1038)=TRUE," ",'2. Metadata'!B$74)</f>
        <v>observation</v>
      </c>
      <c r="R1038" s="3" t="s">
        <v>7</v>
      </c>
      <c r="S1038" s="23"/>
      <c r="T1038" s="24"/>
      <c r="U1038" s="24"/>
      <c r="V1038" s="24"/>
      <c r="W1038" s="24"/>
      <c r="X1038" s="24"/>
      <c r="Y1038" s="24"/>
      <c r="Z1038" s="24"/>
      <c r="AA1038" s="24"/>
      <c r="AB1038" s="24"/>
      <c r="AC1038" s="24"/>
    </row>
    <row r="1039" spans="1:29" x14ac:dyDescent="0.2">
      <c r="A1039" s="22">
        <v>43378.354166666664</v>
      </c>
      <c r="B1039" s="11" t="s">
        <v>52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49.393680000000003</v>
      </c>
      <c r="D1039" s="10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-117.5412</v>
      </c>
      <c r="E1039" s="11" t="s">
        <v>7</v>
      </c>
      <c r="F1039" s="11" t="s">
        <v>7</v>
      </c>
      <c r="G1039" s="12" t="str">
        <f>IF(ISBLANK(F1039)=TRUE," ",'2. Metadata'!B$14)</f>
        <v>degrees Celsius</v>
      </c>
      <c r="H1039" s="11">
        <v>1.3</v>
      </c>
      <c r="I1039" s="17" t="str">
        <f>IF(ISBLANK(H1039)=TRUE," ",'2. Metadata'!B$26)</f>
        <v>degrees Celsius</v>
      </c>
      <c r="J1039" s="11">
        <v>13.1</v>
      </c>
      <c r="K1039" s="17" t="str">
        <f>IF(ISBLANK(J1039)=TRUE," ",'2. Metadata'!B$38)</f>
        <v>degrees Celsius</v>
      </c>
      <c r="L1039" s="11" t="s">
        <v>7</v>
      </c>
      <c r="M1039" s="16" t="str">
        <f>IF(ISBLANK(L1039)=TRUE," ",'2. Metadata'!B$50)</f>
        <v>microSiemens per centimetre</v>
      </c>
      <c r="N1039" s="11" t="s">
        <v>7</v>
      </c>
      <c r="O1039" s="16" t="str">
        <f>IF(ISBLANK(N1039)=TRUE," ",'2. Metadata'!B$62)</f>
        <v>centimetres</v>
      </c>
      <c r="P1039" s="11" t="s">
        <v>7</v>
      </c>
      <c r="Q1039" s="16" t="str">
        <f>IF(ISBLANK(P1039)=TRUE," ",'2. Metadata'!B$74)</f>
        <v>observation</v>
      </c>
      <c r="R1039" s="3" t="s">
        <v>7</v>
      </c>
      <c r="S1039" s="23"/>
      <c r="T1039" s="24"/>
      <c r="U1039" s="24"/>
      <c r="V1039" s="24"/>
      <c r="W1039" s="24"/>
      <c r="X1039" s="24"/>
      <c r="Y1039" s="24"/>
      <c r="Z1039" s="24"/>
      <c r="AA1039" s="24"/>
      <c r="AB1039" s="24"/>
      <c r="AC1039" s="24"/>
    </row>
    <row r="1040" spans="1:29" x14ac:dyDescent="0.2">
      <c r="A1040" s="22">
        <v>43378.354166666664</v>
      </c>
      <c r="B1040" s="20" t="s">
        <v>53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49.379800000000003</v>
      </c>
      <c r="D1040" s="10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-117.54704</v>
      </c>
      <c r="E1040" s="11" t="s">
        <v>7</v>
      </c>
      <c r="F1040" s="20" t="s">
        <v>7</v>
      </c>
      <c r="G1040" s="12" t="str">
        <f>IF(ISBLANK(F1040)=TRUE," ",'2. Metadata'!B$14)</f>
        <v>degrees Celsius</v>
      </c>
      <c r="H1040" s="20">
        <v>1.6</v>
      </c>
      <c r="I1040" s="17" t="str">
        <f>IF(ISBLANK(H1040)=TRUE," ",'2. Metadata'!B$26)</f>
        <v>degrees Celsius</v>
      </c>
      <c r="J1040" s="20">
        <v>8.6999999999999993</v>
      </c>
      <c r="K1040" s="17" t="str">
        <f>IF(ISBLANK(J1040)=TRUE," ",'2. Metadata'!B$38)</f>
        <v>degrees Celsius</v>
      </c>
      <c r="L1040" s="20" t="s">
        <v>7</v>
      </c>
      <c r="M1040" s="16" t="str">
        <f>IF(ISBLANK(L1040)=TRUE," ",'2. Metadata'!B$50)</f>
        <v>microSiemens per centimetre</v>
      </c>
      <c r="N1040" s="20" t="s">
        <v>7</v>
      </c>
      <c r="O1040" s="16" t="str">
        <f>IF(ISBLANK(N1040)=TRUE," ",'2. Metadata'!B$62)</f>
        <v>centimetres</v>
      </c>
      <c r="P1040" s="20" t="s">
        <v>7</v>
      </c>
      <c r="Q1040" s="16" t="str">
        <f>IF(ISBLANK(P1040)=TRUE," ",'2. Metadata'!B$74)</f>
        <v>observation</v>
      </c>
      <c r="R1040" s="3" t="s">
        <v>7</v>
      </c>
      <c r="S1040" s="23"/>
      <c r="T1040" s="24"/>
      <c r="U1040" s="24"/>
      <c r="V1040" s="24"/>
      <c r="W1040" s="24"/>
      <c r="X1040" s="24"/>
      <c r="Y1040" s="24"/>
      <c r="Z1040" s="24"/>
      <c r="AA1040" s="24"/>
      <c r="AB1040" s="24"/>
      <c r="AC1040" s="24"/>
    </row>
    <row r="1041" spans="1:29" x14ac:dyDescent="0.2">
      <c r="A1041" s="22">
        <v>43379.361111111109</v>
      </c>
      <c r="B1041" s="11" t="s">
        <v>6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49.381230000000002</v>
      </c>
      <c r="D1041" s="10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-117.54724</v>
      </c>
      <c r="E1041" s="11" t="s">
        <v>7</v>
      </c>
      <c r="F1041" s="11">
        <v>7.1</v>
      </c>
      <c r="G1041" s="12" t="str">
        <f>IF(ISBLANK(F1041)=TRUE," ",'2. Metadata'!B$14)</f>
        <v>degrees Celsius</v>
      </c>
      <c r="H1041" s="11">
        <v>4.8</v>
      </c>
      <c r="I1041" s="17" t="str">
        <f>IF(ISBLANK(H1041)=TRUE," ",'2. Metadata'!B$26)</f>
        <v>degrees Celsius</v>
      </c>
      <c r="J1041" s="11">
        <v>7.4</v>
      </c>
      <c r="K1041" s="17" t="str">
        <f>IF(ISBLANK(J1041)=TRUE," ",'2. Metadata'!B$38)</f>
        <v>degrees Celsius</v>
      </c>
      <c r="L1041" s="11">
        <v>76.319999999999993</v>
      </c>
      <c r="M1041" s="16" t="str">
        <f>IF(ISBLANK(L1041)=TRUE," ",'2. Metadata'!B$50)</f>
        <v>microSiemens per centimetre</v>
      </c>
      <c r="N1041" s="11" t="s">
        <v>7</v>
      </c>
      <c r="O1041" s="16" t="str">
        <f>IF(ISBLANK(N1041)=TRUE," ",'2. Metadata'!B$62)</f>
        <v>centimetres</v>
      </c>
      <c r="P1041" s="11" t="s">
        <v>7</v>
      </c>
      <c r="Q1041" s="16" t="str">
        <f>IF(ISBLANK(P1041)=TRUE," ",'2. Metadata'!B$74)</f>
        <v>observation</v>
      </c>
      <c r="R1041" s="3" t="s">
        <v>7</v>
      </c>
      <c r="S1041" s="23"/>
      <c r="T1041" s="24"/>
      <c r="U1041" s="24"/>
      <c r="V1041" s="24"/>
      <c r="W1041" s="24"/>
      <c r="X1041" s="24"/>
      <c r="Y1041" s="24"/>
      <c r="Z1041" s="24"/>
      <c r="AA1041" s="24"/>
      <c r="AB1041" s="24"/>
      <c r="AC1041" s="24"/>
    </row>
    <row r="1042" spans="1:29" x14ac:dyDescent="0.2">
      <c r="A1042" s="22">
        <v>43379.361111111109</v>
      </c>
      <c r="B1042" s="11" t="s">
        <v>52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49.393680000000003</v>
      </c>
      <c r="D1042" s="10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-117.5412</v>
      </c>
      <c r="E1042" s="11" t="s">
        <v>7</v>
      </c>
      <c r="F1042" s="11" t="s">
        <v>7</v>
      </c>
      <c r="G1042" s="12" t="str">
        <f>IF(ISBLANK(F1042)=TRUE," ",'2. Metadata'!B$14)</f>
        <v>degrees Celsius</v>
      </c>
      <c r="H1042" s="11">
        <v>1.3</v>
      </c>
      <c r="I1042" s="17" t="str">
        <f>IF(ISBLANK(H1042)=TRUE," ",'2. Metadata'!B$26)</f>
        <v>degrees Celsius</v>
      </c>
      <c r="J1042" s="11">
        <v>11.4</v>
      </c>
      <c r="K1042" s="17" t="str">
        <f>IF(ISBLANK(J1042)=TRUE," ",'2. Metadata'!B$38)</f>
        <v>degrees Celsius</v>
      </c>
      <c r="L1042" s="11" t="s">
        <v>7</v>
      </c>
      <c r="M1042" s="16" t="str">
        <f>IF(ISBLANK(L1042)=TRUE," ",'2. Metadata'!B$50)</f>
        <v>microSiemens per centimetre</v>
      </c>
      <c r="N1042" s="11" t="s">
        <v>7</v>
      </c>
      <c r="O1042" s="16" t="str">
        <f>IF(ISBLANK(N1042)=TRUE," ",'2. Metadata'!B$62)</f>
        <v>centimetres</v>
      </c>
      <c r="P1042" s="11" t="s">
        <v>7</v>
      </c>
      <c r="Q1042" s="16" t="str">
        <f>IF(ISBLANK(P1042)=TRUE," ",'2. Metadata'!B$74)</f>
        <v>observation</v>
      </c>
      <c r="R1042" s="3" t="s">
        <v>7</v>
      </c>
      <c r="S1042" s="23"/>
      <c r="T1042" s="24"/>
      <c r="U1042" s="24"/>
      <c r="V1042" s="24"/>
      <c r="W1042" s="24"/>
      <c r="X1042" s="24"/>
      <c r="Y1042" s="24"/>
      <c r="Z1042" s="24"/>
      <c r="AA1042" s="24"/>
      <c r="AB1042" s="24"/>
      <c r="AC1042" s="24"/>
    </row>
    <row r="1043" spans="1:29" x14ac:dyDescent="0.2">
      <c r="A1043" s="22">
        <v>43379.361111111109</v>
      </c>
      <c r="B1043" s="20" t="s">
        <v>53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49.379800000000003</v>
      </c>
      <c r="D1043" s="10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-117.54704</v>
      </c>
      <c r="E1043" s="11" t="s">
        <v>7</v>
      </c>
      <c r="F1043" s="20" t="s">
        <v>7</v>
      </c>
      <c r="G1043" s="12" t="str">
        <f>IF(ISBLANK(F1043)=TRUE," ",'2. Metadata'!B$14)</f>
        <v>degrees Celsius</v>
      </c>
      <c r="H1043" s="20">
        <v>5.2</v>
      </c>
      <c r="I1043" s="17" t="str">
        <f>IF(ISBLANK(H1043)=TRUE," ",'2. Metadata'!B$26)</f>
        <v>degrees Celsius</v>
      </c>
      <c r="J1043" s="20">
        <v>7</v>
      </c>
      <c r="K1043" s="17" t="str">
        <f>IF(ISBLANK(J1043)=TRUE," ",'2. Metadata'!B$38)</f>
        <v>degrees Celsius</v>
      </c>
      <c r="L1043" s="20" t="s">
        <v>7</v>
      </c>
      <c r="M1043" s="16" t="str">
        <f>IF(ISBLANK(L1043)=TRUE," ",'2. Metadata'!B$50)</f>
        <v>microSiemens per centimetre</v>
      </c>
      <c r="N1043" s="20" t="s">
        <v>7</v>
      </c>
      <c r="O1043" s="16" t="str">
        <f>IF(ISBLANK(N1043)=TRUE," ",'2. Metadata'!B$62)</f>
        <v>centimetres</v>
      </c>
      <c r="P1043" s="20" t="s">
        <v>7</v>
      </c>
      <c r="Q1043" s="16" t="str">
        <f>IF(ISBLANK(P1043)=TRUE," ",'2. Metadata'!B$74)</f>
        <v>observation</v>
      </c>
      <c r="R1043" s="3" t="s">
        <v>7</v>
      </c>
      <c r="S1043" s="23"/>
      <c r="T1043" s="24"/>
      <c r="U1043" s="24"/>
      <c r="V1043" s="24"/>
      <c r="W1043" s="24"/>
      <c r="X1043" s="24"/>
      <c r="Y1043" s="24"/>
      <c r="Z1043" s="24"/>
      <c r="AA1043" s="24"/>
      <c r="AB1043" s="24"/>
      <c r="AC1043" s="24"/>
    </row>
    <row r="1044" spans="1:29" x14ac:dyDescent="0.2">
      <c r="A1044" s="22">
        <v>43380.375</v>
      </c>
      <c r="B1044" s="11" t="s">
        <v>6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49.381230000000002</v>
      </c>
      <c r="D1044" s="10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-117.54724</v>
      </c>
      <c r="E1044" s="11" t="s">
        <v>7</v>
      </c>
      <c r="F1044" s="11">
        <v>7.2</v>
      </c>
      <c r="G1044" s="12" t="str">
        <f>IF(ISBLANK(F1044)=TRUE," ",'2. Metadata'!B$14)</f>
        <v>degrees Celsius</v>
      </c>
      <c r="H1044" s="11">
        <v>1.6</v>
      </c>
      <c r="I1044" s="17" t="str">
        <f>IF(ISBLANK(H1044)=TRUE," ",'2. Metadata'!B$26)</f>
        <v>degrees Celsius</v>
      </c>
      <c r="J1044" s="11">
        <v>10.199999999999999</v>
      </c>
      <c r="K1044" s="17" t="str">
        <f>IF(ISBLANK(J1044)=TRUE," ",'2. Metadata'!B$38)</f>
        <v>degrees Celsius</v>
      </c>
      <c r="L1044" s="11">
        <v>75.959999999999994</v>
      </c>
      <c r="M1044" s="16" t="str">
        <f>IF(ISBLANK(L1044)=TRUE," ",'2. Metadata'!B$50)</f>
        <v>microSiemens per centimetre</v>
      </c>
      <c r="N1044" s="11" t="s">
        <v>7</v>
      </c>
      <c r="O1044" s="16" t="str">
        <f>IF(ISBLANK(N1044)=TRUE," ",'2. Metadata'!B$62)</f>
        <v>centimetres</v>
      </c>
      <c r="P1044" s="11" t="s">
        <v>7</v>
      </c>
      <c r="Q1044" s="16" t="str">
        <f>IF(ISBLANK(P1044)=TRUE," ",'2. Metadata'!B$74)</f>
        <v>observation</v>
      </c>
      <c r="R1044" s="3" t="s">
        <v>7</v>
      </c>
      <c r="S1044" s="23"/>
      <c r="T1044" s="24"/>
      <c r="U1044" s="24"/>
      <c r="V1044" s="24"/>
      <c r="W1044" s="24"/>
      <c r="X1044" s="24"/>
      <c r="Y1044" s="24"/>
      <c r="Z1044" s="24"/>
      <c r="AA1044" s="24"/>
      <c r="AB1044" s="24"/>
      <c r="AC1044" s="24"/>
    </row>
    <row r="1045" spans="1:29" x14ac:dyDescent="0.2">
      <c r="A1045" s="22">
        <v>43380.375</v>
      </c>
      <c r="B1045" s="11" t="s">
        <v>52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49.393680000000003</v>
      </c>
      <c r="D1045" s="10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-117.5412</v>
      </c>
      <c r="E1045" s="11" t="s">
        <v>7</v>
      </c>
      <c r="F1045" s="11" t="s">
        <v>7</v>
      </c>
      <c r="G1045" s="12" t="str">
        <f>IF(ISBLANK(F1045)=TRUE," ",'2. Metadata'!B$14)</f>
        <v>degrees Celsius</v>
      </c>
      <c r="H1045" s="11">
        <v>0.8</v>
      </c>
      <c r="I1045" s="17" t="str">
        <f>IF(ISBLANK(H1045)=TRUE," ",'2. Metadata'!B$26)</f>
        <v>degrees Celsius</v>
      </c>
      <c r="J1045" s="11">
        <v>16.600000000000001</v>
      </c>
      <c r="K1045" s="17" t="str">
        <f>IF(ISBLANK(J1045)=TRUE," ",'2. Metadata'!B$38)</f>
        <v>degrees Celsius</v>
      </c>
      <c r="L1045" s="11" t="s">
        <v>7</v>
      </c>
      <c r="M1045" s="16" t="str">
        <f>IF(ISBLANK(L1045)=TRUE," ",'2. Metadata'!B$50)</f>
        <v>microSiemens per centimetre</v>
      </c>
      <c r="N1045" s="11" t="s">
        <v>7</v>
      </c>
      <c r="O1045" s="16" t="str">
        <f>IF(ISBLANK(N1045)=TRUE," ",'2. Metadata'!B$62)</f>
        <v>centimetres</v>
      </c>
      <c r="P1045" s="11" t="s">
        <v>7</v>
      </c>
      <c r="Q1045" s="16" t="str">
        <f>IF(ISBLANK(P1045)=TRUE," ",'2. Metadata'!B$74)</f>
        <v>observation</v>
      </c>
      <c r="R1045" s="3" t="s">
        <v>7</v>
      </c>
      <c r="S1045" s="23"/>
      <c r="T1045" s="24"/>
      <c r="U1045" s="24"/>
      <c r="V1045" s="24"/>
      <c r="W1045" s="24"/>
      <c r="X1045" s="24"/>
      <c r="Y1045" s="24"/>
      <c r="Z1045" s="24"/>
      <c r="AA1045" s="24"/>
      <c r="AB1045" s="24"/>
      <c r="AC1045" s="24"/>
    </row>
    <row r="1046" spans="1:29" x14ac:dyDescent="0.2">
      <c r="A1046" s="22">
        <v>43380.375</v>
      </c>
      <c r="B1046" s="20" t="s">
        <v>53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49.379800000000003</v>
      </c>
      <c r="D1046" s="10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-117.54704</v>
      </c>
      <c r="E1046" s="11" t="s">
        <v>7</v>
      </c>
      <c r="F1046" s="20" t="s">
        <v>7</v>
      </c>
      <c r="G1046" s="12" t="str">
        <f>IF(ISBLANK(F1046)=TRUE," ",'2. Metadata'!B$14)</f>
        <v>degrees Celsius</v>
      </c>
      <c r="H1046" s="20">
        <v>2.2999999999999998</v>
      </c>
      <c r="I1046" s="17" t="str">
        <f>IF(ISBLANK(H1046)=TRUE," ",'2. Metadata'!B$26)</f>
        <v>degrees Celsius</v>
      </c>
      <c r="J1046" s="20">
        <v>9.6999999999999993</v>
      </c>
      <c r="K1046" s="17" t="str">
        <f>IF(ISBLANK(J1046)=TRUE," ",'2. Metadata'!B$38)</f>
        <v>degrees Celsius</v>
      </c>
      <c r="L1046" s="20" t="s">
        <v>7</v>
      </c>
      <c r="M1046" s="16" t="str">
        <f>IF(ISBLANK(L1046)=TRUE," ",'2. Metadata'!B$50)</f>
        <v>microSiemens per centimetre</v>
      </c>
      <c r="N1046" s="20" t="s">
        <v>7</v>
      </c>
      <c r="O1046" s="16" t="str">
        <f>IF(ISBLANK(N1046)=TRUE," ",'2. Metadata'!B$62)</f>
        <v>centimetres</v>
      </c>
      <c r="P1046" s="20" t="s">
        <v>7</v>
      </c>
      <c r="Q1046" s="16" t="str">
        <f>IF(ISBLANK(P1046)=TRUE," ",'2. Metadata'!B$74)</f>
        <v>observation</v>
      </c>
      <c r="R1046" s="3" t="s">
        <v>7</v>
      </c>
      <c r="S1046" s="23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</row>
    <row r="1047" spans="1:29" x14ac:dyDescent="0.2">
      <c r="A1047" s="22">
        <v>43381.3125</v>
      </c>
      <c r="B1047" s="11" t="s">
        <v>6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49.381230000000002</v>
      </c>
      <c r="D1047" s="10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-117.54724</v>
      </c>
      <c r="E1047" s="11" t="s">
        <v>7</v>
      </c>
      <c r="F1047" s="11">
        <v>7</v>
      </c>
      <c r="G1047" s="12" t="str">
        <f>IF(ISBLANK(F1047)=TRUE," ",'2. Metadata'!B$14)</f>
        <v>degrees Celsius</v>
      </c>
      <c r="H1047" s="11">
        <v>4.0999999999999996</v>
      </c>
      <c r="I1047" s="17" t="str">
        <f>IF(ISBLANK(H1047)=TRUE," ",'2. Metadata'!B$26)</f>
        <v>degrees Celsius</v>
      </c>
      <c r="J1047" s="11">
        <v>10.1</v>
      </c>
      <c r="K1047" s="17" t="str">
        <f>IF(ISBLANK(J1047)=TRUE," ",'2. Metadata'!B$38)</f>
        <v>degrees Celsius</v>
      </c>
      <c r="L1047" s="11">
        <v>77.05</v>
      </c>
      <c r="M1047" s="16" t="str">
        <f>IF(ISBLANK(L1047)=TRUE," ",'2. Metadata'!B$50)</f>
        <v>microSiemens per centimetre</v>
      </c>
      <c r="N1047" s="11" t="s">
        <v>7</v>
      </c>
      <c r="O1047" s="16" t="str">
        <f>IF(ISBLANK(N1047)=TRUE," ",'2. Metadata'!B$62)</f>
        <v>centimetres</v>
      </c>
      <c r="P1047" s="11" t="s">
        <v>7</v>
      </c>
      <c r="Q1047" s="16" t="str">
        <f>IF(ISBLANK(P1047)=TRUE," ",'2. Metadata'!B$74)</f>
        <v>observation</v>
      </c>
      <c r="R1047" s="3" t="s">
        <v>7</v>
      </c>
      <c r="S1047" s="23"/>
      <c r="T1047" s="24"/>
      <c r="U1047" s="24"/>
      <c r="V1047" s="24"/>
      <c r="W1047" s="24"/>
      <c r="X1047" s="24"/>
      <c r="Y1047" s="24"/>
      <c r="Z1047" s="24"/>
      <c r="AA1047" s="24"/>
      <c r="AB1047" s="24"/>
      <c r="AC1047" s="24"/>
    </row>
    <row r="1048" spans="1:29" x14ac:dyDescent="0.2">
      <c r="A1048" s="22">
        <v>43381.3125</v>
      </c>
      <c r="B1048" s="11" t="s">
        <v>52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49.393680000000003</v>
      </c>
      <c r="D1048" s="10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-117.5412</v>
      </c>
      <c r="E1048" s="11" t="s">
        <v>7</v>
      </c>
      <c r="F1048" s="11" t="s">
        <v>7</v>
      </c>
      <c r="G1048" s="12" t="str">
        <f>IF(ISBLANK(F1048)=TRUE," ",'2. Metadata'!B$14)</f>
        <v>degrees Celsius</v>
      </c>
      <c r="H1048" s="11">
        <v>4.5999999999999996</v>
      </c>
      <c r="I1048" s="17" t="str">
        <f>IF(ISBLANK(H1048)=TRUE," ",'2. Metadata'!B$26)</f>
        <v>degrees Celsius</v>
      </c>
      <c r="J1048" s="11">
        <v>17.3</v>
      </c>
      <c r="K1048" s="17" t="str">
        <f>IF(ISBLANK(J1048)=TRUE," ",'2. Metadata'!B$38)</f>
        <v>degrees Celsius</v>
      </c>
      <c r="L1048" s="11" t="s">
        <v>7</v>
      </c>
      <c r="M1048" s="16" t="str">
        <f>IF(ISBLANK(L1048)=TRUE," ",'2. Metadata'!B$50)</f>
        <v>microSiemens per centimetre</v>
      </c>
      <c r="N1048" s="11" t="s">
        <v>7</v>
      </c>
      <c r="O1048" s="16" t="str">
        <f>IF(ISBLANK(N1048)=TRUE," ",'2. Metadata'!B$62)</f>
        <v>centimetres</v>
      </c>
      <c r="P1048" s="11" t="s">
        <v>7</v>
      </c>
      <c r="Q1048" s="16" t="str">
        <f>IF(ISBLANK(P1048)=TRUE," ",'2. Metadata'!B$74)</f>
        <v>observation</v>
      </c>
      <c r="R1048" s="3" t="s">
        <v>7</v>
      </c>
      <c r="S1048" s="23"/>
      <c r="T1048" s="24"/>
      <c r="U1048" s="24"/>
      <c r="V1048" s="24"/>
      <c r="W1048" s="24"/>
      <c r="X1048" s="24"/>
      <c r="Y1048" s="24"/>
      <c r="Z1048" s="24"/>
      <c r="AA1048" s="24"/>
      <c r="AB1048" s="24"/>
      <c r="AC1048" s="24"/>
    </row>
    <row r="1049" spans="1:29" x14ac:dyDescent="0.2">
      <c r="A1049" s="22">
        <v>43381.3125</v>
      </c>
      <c r="B1049" s="20" t="s">
        <v>53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49.379800000000003</v>
      </c>
      <c r="D1049" s="10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-117.54704</v>
      </c>
      <c r="E1049" s="11" t="s">
        <v>7</v>
      </c>
      <c r="F1049" s="20" t="s">
        <v>7</v>
      </c>
      <c r="G1049" s="12" t="str">
        <f>IF(ISBLANK(F1049)=TRUE," ",'2. Metadata'!B$14)</f>
        <v>degrees Celsius</v>
      </c>
      <c r="H1049" s="20">
        <v>5</v>
      </c>
      <c r="I1049" s="17" t="str">
        <f>IF(ISBLANK(H1049)=TRUE," ",'2. Metadata'!B$26)</f>
        <v>degrees Celsius</v>
      </c>
      <c r="J1049" s="20">
        <v>10.8</v>
      </c>
      <c r="K1049" s="17" t="str">
        <f>IF(ISBLANK(J1049)=TRUE," ",'2. Metadata'!B$38)</f>
        <v>degrees Celsius</v>
      </c>
      <c r="L1049" s="20" t="s">
        <v>7</v>
      </c>
      <c r="M1049" s="16" t="str">
        <f>IF(ISBLANK(L1049)=TRUE," ",'2. Metadata'!B$50)</f>
        <v>microSiemens per centimetre</v>
      </c>
      <c r="N1049" s="20" t="s">
        <v>7</v>
      </c>
      <c r="O1049" s="16" t="str">
        <f>IF(ISBLANK(N1049)=TRUE," ",'2. Metadata'!B$62)</f>
        <v>centimetres</v>
      </c>
      <c r="P1049" s="20" t="s">
        <v>7</v>
      </c>
      <c r="Q1049" s="16" t="str">
        <f>IF(ISBLANK(P1049)=TRUE," ",'2. Metadata'!B$74)</f>
        <v>observation</v>
      </c>
      <c r="R1049" s="3" t="s">
        <v>7</v>
      </c>
      <c r="S1049" s="23"/>
      <c r="T1049" s="24"/>
      <c r="U1049" s="24"/>
      <c r="V1049" s="24"/>
      <c r="W1049" s="24"/>
      <c r="X1049" s="24"/>
      <c r="Y1049" s="24"/>
      <c r="Z1049" s="24"/>
      <c r="AA1049" s="24"/>
      <c r="AB1049" s="24"/>
      <c r="AC1049" s="24"/>
    </row>
    <row r="1050" spans="1:29" x14ac:dyDescent="0.2">
      <c r="A1050" s="22">
        <v>43382.347222222219</v>
      </c>
      <c r="B1050" s="11" t="s">
        <v>6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49.381230000000002</v>
      </c>
      <c r="D1050" s="10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-117.54724</v>
      </c>
      <c r="E1050" s="11" t="s">
        <v>7</v>
      </c>
      <c r="F1050" s="11">
        <v>7.6</v>
      </c>
      <c r="G1050" s="12" t="str">
        <f>IF(ISBLANK(F1050)=TRUE," ",'2. Metadata'!B$14)</f>
        <v>degrees Celsius</v>
      </c>
      <c r="H1050" s="11">
        <v>6.5</v>
      </c>
      <c r="I1050" s="17" t="str">
        <f>IF(ISBLANK(H1050)=TRUE," ",'2. Metadata'!B$26)</f>
        <v>degrees Celsius</v>
      </c>
      <c r="J1050" s="11">
        <v>10.4</v>
      </c>
      <c r="K1050" s="17" t="str">
        <f>IF(ISBLANK(J1050)=TRUE," ",'2. Metadata'!B$38)</f>
        <v>degrees Celsius</v>
      </c>
      <c r="L1050" s="11">
        <v>74.28</v>
      </c>
      <c r="M1050" s="16" t="str">
        <f>IF(ISBLANK(L1050)=TRUE," ",'2. Metadata'!B$50)</f>
        <v>microSiemens per centimetre</v>
      </c>
      <c r="N1050" s="11">
        <v>4</v>
      </c>
      <c r="O1050" s="16" t="str">
        <f>IF(ISBLANK(N1050)=TRUE," ",'2. Metadata'!B$62)</f>
        <v>centimetres</v>
      </c>
      <c r="P1050" s="11" t="s">
        <v>7</v>
      </c>
      <c r="Q1050" s="16" t="str">
        <f>IF(ISBLANK(P1050)=TRUE," ",'2. Metadata'!B$74)</f>
        <v>observation</v>
      </c>
      <c r="R1050" s="3" t="s">
        <v>7</v>
      </c>
      <c r="S1050" s="23"/>
      <c r="T1050" s="24"/>
      <c r="U1050" s="24"/>
      <c r="V1050" s="24"/>
      <c r="W1050" s="24"/>
      <c r="X1050" s="24"/>
      <c r="Y1050" s="24"/>
      <c r="Z1050" s="24"/>
      <c r="AA1050" s="24"/>
      <c r="AB1050" s="24"/>
      <c r="AC1050" s="24"/>
    </row>
    <row r="1051" spans="1:29" x14ac:dyDescent="0.2">
      <c r="A1051" s="22">
        <v>43382.347222222219</v>
      </c>
      <c r="B1051" s="11" t="s">
        <v>52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49.393680000000003</v>
      </c>
      <c r="D1051" s="10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-117.5412</v>
      </c>
      <c r="E1051" s="11" t="s">
        <v>7</v>
      </c>
      <c r="F1051" s="11" t="s">
        <v>7</v>
      </c>
      <c r="G1051" s="12" t="str">
        <f>IF(ISBLANK(F1051)=TRUE," ",'2. Metadata'!B$14)</f>
        <v>degrees Celsius</v>
      </c>
      <c r="H1051" s="11">
        <v>7.1</v>
      </c>
      <c r="I1051" s="17" t="str">
        <f>IF(ISBLANK(H1051)=TRUE," ",'2. Metadata'!B$26)</f>
        <v>degrees Celsius</v>
      </c>
      <c r="J1051" s="11">
        <v>13.8</v>
      </c>
      <c r="K1051" s="17" t="str">
        <f>IF(ISBLANK(J1051)=TRUE," ",'2. Metadata'!B$38)</f>
        <v>degrees Celsius</v>
      </c>
      <c r="L1051" s="11" t="s">
        <v>7</v>
      </c>
      <c r="M1051" s="16" t="str">
        <f>IF(ISBLANK(L1051)=TRUE," ",'2. Metadata'!B$50)</f>
        <v>microSiemens per centimetre</v>
      </c>
      <c r="N1051" s="11" t="s">
        <v>7</v>
      </c>
      <c r="O1051" s="16" t="str">
        <f>IF(ISBLANK(N1051)=TRUE," ",'2. Metadata'!B$62)</f>
        <v>centimetres</v>
      </c>
      <c r="P1051" s="11" t="s">
        <v>7</v>
      </c>
      <c r="Q1051" s="16" t="str">
        <f>IF(ISBLANK(P1051)=TRUE," ",'2. Metadata'!B$74)</f>
        <v>observation</v>
      </c>
      <c r="R1051" s="3" t="s">
        <v>7</v>
      </c>
      <c r="S1051" s="23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</row>
    <row r="1052" spans="1:29" x14ac:dyDescent="0.2">
      <c r="A1052" s="22">
        <v>43382.347222222219</v>
      </c>
      <c r="B1052" s="20" t="s">
        <v>53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49.379800000000003</v>
      </c>
      <c r="D1052" s="10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-117.54704</v>
      </c>
      <c r="E1052" s="11" t="s">
        <v>7</v>
      </c>
      <c r="F1052" s="20" t="s">
        <v>7</v>
      </c>
      <c r="G1052" s="12" t="str">
        <f>IF(ISBLANK(F1052)=TRUE," ",'2. Metadata'!B$14)</f>
        <v>degrees Celsius</v>
      </c>
      <c r="H1052" s="20">
        <v>6.9</v>
      </c>
      <c r="I1052" s="17" t="str">
        <f>IF(ISBLANK(H1052)=TRUE," ",'2. Metadata'!B$26)</f>
        <v>degrees Celsius</v>
      </c>
      <c r="J1052" s="20">
        <v>9.5</v>
      </c>
      <c r="K1052" s="17" t="str">
        <f>IF(ISBLANK(J1052)=TRUE," ",'2. Metadata'!B$38)</f>
        <v>degrees Celsius</v>
      </c>
      <c r="L1052" s="20" t="s">
        <v>7</v>
      </c>
      <c r="M1052" s="16" t="str">
        <f>IF(ISBLANK(L1052)=TRUE," ",'2. Metadata'!B$50)</f>
        <v>microSiemens per centimetre</v>
      </c>
      <c r="N1052" s="20" t="s">
        <v>7</v>
      </c>
      <c r="O1052" s="16" t="str">
        <f>IF(ISBLANK(N1052)=TRUE," ",'2. Metadata'!B$62)</f>
        <v>centimetres</v>
      </c>
      <c r="P1052" s="20" t="s">
        <v>7</v>
      </c>
      <c r="Q1052" s="16" t="str">
        <f>IF(ISBLANK(P1052)=TRUE," ",'2. Metadata'!B$74)</f>
        <v>observation</v>
      </c>
      <c r="R1052" s="3" t="s">
        <v>7</v>
      </c>
      <c r="S1052" s="23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</row>
    <row r="1053" spans="1:29" x14ac:dyDescent="0.2">
      <c r="A1053" s="22">
        <v>43383.319444444445</v>
      </c>
      <c r="B1053" s="11" t="s">
        <v>6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49.381230000000002</v>
      </c>
      <c r="D1053" s="10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-117.54724</v>
      </c>
      <c r="E1053" s="11" t="s">
        <v>7</v>
      </c>
      <c r="F1053" s="11">
        <v>6.4</v>
      </c>
      <c r="G1053" s="12" t="str">
        <f>IF(ISBLANK(F1053)=TRUE," ",'2. Metadata'!B$14)</f>
        <v>degrees Celsius</v>
      </c>
      <c r="H1053" s="11">
        <v>1.9</v>
      </c>
      <c r="I1053" s="17" t="str">
        <f>IF(ISBLANK(H1053)=TRUE," ",'2. Metadata'!B$26)</f>
        <v>degrees Celsius</v>
      </c>
      <c r="J1053" s="11">
        <v>12.9</v>
      </c>
      <c r="K1053" s="17" t="str">
        <f>IF(ISBLANK(J1053)=TRUE," ",'2. Metadata'!B$38)</f>
        <v>degrees Celsius</v>
      </c>
      <c r="L1053" s="11">
        <v>73.680000000000007</v>
      </c>
      <c r="M1053" s="16" t="str">
        <f>IF(ISBLANK(L1053)=TRUE," ",'2. Metadata'!B$50)</f>
        <v>microSiemens per centimetre</v>
      </c>
      <c r="N1053" s="11" t="s">
        <v>7</v>
      </c>
      <c r="O1053" s="16" t="str">
        <f>IF(ISBLANK(N1053)=TRUE," ",'2. Metadata'!B$62)</f>
        <v>centimetres</v>
      </c>
      <c r="P1053" s="11" t="s">
        <v>7</v>
      </c>
      <c r="Q1053" s="16" t="str">
        <f>IF(ISBLANK(P1053)=TRUE," ",'2. Metadata'!B$74)</f>
        <v>observation</v>
      </c>
      <c r="R1053" s="3" t="s">
        <v>7</v>
      </c>
      <c r="S1053" s="23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</row>
    <row r="1054" spans="1:29" x14ac:dyDescent="0.2">
      <c r="A1054" s="22">
        <v>43383.319444444445</v>
      </c>
      <c r="B1054" s="11" t="s">
        <v>52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49.393680000000003</v>
      </c>
      <c r="D1054" s="10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-117.5412</v>
      </c>
      <c r="E1054" s="11" t="s">
        <v>7</v>
      </c>
      <c r="F1054" s="11" t="s">
        <v>7</v>
      </c>
      <c r="G1054" s="12" t="str">
        <f>IF(ISBLANK(F1054)=TRUE," ",'2. Metadata'!B$14)</f>
        <v>degrees Celsius</v>
      </c>
      <c r="H1054" s="11">
        <v>0.2</v>
      </c>
      <c r="I1054" s="17" t="str">
        <f>IF(ISBLANK(H1054)=TRUE," ",'2. Metadata'!B$26)</f>
        <v>degrees Celsius</v>
      </c>
      <c r="J1054" s="11">
        <v>18.3</v>
      </c>
      <c r="K1054" s="17" t="str">
        <f>IF(ISBLANK(J1054)=TRUE," ",'2. Metadata'!B$38)</f>
        <v>degrees Celsius</v>
      </c>
      <c r="L1054" s="11" t="s">
        <v>7</v>
      </c>
      <c r="M1054" s="16" t="str">
        <f>IF(ISBLANK(L1054)=TRUE," ",'2. Metadata'!B$50)</f>
        <v>microSiemens per centimetre</v>
      </c>
      <c r="N1054" s="11" t="s">
        <v>7</v>
      </c>
      <c r="O1054" s="16" t="str">
        <f>IF(ISBLANK(N1054)=TRUE," ",'2. Metadata'!B$62)</f>
        <v>centimetres</v>
      </c>
      <c r="P1054" s="11" t="s">
        <v>7</v>
      </c>
      <c r="Q1054" s="16" t="str">
        <f>IF(ISBLANK(P1054)=TRUE," ",'2. Metadata'!B$74)</f>
        <v>observation</v>
      </c>
      <c r="R1054" s="3" t="s">
        <v>7</v>
      </c>
      <c r="S1054" s="23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</row>
    <row r="1055" spans="1:29" x14ac:dyDescent="0.2">
      <c r="A1055" s="22">
        <v>43383.319444444445</v>
      </c>
      <c r="B1055" s="20" t="s">
        <v>53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49.379800000000003</v>
      </c>
      <c r="D1055" s="10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-117.54704</v>
      </c>
      <c r="E1055" s="11" t="s">
        <v>7</v>
      </c>
      <c r="F1055" s="20" t="s">
        <v>7</v>
      </c>
      <c r="G1055" s="12" t="str">
        <f>IF(ISBLANK(F1055)=TRUE," ",'2. Metadata'!B$14)</f>
        <v>degrees Celsius</v>
      </c>
      <c r="H1055" s="20">
        <v>2.6</v>
      </c>
      <c r="I1055" s="17" t="str">
        <f>IF(ISBLANK(H1055)=TRUE," ",'2. Metadata'!B$26)</f>
        <v>degrees Celsius</v>
      </c>
      <c r="J1055" s="20">
        <v>10.4</v>
      </c>
      <c r="K1055" s="17" t="str">
        <f>IF(ISBLANK(J1055)=TRUE," ",'2. Metadata'!B$38)</f>
        <v>degrees Celsius</v>
      </c>
      <c r="L1055" s="20" t="s">
        <v>7</v>
      </c>
      <c r="M1055" s="16" t="str">
        <f>IF(ISBLANK(L1055)=TRUE," ",'2. Metadata'!B$50)</f>
        <v>microSiemens per centimetre</v>
      </c>
      <c r="N1055" s="20" t="s">
        <v>7</v>
      </c>
      <c r="O1055" s="16" t="str">
        <f>IF(ISBLANK(N1055)=TRUE," ",'2. Metadata'!B$62)</f>
        <v>centimetres</v>
      </c>
      <c r="P1055" s="20" t="s">
        <v>7</v>
      </c>
      <c r="Q1055" s="16" t="str">
        <f>IF(ISBLANK(P1055)=TRUE," ",'2. Metadata'!B$74)</f>
        <v>observation</v>
      </c>
      <c r="R1055" s="3" t="s">
        <v>7</v>
      </c>
      <c r="S1055" s="23"/>
      <c r="T1055" s="24"/>
      <c r="U1055" s="24"/>
      <c r="V1055" s="24"/>
      <c r="W1055" s="24"/>
      <c r="X1055" s="24"/>
      <c r="Y1055" s="24"/>
      <c r="Z1055" s="24"/>
      <c r="AA1055" s="24"/>
      <c r="AB1055" s="24"/>
      <c r="AC1055" s="24"/>
    </row>
    <row r="1056" spans="1:29" x14ac:dyDescent="0.2">
      <c r="A1056" s="22">
        <v>43384.381944444445</v>
      </c>
      <c r="B1056" s="11" t="s">
        <v>6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49.381230000000002</v>
      </c>
      <c r="D1056" s="10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-117.54724</v>
      </c>
      <c r="E1056" s="11" t="s">
        <v>7</v>
      </c>
      <c r="F1056" s="11">
        <v>5.6</v>
      </c>
      <c r="G1056" s="12" t="str">
        <f>IF(ISBLANK(F1056)=TRUE," ",'2. Metadata'!B$14)</f>
        <v>degrees Celsius</v>
      </c>
      <c r="H1056" s="11">
        <v>0.4</v>
      </c>
      <c r="I1056" s="17" t="str">
        <f>IF(ISBLANK(H1056)=TRUE," ",'2. Metadata'!B$26)</f>
        <v>degrees Celsius</v>
      </c>
      <c r="J1056" s="11">
        <v>10.6</v>
      </c>
      <c r="K1056" s="17" t="str">
        <f>IF(ISBLANK(J1056)=TRUE," ",'2. Metadata'!B$38)</f>
        <v>degrees Celsius</v>
      </c>
      <c r="L1056" s="11">
        <v>75.47</v>
      </c>
      <c r="M1056" s="16" t="str">
        <f>IF(ISBLANK(L1056)=TRUE," ",'2. Metadata'!B$50)</f>
        <v>microSiemens per centimetre</v>
      </c>
      <c r="N1056" s="11" t="s">
        <v>7</v>
      </c>
      <c r="O1056" s="16" t="str">
        <f>IF(ISBLANK(N1056)=TRUE," ",'2. Metadata'!B$62)</f>
        <v>centimetres</v>
      </c>
      <c r="P1056" s="11" t="s">
        <v>7</v>
      </c>
      <c r="Q1056" s="16" t="str">
        <f>IF(ISBLANK(P1056)=TRUE," ",'2. Metadata'!B$74)</f>
        <v>observation</v>
      </c>
      <c r="R1056" s="3" t="s">
        <v>7</v>
      </c>
      <c r="S1056" s="23"/>
      <c r="T1056" s="24"/>
      <c r="U1056" s="24"/>
      <c r="V1056" s="24"/>
      <c r="W1056" s="24"/>
      <c r="X1056" s="24"/>
      <c r="Y1056" s="24"/>
      <c r="Z1056" s="24"/>
      <c r="AA1056" s="24"/>
      <c r="AB1056" s="24"/>
      <c r="AC1056" s="24"/>
    </row>
    <row r="1057" spans="1:29" x14ac:dyDescent="0.2">
      <c r="A1057" s="22">
        <v>43384.381944444445</v>
      </c>
      <c r="B1057" s="11" t="s">
        <v>52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49.393680000000003</v>
      </c>
      <c r="D1057" s="10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-117.5412</v>
      </c>
      <c r="E1057" s="11" t="s">
        <v>7</v>
      </c>
      <c r="F1057" s="11" t="s">
        <v>7</v>
      </c>
      <c r="G1057" s="12" t="str">
        <f>IF(ISBLANK(F1057)=TRUE," ",'2. Metadata'!B$14)</f>
        <v>degrees Celsius</v>
      </c>
      <c r="H1057" s="11">
        <v>0.9</v>
      </c>
      <c r="I1057" s="17" t="str">
        <f>IF(ISBLANK(H1057)=TRUE," ",'2. Metadata'!B$26)</f>
        <v>degrees Celsius</v>
      </c>
      <c r="J1057" s="11">
        <v>16.8</v>
      </c>
      <c r="K1057" s="17" t="str">
        <f>IF(ISBLANK(J1057)=TRUE," ",'2. Metadata'!B$38)</f>
        <v>degrees Celsius</v>
      </c>
      <c r="L1057" s="11" t="s">
        <v>7</v>
      </c>
      <c r="M1057" s="16" t="str">
        <f>IF(ISBLANK(L1057)=TRUE," ",'2. Metadata'!B$50)</f>
        <v>microSiemens per centimetre</v>
      </c>
      <c r="N1057" s="11" t="s">
        <v>7</v>
      </c>
      <c r="O1057" s="16" t="str">
        <f>IF(ISBLANK(N1057)=TRUE," ",'2. Metadata'!B$62)</f>
        <v>centimetres</v>
      </c>
      <c r="P1057" s="11" t="s">
        <v>7</v>
      </c>
      <c r="Q1057" s="16" t="str">
        <f>IF(ISBLANK(P1057)=TRUE," ",'2. Metadata'!B$74)</f>
        <v>observation</v>
      </c>
      <c r="R1057" s="3" t="s">
        <v>7</v>
      </c>
      <c r="S1057" s="23"/>
      <c r="T1057" s="24"/>
      <c r="U1057" s="24"/>
      <c r="V1057" s="24"/>
      <c r="W1057" s="24"/>
      <c r="X1057" s="24"/>
      <c r="Y1057" s="24"/>
      <c r="Z1057" s="24"/>
      <c r="AA1057" s="24"/>
      <c r="AB1057" s="24"/>
      <c r="AC1057" s="24"/>
    </row>
    <row r="1058" spans="1:29" x14ac:dyDescent="0.2">
      <c r="A1058" s="22">
        <v>43384.381944444445</v>
      </c>
      <c r="B1058" s="20" t="s">
        <v>53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49.379800000000003</v>
      </c>
      <c r="D1058" s="10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-117.54704</v>
      </c>
      <c r="E1058" s="11" t="s">
        <v>7</v>
      </c>
      <c r="F1058" s="20" t="s">
        <v>7</v>
      </c>
      <c r="G1058" s="12" t="str">
        <f>IF(ISBLANK(F1058)=TRUE," ",'2. Metadata'!B$14)</f>
        <v>degrees Celsius</v>
      </c>
      <c r="H1058" s="20">
        <v>0.8</v>
      </c>
      <c r="I1058" s="17" t="str">
        <f>IF(ISBLANK(H1058)=TRUE," ",'2. Metadata'!B$26)</f>
        <v>degrees Celsius</v>
      </c>
      <c r="J1058" s="20">
        <v>10.199999999999999</v>
      </c>
      <c r="K1058" s="17" t="str">
        <f>IF(ISBLANK(J1058)=TRUE," ",'2. Metadata'!B$38)</f>
        <v>degrees Celsius</v>
      </c>
      <c r="L1058" s="20" t="s">
        <v>7</v>
      </c>
      <c r="M1058" s="16" t="str">
        <f>IF(ISBLANK(L1058)=TRUE," ",'2. Metadata'!B$50)</f>
        <v>microSiemens per centimetre</v>
      </c>
      <c r="N1058" s="20" t="s">
        <v>7</v>
      </c>
      <c r="O1058" s="16" t="str">
        <f>IF(ISBLANK(N1058)=TRUE," ",'2. Metadata'!B$62)</f>
        <v>centimetres</v>
      </c>
      <c r="P1058" s="20" t="s">
        <v>7</v>
      </c>
      <c r="Q1058" s="16" t="str">
        <f>IF(ISBLANK(P1058)=TRUE," ",'2. Metadata'!B$74)</f>
        <v>observation</v>
      </c>
      <c r="R1058" s="3" t="s">
        <v>7</v>
      </c>
      <c r="S1058" s="23"/>
      <c r="T1058" s="24"/>
      <c r="U1058" s="24"/>
      <c r="V1058" s="24"/>
      <c r="W1058" s="24"/>
      <c r="X1058" s="24"/>
      <c r="Y1058" s="24"/>
      <c r="Z1058" s="24"/>
      <c r="AA1058" s="24"/>
      <c r="AB1058" s="24"/>
      <c r="AC1058" s="24"/>
    </row>
    <row r="1059" spans="1:29" x14ac:dyDescent="0.2">
      <c r="A1059" s="22">
        <v>43385.34375</v>
      </c>
      <c r="B1059" s="11" t="s">
        <v>6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49.381230000000002</v>
      </c>
      <c r="D1059" s="10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-117.54724</v>
      </c>
      <c r="E1059" s="11" t="s">
        <v>7</v>
      </c>
      <c r="F1059" s="11">
        <v>6.4</v>
      </c>
      <c r="G1059" s="12" t="str">
        <f>IF(ISBLANK(F1059)=TRUE," ",'2. Metadata'!B$14)</f>
        <v>degrees Celsius</v>
      </c>
      <c r="H1059" s="11">
        <v>3.7</v>
      </c>
      <c r="I1059" s="17" t="str">
        <f>IF(ISBLANK(H1059)=TRUE," ",'2. Metadata'!B$26)</f>
        <v>degrees Celsius</v>
      </c>
      <c r="J1059" s="11">
        <v>10.199999999999999</v>
      </c>
      <c r="K1059" s="17" t="str">
        <f>IF(ISBLANK(J1059)=TRUE," ",'2. Metadata'!B$38)</f>
        <v>degrees Celsius</v>
      </c>
      <c r="L1059" s="11">
        <v>79.739999999999995</v>
      </c>
      <c r="M1059" s="16" t="str">
        <f>IF(ISBLANK(L1059)=TRUE," ",'2. Metadata'!B$50)</f>
        <v>microSiemens per centimetre</v>
      </c>
      <c r="N1059" s="11" t="s">
        <v>7</v>
      </c>
      <c r="O1059" s="16" t="str">
        <f>IF(ISBLANK(N1059)=TRUE," ",'2. Metadata'!B$62)</f>
        <v>centimetres</v>
      </c>
      <c r="P1059" s="11" t="s">
        <v>7</v>
      </c>
      <c r="Q1059" s="16" t="str">
        <f>IF(ISBLANK(P1059)=TRUE," ",'2. Metadata'!B$74)</f>
        <v>observation</v>
      </c>
      <c r="R1059" s="3" t="s">
        <v>7</v>
      </c>
      <c r="S1059" s="23"/>
      <c r="T1059" s="24"/>
      <c r="U1059" s="24"/>
      <c r="V1059" s="24"/>
      <c r="W1059" s="24"/>
      <c r="X1059" s="24"/>
      <c r="Y1059" s="24"/>
      <c r="Z1059" s="24"/>
      <c r="AA1059" s="24"/>
      <c r="AB1059" s="24"/>
      <c r="AC1059" s="24"/>
    </row>
    <row r="1060" spans="1:29" x14ac:dyDescent="0.2">
      <c r="A1060" s="22">
        <v>43385.34375</v>
      </c>
      <c r="B1060" s="11" t="s">
        <v>52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49.393680000000003</v>
      </c>
      <c r="D1060" s="10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-117.5412</v>
      </c>
      <c r="E1060" s="11" t="s">
        <v>7</v>
      </c>
      <c r="F1060" s="11" t="s">
        <v>7</v>
      </c>
      <c r="G1060" s="12" t="str">
        <f>IF(ISBLANK(F1060)=TRUE," ",'2. Metadata'!B$14)</f>
        <v>degrees Celsius</v>
      </c>
      <c r="H1060" s="11">
        <v>5.2</v>
      </c>
      <c r="I1060" s="17" t="str">
        <f>IF(ISBLANK(H1060)=TRUE," ",'2. Metadata'!B$26)</f>
        <v>degrees Celsius</v>
      </c>
      <c r="J1060" s="11">
        <v>13.8</v>
      </c>
      <c r="K1060" s="17" t="str">
        <f>IF(ISBLANK(J1060)=TRUE," ",'2. Metadata'!B$38)</f>
        <v>degrees Celsius</v>
      </c>
      <c r="L1060" s="11" t="s">
        <v>7</v>
      </c>
      <c r="M1060" s="16" t="str">
        <f>IF(ISBLANK(L1060)=TRUE," ",'2. Metadata'!B$50)</f>
        <v>microSiemens per centimetre</v>
      </c>
      <c r="N1060" s="11" t="s">
        <v>7</v>
      </c>
      <c r="O1060" s="16" t="str">
        <f>IF(ISBLANK(N1060)=TRUE," ",'2. Metadata'!B$62)</f>
        <v>centimetres</v>
      </c>
      <c r="P1060" s="11" t="s">
        <v>7</v>
      </c>
      <c r="Q1060" s="16" t="str">
        <f>IF(ISBLANK(P1060)=TRUE," ",'2. Metadata'!B$74)</f>
        <v>observation</v>
      </c>
      <c r="R1060" s="3" t="s">
        <v>7</v>
      </c>
      <c r="S1060" s="23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</row>
    <row r="1061" spans="1:29" x14ac:dyDescent="0.2">
      <c r="A1061" s="22">
        <v>43385.34375</v>
      </c>
      <c r="B1061" s="20" t="s">
        <v>53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49.379800000000003</v>
      </c>
      <c r="D1061" s="10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-117.54704</v>
      </c>
      <c r="E1061" s="11" t="s">
        <v>7</v>
      </c>
      <c r="F1061" s="20" t="s">
        <v>7</v>
      </c>
      <c r="G1061" s="12" t="str">
        <f>IF(ISBLANK(F1061)=TRUE," ",'2. Metadata'!B$14)</f>
        <v>degrees Celsius</v>
      </c>
      <c r="H1061" s="20">
        <v>4.2</v>
      </c>
      <c r="I1061" s="17" t="str">
        <f>IF(ISBLANK(H1061)=TRUE," ",'2. Metadata'!B$26)</f>
        <v>degrees Celsius</v>
      </c>
      <c r="J1061" s="20">
        <v>11.8</v>
      </c>
      <c r="K1061" s="17" t="str">
        <f>IF(ISBLANK(J1061)=TRUE," ",'2. Metadata'!B$38)</f>
        <v>degrees Celsius</v>
      </c>
      <c r="L1061" s="20" t="s">
        <v>7</v>
      </c>
      <c r="M1061" s="16" t="str">
        <f>IF(ISBLANK(L1061)=TRUE," ",'2. Metadata'!B$50)</f>
        <v>microSiemens per centimetre</v>
      </c>
      <c r="N1061" s="20" t="s">
        <v>7</v>
      </c>
      <c r="O1061" s="16" t="str">
        <f>IF(ISBLANK(N1061)=TRUE," ",'2. Metadata'!B$62)</f>
        <v>centimetres</v>
      </c>
      <c r="P1061" s="20" t="s">
        <v>7</v>
      </c>
      <c r="Q1061" s="16" t="str">
        <f>IF(ISBLANK(P1061)=TRUE," ",'2. Metadata'!B$74)</f>
        <v>observation</v>
      </c>
      <c r="R1061" s="3" t="s">
        <v>7</v>
      </c>
      <c r="S1061" s="23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</row>
    <row r="1062" spans="1:29" x14ac:dyDescent="0.2">
      <c r="A1062" s="22">
        <v>43386.364583333336</v>
      </c>
      <c r="B1062" s="11" t="s">
        <v>6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49.381230000000002</v>
      </c>
      <c r="D1062" s="10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-117.54724</v>
      </c>
      <c r="E1062" s="11" t="s">
        <v>7</v>
      </c>
      <c r="F1062" s="11">
        <v>6.2</v>
      </c>
      <c r="G1062" s="12" t="str">
        <f>IF(ISBLANK(F1062)=TRUE," ",'2. Metadata'!B$14)</f>
        <v>degrees Celsius</v>
      </c>
      <c r="H1062" s="11">
        <v>1.7</v>
      </c>
      <c r="I1062" s="17" t="str">
        <f>IF(ISBLANK(H1062)=TRUE," ",'2. Metadata'!B$26)</f>
        <v>degrees Celsius</v>
      </c>
      <c r="J1062" s="11">
        <v>14</v>
      </c>
      <c r="K1062" s="17" t="str">
        <f>IF(ISBLANK(J1062)=TRUE," ",'2. Metadata'!B$38)</f>
        <v>degrees Celsius</v>
      </c>
      <c r="L1062" s="11">
        <v>77.069999999999993</v>
      </c>
      <c r="M1062" s="16" t="str">
        <f>IF(ISBLANK(L1062)=TRUE," ",'2. Metadata'!B$50)</f>
        <v>microSiemens per centimetre</v>
      </c>
      <c r="N1062" s="11" t="s">
        <v>7</v>
      </c>
      <c r="O1062" s="16" t="str">
        <f>IF(ISBLANK(N1062)=TRUE," ",'2. Metadata'!B$62)</f>
        <v>centimetres</v>
      </c>
      <c r="P1062" s="11" t="s">
        <v>7</v>
      </c>
      <c r="Q1062" s="16" t="str">
        <f>IF(ISBLANK(P1062)=TRUE," ",'2. Metadata'!B$74)</f>
        <v>observation</v>
      </c>
      <c r="R1062" s="3" t="s">
        <v>7</v>
      </c>
      <c r="S1062" s="23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</row>
    <row r="1063" spans="1:29" x14ac:dyDescent="0.2">
      <c r="A1063" s="22">
        <v>43386.364583333336</v>
      </c>
      <c r="B1063" s="11" t="s">
        <v>52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49.393680000000003</v>
      </c>
      <c r="D1063" s="10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-117.5412</v>
      </c>
      <c r="E1063" s="11" t="s">
        <v>7</v>
      </c>
      <c r="F1063" s="11" t="s">
        <v>7</v>
      </c>
      <c r="G1063" s="12" t="str">
        <f>IF(ISBLANK(F1063)=TRUE," ",'2. Metadata'!B$14)</f>
        <v>degrees Celsius</v>
      </c>
      <c r="H1063" s="11">
        <v>0</v>
      </c>
      <c r="I1063" s="17" t="str">
        <f>IF(ISBLANK(H1063)=TRUE," ",'2. Metadata'!B$26)</f>
        <v>degrees Celsius</v>
      </c>
      <c r="J1063" s="11">
        <v>13.4</v>
      </c>
      <c r="K1063" s="17" t="str">
        <f>IF(ISBLANK(J1063)=TRUE," ",'2. Metadata'!B$38)</f>
        <v>degrees Celsius</v>
      </c>
      <c r="L1063" s="11" t="s">
        <v>7</v>
      </c>
      <c r="M1063" s="16" t="str">
        <f>IF(ISBLANK(L1063)=TRUE," ",'2. Metadata'!B$50)</f>
        <v>microSiemens per centimetre</v>
      </c>
      <c r="N1063" s="11" t="s">
        <v>7</v>
      </c>
      <c r="O1063" s="16" t="str">
        <f>IF(ISBLANK(N1063)=TRUE," ",'2. Metadata'!B$62)</f>
        <v>centimetres</v>
      </c>
      <c r="P1063" s="11" t="s">
        <v>7</v>
      </c>
      <c r="Q1063" s="16" t="str">
        <f>IF(ISBLANK(P1063)=TRUE," ",'2. Metadata'!B$74)</f>
        <v>observation</v>
      </c>
      <c r="R1063" s="3" t="s">
        <v>7</v>
      </c>
      <c r="S1063" s="23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</row>
    <row r="1064" spans="1:29" x14ac:dyDescent="0.2">
      <c r="A1064" s="22">
        <v>43386.364583333336</v>
      </c>
      <c r="B1064" s="20" t="s">
        <v>53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49.379800000000003</v>
      </c>
      <c r="D1064" s="10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-117.54704</v>
      </c>
      <c r="E1064" s="11" t="s">
        <v>7</v>
      </c>
      <c r="F1064" s="20" t="s">
        <v>7</v>
      </c>
      <c r="G1064" s="12" t="str">
        <f>IF(ISBLANK(F1064)=TRUE," ",'2. Metadata'!B$14)</f>
        <v>degrees Celsius</v>
      </c>
      <c r="H1064" s="20">
        <v>2.1</v>
      </c>
      <c r="I1064" s="17" t="str">
        <f>IF(ISBLANK(H1064)=TRUE," ",'2. Metadata'!B$26)</f>
        <v>degrees Celsius</v>
      </c>
      <c r="J1064" s="20">
        <v>10.9</v>
      </c>
      <c r="K1064" s="17" t="str">
        <f>IF(ISBLANK(J1064)=TRUE," ",'2. Metadata'!B$38)</f>
        <v>degrees Celsius</v>
      </c>
      <c r="L1064" s="20" t="s">
        <v>7</v>
      </c>
      <c r="M1064" s="16" t="str">
        <f>IF(ISBLANK(L1064)=TRUE," ",'2. Metadata'!B$50)</f>
        <v>microSiemens per centimetre</v>
      </c>
      <c r="N1064" s="20" t="s">
        <v>7</v>
      </c>
      <c r="O1064" s="16" t="str">
        <f>IF(ISBLANK(N1064)=TRUE," ",'2. Metadata'!B$62)</f>
        <v>centimetres</v>
      </c>
      <c r="P1064" s="20" t="s">
        <v>7</v>
      </c>
      <c r="Q1064" s="16" t="str">
        <f>IF(ISBLANK(P1064)=TRUE," ",'2. Metadata'!B$74)</f>
        <v>observation</v>
      </c>
      <c r="R1064" s="3" t="s">
        <v>7</v>
      </c>
      <c r="S1064" s="23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</row>
    <row r="1065" spans="1:29" x14ac:dyDescent="0.2">
      <c r="A1065" s="22">
        <v>43387.361111111109</v>
      </c>
      <c r="B1065" s="11" t="s">
        <v>6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49.381230000000002</v>
      </c>
      <c r="D1065" s="10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-117.54724</v>
      </c>
      <c r="E1065" s="11" t="s">
        <v>7</v>
      </c>
      <c r="F1065" s="11">
        <v>5.0999999999999996</v>
      </c>
      <c r="G1065" s="12" t="str">
        <f>IF(ISBLANK(F1065)=TRUE," ",'2. Metadata'!B$14)</f>
        <v>degrees Celsius</v>
      </c>
      <c r="H1065" s="11">
        <v>-1.2</v>
      </c>
      <c r="I1065" s="17" t="str">
        <f>IF(ISBLANK(H1065)=TRUE," ",'2. Metadata'!B$26)</f>
        <v>degrees Celsius</v>
      </c>
      <c r="J1065" s="11">
        <v>11.2</v>
      </c>
      <c r="K1065" s="17" t="str">
        <f>IF(ISBLANK(J1065)=TRUE," ",'2. Metadata'!B$38)</f>
        <v>degrees Celsius</v>
      </c>
      <c r="L1065" s="11">
        <v>77.83</v>
      </c>
      <c r="M1065" s="16" t="str">
        <f>IF(ISBLANK(L1065)=TRUE," ",'2. Metadata'!B$50)</f>
        <v>microSiemens per centimetre</v>
      </c>
      <c r="N1065" s="11" t="s">
        <v>7</v>
      </c>
      <c r="O1065" s="16" t="str">
        <f>IF(ISBLANK(N1065)=TRUE," ",'2. Metadata'!B$62)</f>
        <v>centimetres</v>
      </c>
      <c r="P1065" s="11" t="s">
        <v>7</v>
      </c>
      <c r="Q1065" s="16" t="str">
        <f>IF(ISBLANK(P1065)=TRUE," ",'2. Metadata'!B$74)</f>
        <v>observation</v>
      </c>
      <c r="R1065" s="3" t="s">
        <v>7</v>
      </c>
      <c r="S1065" s="23"/>
      <c r="T1065" s="24"/>
      <c r="U1065" s="24"/>
      <c r="V1065" s="24"/>
      <c r="W1065" s="24"/>
      <c r="X1065" s="24"/>
      <c r="Y1065" s="24"/>
      <c r="Z1065" s="24"/>
      <c r="AA1065" s="24"/>
      <c r="AB1065" s="24"/>
      <c r="AC1065" s="24"/>
    </row>
    <row r="1066" spans="1:29" x14ac:dyDescent="0.2">
      <c r="A1066" s="22">
        <v>43387.361111111109</v>
      </c>
      <c r="B1066" s="11" t="s">
        <v>52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49.393680000000003</v>
      </c>
      <c r="D1066" s="10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-117.5412</v>
      </c>
      <c r="E1066" s="11" t="s">
        <v>7</v>
      </c>
      <c r="F1066" s="11" t="s">
        <v>7</v>
      </c>
      <c r="G1066" s="12" t="str">
        <f>IF(ISBLANK(F1066)=TRUE," ",'2. Metadata'!B$14)</f>
        <v>degrees Celsius</v>
      </c>
      <c r="H1066" s="11">
        <v>-3</v>
      </c>
      <c r="I1066" s="17" t="str">
        <f>IF(ISBLANK(H1066)=TRUE," ",'2. Metadata'!B$26)</f>
        <v>degrees Celsius</v>
      </c>
      <c r="J1066" s="11">
        <v>14.6</v>
      </c>
      <c r="K1066" s="17" t="str">
        <f>IF(ISBLANK(J1066)=TRUE," ",'2. Metadata'!B$38)</f>
        <v>degrees Celsius</v>
      </c>
      <c r="L1066" s="11" t="s">
        <v>7</v>
      </c>
      <c r="M1066" s="16" t="str">
        <f>IF(ISBLANK(L1066)=TRUE," ",'2. Metadata'!B$50)</f>
        <v>microSiemens per centimetre</v>
      </c>
      <c r="N1066" s="11" t="s">
        <v>7</v>
      </c>
      <c r="O1066" s="16" t="str">
        <f>IF(ISBLANK(N1066)=TRUE," ",'2. Metadata'!B$62)</f>
        <v>centimetres</v>
      </c>
      <c r="P1066" s="11" t="s">
        <v>7</v>
      </c>
      <c r="Q1066" s="16" t="str">
        <f>IF(ISBLANK(P1066)=TRUE," ",'2. Metadata'!B$74)</f>
        <v>observation</v>
      </c>
      <c r="R1066" s="3" t="s">
        <v>7</v>
      </c>
      <c r="S1066" s="23"/>
      <c r="T1066" s="24"/>
      <c r="U1066" s="24"/>
      <c r="V1066" s="24"/>
      <c r="W1066" s="24"/>
      <c r="X1066" s="24"/>
      <c r="Y1066" s="24"/>
      <c r="Z1066" s="24"/>
      <c r="AA1066" s="24"/>
      <c r="AB1066" s="24"/>
      <c r="AC1066" s="24"/>
    </row>
    <row r="1067" spans="1:29" x14ac:dyDescent="0.2">
      <c r="A1067" s="22">
        <v>43387.361111111109</v>
      </c>
      <c r="B1067" s="20" t="s">
        <v>53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49.379800000000003</v>
      </c>
      <c r="D1067" s="10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-117.54704</v>
      </c>
      <c r="E1067" s="11" t="s">
        <v>7</v>
      </c>
      <c r="F1067" s="20" t="s">
        <v>7</v>
      </c>
      <c r="G1067" s="12" t="str">
        <f>IF(ISBLANK(F1067)=TRUE," ",'2. Metadata'!B$14)</f>
        <v>degrees Celsius</v>
      </c>
      <c r="H1067" s="20">
        <v>-0.7</v>
      </c>
      <c r="I1067" s="17" t="str">
        <f>IF(ISBLANK(H1067)=TRUE," ",'2. Metadata'!B$26)</f>
        <v>degrees Celsius</v>
      </c>
      <c r="J1067" s="20">
        <v>9.9</v>
      </c>
      <c r="K1067" s="17" t="str">
        <f>IF(ISBLANK(J1067)=TRUE," ",'2. Metadata'!B$38)</f>
        <v>degrees Celsius</v>
      </c>
      <c r="L1067" s="20" t="s">
        <v>7</v>
      </c>
      <c r="M1067" s="16" t="str">
        <f>IF(ISBLANK(L1067)=TRUE," ",'2. Metadata'!B$50)</f>
        <v>microSiemens per centimetre</v>
      </c>
      <c r="N1067" s="20" t="s">
        <v>7</v>
      </c>
      <c r="O1067" s="16" t="str">
        <f>IF(ISBLANK(N1067)=TRUE," ",'2. Metadata'!B$62)</f>
        <v>centimetres</v>
      </c>
      <c r="P1067" s="20" t="s">
        <v>7</v>
      </c>
      <c r="Q1067" s="16" t="str">
        <f>IF(ISBLANK(P1067)=TRUE," ",'2. Metadata'!B$74)</f>
        <v>observation</v>
      </c>
      <c r="R1067" s="3" t="s">
        <v>7</v>
      </c>
      <c r="S1067" s="23"/>
      <c r="T1067" s="24"/>
      <c r="U1067" s="24"/>
      <c r="V1067" s="24"/>
      <c r="W1067" s="24"/>
      <c r="X1067" s="24"/>
      <c r="Y1067" s="24"/>
      <c r="Z1067" s="24"/>
      <c r="AA1067" s="24"/>
      <c r="AB1067" s="24"/>
      <c r="AC1067" s="24"/>
    </row>
    <row r="1068" spans="1:29" x14ac:dyDescent="0.2">
      <c r="A1068" s="22">
        <v>43388.354166666664</v>
      </c>
      <c r="B1068" s="11" t="s">
        <v>6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49.381230000000002</v>
      </c>
      <c r="D1068" s="10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-117.54724</v>
      </c>
      <c r="E1068" s="11" t="s">
        <v>7</v>
      </c>
      <c r="F1068" s="11">
        <v>4.5999999999999996</v>
      </c>
      <c r="G1068" s="12" t="str">
        <f>IF(ISBLANK(F1068)=TRUE," ",'2. Metadata'!B$14)</f>
        <v>degrees Celsius</v>
      </c>
      <c r="H1068" s="11">
        <v>-0.7</v>
      </c>
      <c r="I1068" s="17" t="str">
        <f>IF(ISBLANK(H1068)=TRUE," ",'2. Metadata'!B$26)</f>
        <v>degrees Celsius</v>
      </c>
      <c r="J1068" s="11">
        <v>8.3000000000000007</v>
      </c>
      <c r="K1068" s="17" t="str">
        <f>IF(ISBLANK(J1068)=TRUE," ",'2. Metadata'!B$38)</f>
        <v>degrees Celsius</v>
      </c>
      <c r="L1068" s="11">
        <v>77.37</v>
      </c>
      <c r="M1068" s="16" t="str">
        <f>IF(ISBLANK(L1068)=TRUE," ",'2. Metadata'!B$50)</f>
        <v>microSiemens per centimetre</v>
      </c>
      <c r="N1068" s="11" t="s">
        <v>7</v>
      </c>
      <c r="O1068" s="16" t="str">
        <f>IF(ISBLANK(N1068)=TRUE," ",'2. Metadata'!B$62)</f>
        <v>centimetres</v>
      </c>
      <c r="P1068" s="11" t="s">
        <v>7</v>
      </c>
      <c r="Q1068" s="16" t="str">
        <f>IF(ISBLANK(P1068)=TRUE," ",'2. Metadata'!B$74)</f>
        <v>observation</v>
      </c>
      <c r="R1068" s="3" t="s">
        <v>7</v>
      </c>
      <c r="S1068" s="23"/>
      <c r="T1068" s="24"/>
      <c r="U1068" s="24"/>
      <c r="V1068" s="24"/>
      <c r="W1068" s="24"/>
      <c r="X1068" s="24"/>
      <c r="Y1068" s="24"/>
      <c r="Z1068" s="24"/>
      <c r="AA1068" s="24"/>
      <c r="AB1068" s="24"/>
      <c r="AC1068" s="24"/>
    </row>
    <row r="1069" spans="1:29" x14ac:dyDescent="0.2">
      <c r="A1069" s="22">
        <v>43388.354166666664</v>
      </c>
      <c r="B1069" s="11" t="s">
        <v>52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49.393680000000003</v>
      </c>
      <c r="D1069" s="10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-117.5412</v>
      </c>
      <c r="E1069" s="11" t="s">
        <v>7</v>
      </c>
      <c r="F1069" s="11" t="s">
        <v>7</v>
      </c>
      <c r="G1069" s="12" t="str">
        <f>IF(ISBLANK(F1069)=TRUE," ",'2. Metadata'!B$14)</f>
        <v>degrees Celsius</v>
      </c>
      <c r="H1069" s="11">
        <v>-3.1</v>
      </c>
      <c r="I1069" s="17" t="str">
        <f>IF(ISBLANK(H1069)=TRUE," ",'2. Metadata'!B$26)</f>
        <v>degrees Celsius</v>
      </c>
      <c r="J1069" s="11">
        <v>12.6</v>
      </c>
      <c r="K1069" s="17" t="str">
        <f>IF(ISBLANK(J1069)=TRUE," ",'2. Metadata'!B$38)</f>
        <v>degrees Celsius</v>
      </c>
      <c r="L1069" s="11" t="s">
        <v>7</v>
      </c>
      <c r="M1069" s="16" t="str">
        <f>IF(ISBLANK(L1069)=TRUE," ",'2. Metadata'!B$50)</f>
        <v>microSiemens per centimetre</v>
      </c>
      <c r="N1069" s="11" t="s">
        <v>7</v>
      </c>
      <c r="O1069" s="16" t="str">
        <f>IF(ISBLANK(N1069)=TRUE," ",'2. Metadata'!B$62)</f>
        <v>centimetres</v>
      </c>
      <c r="P1069" s="11" t="s">
        <v>7</v>
      </c>
      <c r="Q1069" s="16" t="str">
        <f>IF(ISBLANK(P1069)=TRUE," ",'2. Metadata'!B$74)</f>
        <v>observation</v>
      </c>
      <c r="R1069" s="3" t="s">
        <v>7</v>
      </c>
      <c r="S1069" s="23"/>
      <c r="T1069" s="24"/>
      <c r="U1069" s="24"/>
      <c r="V1069" s="24"/>
      <c r="W1069" s="24"/>
      <c r="X1069" s="24"/>
      <c r="Y1069" s="24"/>
      <c r="Z1069" s="24"/>
      <c r="AA1069" s="24"/>
      <c r="AB1069" s="24"/>
      <c r="AC1069" s="24"/>
    </row>
    <row r="1070" spans="1:29" x14ac:dyDescent="0.2">
      <c r="A1070" s="22">
        <v>43388.354166666664</v>
      </c>
      <c r="B1070" s="20" t="s">
        <v>53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49.379800000000003</v>
      </c>
      <c r="D1070" s="10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-117.54704</v>
      </c>
      <c r="E1070" s="11" t="s">
        <v>7</v>
      </c>
      <c r="F1070" s="20" t="s">
        <v>7</v>
      </c>
      <c r="G1070" s="12" t="str">
        <f>IF(ISBLANK(F1070)=TRUE," ",'2. Metadata'!B$14)</f>
        <v>degrees Celsius</v>
      </c>
      <c r="H1070" s="20">
        <v>-0.7</v>
      </c>
      <c r="I1070" s="17" t="str">
        <f>IF(ISBLANK(H1070)=TRUE," ",'2. Metadata'!B$26)</f>
        <v>degrees Celsius</v>
      </c>
      <c r="J1070" s="20">
        <v>7.6</v>
      </c>
      <c r="K1070" s="17" t="str">
        <f>IF(ISBLANK(J1070)=TRUE," ",'2. Metadata'!B$38)</f>
        <v>degrees Celsius</v>
      </c>
      <c r="L1070" s="20" t="s">
        <v>7</v>
      </c>
      <c r="M1070" s="16" t="str">
        <f>IF(ISBLANK(L1070)=TRUE," ",'2. Metadata'!B$50)</f>
        <v>microSiemens per centimetre</v>
      </c>
      <c r="N1070" s="20" t="s">
        <v>7</v>
      </c>
      <c r="O1070" s="16" t="str">
        <f>IF(ISBLANK(N1070)=TRUE," ",'2. Metadata'!B$62)</f>
        <v>centimetres</v>
      </c>
      <c r="P1070" s="20" t="s">
        <v>7</v>
      </c>
      <c r="Q1070" s="16" t="str">
        <f>IF(ISBLANK(P1070)=TRUE," ",'2. Metadata'!B$74)</f>
        <v>observation</v>
      </c>
      <c r="R1070" s="3" t="s">
        <v>7</v>
      </c>
      <c r="S1070" s="23"/>
      <c r="T1070" s="24"/>
      <c r="U1070" s="24"/>
      <c r="V1070" s="24"/>
      <c r="W1070" s="24"/>
      <c r="X1070" s="24"/>
      <c r="Y1070" s="24"/>
      <c r="Z1070" s="24"/>
      <c r="AA1070" s="24"/>
      <c r="AB1070" s="24"/>
      <c r="AC1070" s="24"/>
    </row>
    <row r="1071" spans="1:29" x14ac:dyDescent="0.2">
      <c r="A1071" s="22">
        <v>43389.354166666664</v>
      </c>
      <c r="B1071" s="11" t="s">
        <v>6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49.381230000000002</v>
      </c>
      <c r="D1071" s="10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-117.54724</v>
      </c>
      <c r="E1071" s="11" t="s">
        <v>7</v>
      </c>
      <c r="F1071" s="11">
        <v>4.8</v>
      </c>
      <c r="G1071" s="12" t="str">
        <f>IF(ISBLANK(F1071)=TRUE," ",'2. Metadata'!B$14)</f>
        <v>degrees Celsius</v>
      </c>
      <c r="H1071" s="11">
        <v>-0.1</v>
      </c>
      <c r="I1071" s="17" t="str">
        <f>IF(ISBLANK(H1071)=TRUE," ",'2. Metadata'!B$26)</f>
        <v>degrees Celsius</v>
      </c>
      <c r="J1071" s="11">
        <v>7.5</v>
      </c>
      <c r="K1071" s="17" t="str">
        <f>IF(ISBLANK(J1071)=TRUE," ",'2. Metadata'!B$38)</f>
        <v>degrees Celsius</v>
      </c>
      <c r="L1071" s="11">
        <v>78.47</v>
      </c>
      <c r="M1071" s="16" t="str">
        <f>IF(ISBLANK(L1071)=TRUE," ",'2. Metadata'!B$50)</f>
        <v>microSiemens per centimetre</v>
      </c>
      <c r="N1071" s="11" t="s">
        <v>7</v>
      </c>
      <c r="O1071" s="16" t="str">
        <f>IF(ISBLANK(N1071)=TRUE," ",'2. Metadata'!B$62)</f>
        <v>centimetres</v>
      </c>
      <c r="P1071" s="11" t="s">
        <v>7</v>
      </c>
      <c r="Q1071" s="16" t="str">
        <f>IF(ISBLANK(P1071)=TRUE," ",'2. Metadata'!B$74)</f>
        <v>observation</v>
      </c>
      <c r="R1071" s="3" t="s">
        <v>7</v>
      </c>
      <c r="S1071" s="23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</row>
    <row r="1072" spans="1:29" x14ac:dyDescent="0.2">
      <c r="A1072" s="22">
        <v>43389.354166666664</v>
      </c>
      <c r="B1072" s="11" t="s">
        <v>52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49.393680000000003</v>
      </c>
      <c r="D1072" s="10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-117.5412</v>
      </c>
      <c r="E1072" s="11" t="s">
        <v>7</v>
      </c>
      <c r="F1072" s="11" t="s">
        <v>7</v>
      </c>
      <c r="G1072" s="12" t="str">
        <f>IF(ISBLANK(F1072)=TRUE," ",'2. Metadata'!B$14)</f>
        <v>degrees Celsius</v>
      </c>
      <c r="H1072" s="11">
        <v>0.02</v>
      </c>
      <c r="I1072" s="17" t="str">
        <f>IF(ISBLANK(H1072)=TRUE," ",'2. Metadata'!B$26)</f>
        <v>degrees Celsius</v>
      </c>
      <c r="J1072" s="11">
        <v>13.8</v>
      </c>
      <c r="K1072" s="17" t="str">
        <f>IF(ISBLANK(J1072)=TRUE," ",'2. Metadata'!B$38)</f>
        <v>degrees Celsius</v>
      </c>
      <c r="L1072" s="11" t="s">
        <v>7</v>
      </c>
      <c r="M1072" s="16" t="str">
        <f>IF(ISBLANK(L1072)=TRUE," ",'2. Metadata'!B$50)</f>
        <v>microSiemens per centimetre</v>
      </c>
      <c r="N1072" s="11" t="s">
        <v>7</v>
      </c>
      <c r="O1072" s="16" t="str">
        <f>IF(ISBLANK(N1072)=TRUE," ",'2. Metadata'!B$62)</f>
        <v>centimetres</v>
      </c>
      <c r="P1072" s="11" t="s">
        <v>7</v>
      </c>
      <c r="Q1072" s="16" t="str">
        <f>IF(ISBLANK(P1072)=TRUE," ",'2. Metadata'!B$74)</f>
        <v>observation</v>
      </c>
      <c r="R1072" s="3" t="s">
        <v>7</v>
      </c>
      <c r="S1072" s="23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</row>
    <row r="1073" spans="1:29" x14ac:dyDescent="0.2">
      <c r="A1073" s="22">
        <v>43389.354166666664</v>
      </c>
      <c r="B1073" s="20" t="s">
        <v>53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49.379800000000003</v>
      </c>
      <c r="D1073" s="10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-117.54704</v>
      </c>
      <c r="E1073" s="11" t="s">
        <v>7</v>
      </c>
      <c r="F1073" s="20" t="s">
        <v>7</v>
      </c>
      <c r="G1073" s="12" t="str">
        <f>IF(ISBLANK(F1073)=TRUE," ",'2. Metadata'!B$14)</f>
        <v>degrees Celsius</v>
      </c>
      <c r="H1073" s="20">
        <v>0.5</v>
      </c>
      <c r="I1073" s="17" t="str">
        <f>IF(ISBLANK(H1073)=TRUE," ",'2. Metadata'!B$26)</f>
        <v>degrees Celsius</v>
      </c>
      <c r="J1073" s="20">
        <v>7.9</v>
      </c>
      <c r="K1073" s="17" t="str">
        <f>IF(ISBLANK(J1073)=TRUE," ",'2. Metadata'!B$38)</f>
        <v>degrees Celsius</v>
      </c>
      <c r="L1073" s="20" t="s">
        <v>7</v>
      </c>
      <c r="M1073" s="16" t="str">
        <f>IF(ISBLANK(L1073)=TRUE," ",'2. Metadata'!B$50)</f>
        <v>microSiemens per centimetre</v>
      </c>
      <c r="N1073" s="20" t="s">
        <v>7</v>
      </c>
      <c r="O1073" s="16" t="str">
        <f>IF(ISBLANK(N1073)=TRUE," ",'2. Metadata'!B$62)</f>
        <v>centimetres</v>
      </c>
      <c r="P1073" s="20" t="s">
        <v>7</v>
      </c>
      <c r="Q1073" s="16" t="str">
        <f>IF(ISBLANK(P1073)=TRUE," ",'2. Metadata'!B$74)</f>
        <v>observation</v>
      </c>
      <c r="R1073" s="3" t="s">
        <v>7</v>
      </c>
      <c r="S1073" s="23"/>
      <c r="T1073" s="24"/>
      <c r="U1073" s="24"/>
      <c r="V1073" s="24"/>
      <c r="W1073" s="24"/>
      <c r="X1073" s="24"/>
      <c r="Y1073" s="24"/>
      <c r="Z1073" s="24"/>
      <c r="AA1073" s="24"/>
      <c r="AB1073" s="24"/>
      <c r="AC1073" s="24"/>
    </row>
    <row r="1074" spans="1:29" x14ac:dyDescent="0.2">
      <c r="A1074" s="22">
        <v>43390.361111111109</v>
      </c>
      <c r="B1074" s="11" t="s">
        <v>6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49.381230000000002</v>
      </c>
      <c r="D1074" s="10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-117.54724</v>
      </c>
      <c r="E1074" s="11" t="s">
        <v>7</v>
      </c>
      <c r="F1074" s="11">
        <v>4.8</v>
      </c>
      <c r="G1074" s="12" t="str">
        <f>IF(ISBLANK(F1074)=TRUE," ",'2. Metadata'!B$14)</f>
        <v>degrees Celsius</v>
      </c>
      <c r="H1074" s="11">
        <v>-0.1</v>
      </c>
      <c r="I1074" s="17" t="str">
        <f>IF(ISBLANK(H1074)=TRUE," ",'2. Metadata'!B$26)</f>
        <v>degrees Celsius</v>
      </c>
      <c r="J1074" s="11">
        <v>7.5</v>
      </c>
      <c r="K1074" s="17" t="str">
        <f>IF(ISBLANK(J1074)=TRUE," ",'2. Metadata'!B$38)</f>
        <v>degrees Celsius</v>
      </c>
      <c r="L1074" s="11">
        <v>77.14</v>
      </c>
      <c r="M1074" s="16" t="str">
        <f>IF(ISBLANK(L1074)=TRUE," ",'2. Metadata'!B$50)</f>
        <v>microSiemens per centimetre</v>
      </c>
      <c r="N1074" s="11" t="s">
        <v>7</v>
      </c>
      <c r="O1074" s="16" t="str">
        <f>IF(ISBLANK(N1074)=TRUE," ",'2. Metadata'!B$62)</f>
        <v>centimetres</v>
      </c>
      <c r="P1074" s="11" t="s">
        <v>7</v>
      </c>
      <c r="Q1074" s="16" t="str">
        <f>IF(ISBLANK(P1074)=TRUE," ",'2. Metadata'!B$74)</f>
        <v>observation</v>
      </c>
      <c r="R1074" s="3" t="s">
        <v>7</v>
      </c>
      <c r="S1074" s="23"/>
      <c r="T1074" s="24"/>
      <c r="U1074" s="24"/>
      <c r="V1074" s="24"/>
      <c r="W1074" s="24"/>
      <c r="X1074" s="24"/>
      <c r="Y1074" s="24"/>
      <c r="Z1074" s="24"/>
      <c r="AA1074" s="24"/>
      <c r="AB1074" s="24"/>
      <c r="AC1074" s="24"/>
    </row>
    <row r="1075" spans="1:29" x14ac:dyDescent="0.2">
      <c r="A1075" s="22">
        <v>43390.361111111109</v>
      </c>
      <c r="B1075" s="11" t="s">
        <v>52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49.393680000000003</v>
      </c>
      <c r="D1075" s="10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-117.5412</v>
      </c>
      <c r="E1075" s="11" t="s">
        <v>7</v>
      </c>
      <c r="F1075" s="11" t="s">
        <v>7</v>
      </c>
      <c r="G1075" s="12" t="str">
        <f>IF(ISBLANK(F1075)=TRUE," ",'2. Metadata'!B$14)</f>
        <v>degrees Celsius</v>
      </c>
      <c r="H1075" s="11">
        <v>0.7</v>
      </c>
      <c r="I1075" s="17" t="str">
        <f>IF(ISBLANK(H1075)=TRUE," ",'2. Metadata'!B$26)</f>
        <v>degrees Celsius</v>
      </c>
      <c r="J1075" s="11">
        <v>15.6</v>
      </c>
      <c r="K1075" s="17" t="str">
        <f>IF(ISBLANK(J1075)=TRUE," ",'2. Metadata'!B$38)</f>
        <v>degrees Celsius</v>
      </c>
      <c r="L1075" s="11" t="s">
        <v>7</v>
      </c>
      <c r="M1075" s="16" t="str">
        <f>IF(ISBLANK(L1075)=TRUE," ",'2. Metadata'!B$50)</f>
        <v>microSiemens per centimetre</v>
      </c>
      <c r="N1075" s="11" t="s">
        <v>7</v>
      </c>
      <c r="O1075" s="16" t="str">
        <f>IF(ISBLANK(N1075)=TRUE," ",'2. Metadata'!B$62)</f>
        <v>centimetres</v>
      </c>
      <c r="P1075" s="11" t="s">
        <v>7</v>
      </c>
      <c r="Q1075" s="16" t="str">
        <f>IF(ISBLANK(P1075)=TRUE," ",'2. Metadata'!B$74)</f>
        <v>observation</v>
      </c>
      <c r="R1075" s="3" t="s">
        <v>7</v>
      </c>
      <c r="S1075" s="23"/>
      <c r="T1075" s="24"/>
      <c r="U1075" s="24"/>
      <c r="V1075" s="24"/>
      <c r="W1075" s="24"/>
      <c r="X1075" s="24"/>
      <c r="Y1075" s="24"/>
      <c r="Z1075" s="24"/>
      <c r="AA1075" s="24"/>
      <c r="AB1075" s="24"/>
      <c r="AC1075" s="24"/>
    </row>
    <row r="1076" spans="1:29" x14ac:dyDescent="0.2">
      <c r="A1076" s="22">
        <v>43390.361111111109</v>
      </c>
      <c r="B1076" s="20" t="s">
        <v>53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49.379800000000003</v>
      </c>
      <c r="D1076" s="10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-117.54704</v>
      </c>
      <c r="E1076" s="11" t="s">
        <v>7</v>
      </c>
      <c r="F1076" s="20" t="s">
        <v>7</v>
      </c>
      <c r="G1076" s="12" t="str">
        <f>IF(ISBLANK(F1076)=TRUE," ",'2. Metadata'!B$14)</f>
        <v>degrees Celsius</v>
      </c>
      <c r="H1076" s="20">
        <v>0.4</v>
      </c>
      <c r="I1076" s="17" t="str">
        <f>IF(ISBLANK(H1076)=TRUE," ",'2. Metadata'!B$26)</f>
        <v>degrees Celsius</v>
      </c>
      <c r="J1076" s="20">
        <v>7.9</v>
      </c>
      <c r="K1076" s="17" t="str">
        <f>IF(ISBLANK(J1076)=TRUE," ",'2. Metadata'!B$38)</f>
        <v>degrees Celsius</v>
      </c>
      <c r="L1076" s="20" t="s">
        <v>7</v>
      </c>
      <c r="M1076" s="16" t="str">
        <f>IF(ISBLANK(L1076)=TRUE," ",'2. Metadata'!B$50)</f>
        <v>microSiemens per centimetre</v>
      </c>
      <c r="N1076" s="20" t="s">
        <v>7</v>
      </c>
      <c r="O1076" s="16" t="str">
        <f>IF(ISBLANK(N1076)=TRUE," ",'2. Metadata'!B$62)</f>
        <v>centimetres</v>
      </c>
      <c r="P1076" s="20" t="s">
        <v>7</v>
      </c>
      <c r="Q1076" s="16" t="str">
        <f>IF(ISBLANK(P1076)=TRUE," ",'2. Metadata'!B$74)</f>
        <v>observation</v>
      </c>
      <c r="R1076" s="3" t="s">
        <v>7</v>
      </c>
      <c r="S1076" s="23"/>
      <c r="T1076" s="24"/>
      <c r="U1076" s="24"/>
      <c r="V1076" s="24"/>
      <c r="W1076" s="24"/>
      <c r="X1076" s="24"/>
      <c r="Y1076" s="24"/>
      <c r="Z1076" s="24"/>
      <c r="AA1076" s="24"/>
      <c r="AB1076" s="24"/>
      <c r="AC1076" s="24"/>
    </row>
    <row r="1077" spans="1:29" x14ac:dyDescent="0.2">
      <c r="A1077" s="22">
        <v>43391</v>
      </c>
      <c r="B1077" s="11" t="s">
        <v>6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49.381230000000002</v>
      </c>
      <c r="D1077" s="10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-117.54724</v>
      </c>
      <c r="E1077" s="11" t="s">
        <v>7</v>
      </c>
      <c r="F1077" s="11" t="s">
        <v>7</v>
      </c>
      <c r="G1077" s="12" t="str">
        <f>IF(ISBLANK(F1077)=TRUE," ",'2. Metadata'!B$14)</f>
        <v>degrees Celsius</v>
      </c>
      <c r="H1077" s="11" t="s">
        <v>7</v>
      </c>
      <c r="I1077" s="17" t="str">
        <f>IF(ISBLANK(H1077)=TRUE," ",'2. Metadata'!B$26)</f>
        <v>degrees Celsius</v>
      </c>
      <c r="J1077" s="11" t="s">
        <v>7</v>
      </c>
      <c r="K1077" s="17" t="str">
        <f>IF(ISBLANK(J1077)=TRUE," ",'2. Metadata'!B$38)</f>
        <v>degrees Celsius</v>
      </c>
      <c r="L1077" s="11" t="s">
        <v>7</v>
      </c>
      <c r="M1077" s="16" t="str">
        <f>IF(ISBLANK(L1077)=TRUE," ",'2. Metadata'!B$50)</f>
        <v>microSiemens per centimetre</v>
      </c>
      <c r="N1077" s="11" t="s">
        <v>7</v>
      </c>
      <c r="O1077" s="16" t="str">
        <f>IF(ISBLANK(N1077)=TRUE," ",'2. Metadata'!B$62)</f>
        <v>centimetres</v>
      </c>
      <c r="P1077" s="11" t="s">
        <v>7</v>
      </c>
      <c r="Q1077" s="16" t="str">
        <f>IF(ISBLANK(P1077)=TRUE," ",'2. Metadata'!B$74)</f>
        <v>observation</v>
      </c>
      <c r="R1077" s="3" t="s">
        <v>7</v>
      </c>
      <c r="S1077" s="23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</row>
    <row r="1078" spans="1:29" x14ac:dyDescent="0.2">
      <c r="A1078" s="22">
        <v>43391</v>
      </c>
      <c r="B1078" s="11" t="s">
        <v>52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49.393680000000003</v>
      </c>
      <c r="D1078" s="10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-117.5412</v>
      </c>
      <c r="E1078" s="11" t="s">
        <v>7</v>
      </c>
      <c r="F1078" s="11" t="s">
        <v>7</v>
      </c>
      <c r="G1078" s="12" t="str">
        <f>IF(ISBLANK(F1078)=TRUE," ",'2. Metadata'!B$14)</f>
        <v>degrees Celsius</v>
      </c>
      <c r="H1078" s="11" t="s">
        <v>7</v>
      </c>
      <c r="I1078" s="17" t="str">
        <f>IF(ISBLANK(H1078)=TRUE," ",'2. Metadata'!B$26)</f>
        <v>degrees Celsius</v>
      </c>
      <c r="J1078" s="11" t="s">
        <v>7</v>
      </c>
      <c r="K1078" s="17" t="str">
        <f>IF(ISBLANK(J1078)=TRUE," ",'2. Metadata'!B$38)</f>
        <v>degrees Celsius</v>
      </c>
      <c r="L1078" s="11" t="s">
        <v>7</v>
      </c>
      <c r="M1078" s="16" t="str">
        <f>IF(ISBLANK(L1078)=TRUE," ",'2. Metadata'!B$50)</f>
        <v>microSiemens per centimetre</v>
      </c>
      <c r="N1078" s="11" t="s">
        <v>7</v>
      </c>
      <c r="O1078" s="16" t="str">
        <f>IF(ISBLANK(N1078)=TRUE," ",'2. Metadata'!B$62)</f>
        <v>centimetres</v>
      </c>
      <c r="P1078" s="11" t="s">
        <v>7</v>
      </c>
      <c r="Q1078" s="16" t="str">
        <f>IF(ISBLANK(P1078)=TRUE," ",'2. Metadata'!B$74)</f>
        <v>observation</v>
      </c>
      <c r="R1078" s="3" t="s">
        <v>7</v>
      </c>
      <c r="S1078" s="23"/>
      <c r="T1078" s="24"/>
      <c r="U1078" s="24"/>
      <c r="V1078" s="24"/>
      <c r="W1078" s="24"/>
      <c r="X1078" s="24"/>
      <c r="Y1078" s="24"/>
      <c r="Z1078" s="24"/>
      <c r="AA1078" s="24"/>
      <c r="AB1078" s="24"/>
      <c r="AC1078" s="24"/>
    </row>
    <row r="1079" spans="1:29" x14ac:dyDescent="0.2">
      <c r="A1079" s="22">
        <v>43391</v>
      </c>
      <c r="B1079" s="20" t="s">
        <v>53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49.379800000000003</v>
      </c>
      <c r="D1079" s="10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-117.54704</v>
      </c>
      <c r="E1079" s="11" t="s">
        <v>7</v>
      </c>
      <c r="F1079" s="20" t="s">
        <v>7</v>
      </c>
      <c r="G1079" s="12" t="str">
        <f>IF(ISBLANK(F1079)=TRUE," ",'2. Metadata'!B$14)</f>
        <v>degrees Celsius</v>
      </c>
      <c r="H1079" s="20" t="s">
        <v>7</v>
      </c>
      <c r="I1079" s="17" t="str">
        <f>IF(ISBLANK(H1079)=TRUE," ",'2. Metadata'!B$26)</f>
        <v>degrees Celsius</v>
      </c>
      <c r="J1079" s="20" t="s">
        <v>7</v>
      </c>
      <c r="K1079" s="17" t="str">
        <f>IF(ISBLANK(J1079)=TRUE," ",'2. Metadata'!B$38)</f>
        <v>degrees Celsius</v>
      </c>
      <c r="L1079" s="20" t="s">
        <v>7</v>
      </c>
      <c r="M1079" s="16" t="str">
        <f>IF(ISBLANK(L1079)=TRUE," ",'2. Metadata'!B$50)</f>
        <v>microSiemens per centimetre</v>
      </c>
      <c r="N1079" s="20" t="s">
        <v>7</v>
      </c>
      <c r="O1079" s="16" t="str">
        <f>IF(ISBLANK(N1079)=TRUE," ",'2. Metadata'!B$62)</f>
        <v>centimetres</v>
      </c>
      <c r="P1079" s="20" t="s">
        <v>7</v>
      </c>
      <c r="Q1079" s="16" t="str">
        <f>IF(ISBLANK(P1079)=TRUE," ",'2. Metadata'!B$74)</f>
        <v>observation</v>
      </c>
      <c r="R1079" s="3" t="s">
        <v>7</v>
      </c>
      <c r="S1079" s="23"/>
      <c r="T1079" s="24"/>
      <c r="U1079" s="24"/>
      <c r="V1079" s="24"/>
      <c r="W1079" s="24"/>
      <c r="X1079" s="24"/>
      <c r="Y1079" s="24"/>
      <c r="Z1079" s="24"/>
      <c r="AA1079" s="24"/>
      <c r="AB1079" s="24"/>
      <c r="AC1079" s="24"/>
    </row>
    <row r="1080" spans="1:29" x14ac:dyDescent="0.2">
      <c r="A1080" s="22">
        <v>43392</v>
      </c>
      <c r="B1080" s="11" t="s">
        <v>6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49.381230000000002</v>
      </c>
      <c r="D1080" s="10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-117.54724</v>
      </c>
      <c r="E1080" s="11" t="s">
        <v>7</v>
      </c>
      <c r="F1080" s="11" t="s">
        <v>7</v>
      </c>
      <c r="G1080" s="12" t="str">
        <f>IF(ISBLANK(F1080)=TRUE," ",'2. Metadata'!B$14)</f>
        <v>degrees Celsius</v>
      </c>
      <c r="H1080" s="11" t="s">
        <v>7</v>
      </c>
      <c r="I1080" s="17" t="str">
        <f>IF(ISBLANK(H1080)=TRUE," ",'2. Metadata'!B$26)</f>
        <v>degrees Celsius</v>
      </c>
      <c r="J1080" s="11" t="s">
        <v>7</v>
      </c>
      <c r="K1080" s="17" t="str">
        <f>IF(ISBLANK(J1080)=TRUE," ",'2. Metadata'!B$38)</f>
        <v>degrees Celsius</v>
      </c>
      <c r="L1080" s="11" t="s">
        <v>7</v>
      </c>
      <c r="M1080" s="16" t="str">
        <f>IF(ISBLANK(L1080)=TRUE," ",'2. Metadata'!B$50)</f>
        <v>microSiemens per centimetre</v>
      </c>
      <c r="N1080" s="11" t="s">
        <v>7</v>
      </c>
      <c r="O1080" s="16" t="str">
        <f>IF(ISBLANK(N1080)=TRUE," ",'2. Metadata'!B$62)</f>
        <v>centimetres</v>
      </c>
      <c r="P1080" s="11" t="s">
        <v>7</v>
      </c>
      <c r="Q1080" s="16" t="str">
        <f>IF(ISBLANK(P1080)=TRUE," ",'2. Metadata'!B$74)</f>
        <v>observation</v>
      </c>
      <c r="R1080" s="3" t="s">
        <v>7</v>
      </c>
      <c r="S1080" s="23"/>
      <c r="T1080" s="24"/>
      <c r="U1080" s="24"/>
      <c r="V1080" s="24"/>
      <c r="W1080" s="24"/>
      <c r="X1080" s="24"/>
      <c r="Y1080" s="24"/>
      <c r="Z1080" s="24"/>
      <c r="AA1080" s="24"/>
      <c r="AB1080" s="24"/>
      <c r="AC1080" s="24"/>
    </row>
    <row r="1081" spans="1:29" x14ac:dyDescent="0.2">
      <c r="A1081" s="22">
        <v>43392</v>
      </c>
      <c r="B1081" s="11" t="s">
        <v>52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49.393680000000003</v>
      </c>
      <c r="D1081" s="10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-117.5412</v>
      </c>
      <c r="E1081" s="11" t="s">
        <v>7</v>
      </c>
      <c r="F1081" s="11" t="s">
        <v>7</v>
      </c>
      <c r="G1081" s="12" t="str">
        <f>IF(ISBLANK(F1081)=TRUE," ",'2. Metadata'!B$14)</f>
        <v>degrees Celsius</v>
      </c>
      <c r="H1081" s="11" t="s">
        <v>7</v>
      </c>
      <c r="I1081" s="17" t="str">
        <f>IF(ISBLANK(H1081)=TRUE," ",'2. Metadata'!B$26)</f>
        <v>degrees Celsius</v>
      </c>
      <c r="J1081" s="11" t="s">
        <v>7</v>
      </c>
      <c r="K1081" s="17" t="str">
        <f>IF(ISBLANK(J1081)=TRUE," ",'2. Metadata'!B$38)</f>
        <v>degrees Celsius</v>
      </c>
      <c r="L1081" s="11" t="s">
        <v>7</v>
      </c>
      <c r="M1081" s="16" t="str">
        <f>IF(ISBLANK(L1081)=TRUE," ",'2. Metadata'!B$50)</f>
        <v>microSiemens per centimetre</v>
      </c>
      <c r="N1081" s="11" t="s">
        <v>7</v>
      </c>
      <c r="O1081" s="16" t="str">
        <f>IF(ISBLANK(N1081)=TRUE," ",'2. Metadata'!B$62)</f>
        <v>centimetres</v>
      </c>
      <c r="P1081" s="11" t="s">
        <v>7</v>
      </c>
      <c r="Q1081" s="16" t="str">
        <f>IF(ISBLANK(P1081)=TRUE," ",'2. Metadata'!B$74)</f>
        <v>observation</v>
      </c>
      <c r="R1081" s="3" t="s">
        <v>7</v>
      </c>
      <c r="S1081" s="23"/>
      <c r="T1081" s="24"/>
      <c r="U1081" s="24"/>
      <c r="V1081" s="24"/>
      <c r="W1081" s="24"/>
      <c r="X1081" s="24"/>
      <c r="Y1081" s="24"/>
      <c r="Z1081" s="24"/>
      <c r="AA1081" s="24"/>
      <c r="AB1081" s="24"/>
      <c r="AC1081" s="24"/>
    </row>
    <row r="1082" spans="1:29" x14ac:dyDescent="0.2">
      <c r="A1082" s="22">
        <v>43392</v>
      </c>
      <c r="B1082" s="20" t="s">
        <v>53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49.379800000000003</v>
      </c>
      <c r="D1082" s="10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-117.54704</v>
      </c>
      <c r="E1082" s="11" t="s">
        <v>7</v>
      </c>
      <c r="F1082" s="20" t="s">
        <v>7</v>
      </c>
      <c r="G1082" s="12" t="str">
        <f>IF(ISBLANK(F1082)=TRUE," ",'2. Metadata'!B$14)</f>
        <v>degrees Celsius</v>
      </c>
      <c r="H1082" s="20" t="s">
        <v>7</v>
      </c>
      <c r="I1082" s="17" t="str">
        <f>IF(ISBLANK(H1082)=TRUE," ",'2. Metadata'!B$26)</f>
        <v>degrees Celsius</v>
      </c>
      <c r="J1082" s="20" t="s">
        <v>7</v>
      </c>
      <c r="K1082" s="17" t="str">
        <f>IF(ISBLANK(J1082)=TRUE," ",'2. Metadata'!B$38)</f>
        <v>degrees Celsius</v>
      </c>
      <c r="L1082" s="20" t="s">
        <v>7</v>
      </c>
      <c r="M1082" s="16" t="str">
        <f>IF(ISBLANK(L1082)=TRUE," ",'2. Metadata'!B$50)</f>
        <v>microSiemens per centimetre</v>
      </c>
      <c r="N1082" s="20" t="s">
        <v>7</v>
      </c>
      <c r="O1082" s="16" t="str">
        <f>IF(ISBLANK(N1082)=TRUE," ",'2. Metadata'!B$62)</f>
        <v>centimetres</v>
      </c>
      <c r="P1082" s="20" t="s">
        <v>7</v>
      </c>
      <c r="Q1082" s="16" t="str">
        <f>IF(ISBLANK(P1082)=TRUE," ",'2. Metadata'!B$74)</f>
        <v>observation</v>
      </c>
      <c r="R1082" s="3" t="s">
        <v>7</v>
      </c>
      <c r="S1082" s="23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</row>
    <row r="1083" spans="1:29" x14ac:dyDescent="0.2">
      <c r="A1083" s="22">
        <v>43393.364583333336</v>
      </c>
      <c r="B1083" s="11" t="s">
        <v>6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49.381230000000002</v>
      </c>
      <c r="D1083" s="10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-117.54724</v>
      </c>
      <c r="E1083" s="11" t="s">
        <v>7</v>
      </c>
      <c r="F1083" s="11">
        <v>5.2</v>
      </c>
      <c r="G1083" s="12" t="str">
        <f>IF(ISBLANK(F1083)=TRUE," ",'2. Metadata'!B$14)</f>
        <v>degrees Celsius</v>
      </c>
      <c r="H1083" s="11">
        <v>1.3</v>
      </c>
      <c r="I1083" s="17" t="str">
        <f>IF(ISBLANK(H1083)=TRUE," ",'2. Metadata'!B$26)</f>
        <v>degrees Celsius</v>
      </c>
      <c r="J1083" s="11">
        <v>7.9</v>
      </c>
      <c r="K1083" s="17" t="str">
        <f>IF(ISBLANK(J1083)=TRUE," ",'2. Metadata'!B$38)</f>
        <v>degrees Celsius</v>
      </c>
      <c r="L1083" s="11">
        <v>77.63</v>
      </c>
      <c r="M1083" s="16" t="str">
        <f>IF(ISBLANK(L1083)=TRUE," ",'2. Metadata'!B$50)</f>
        <v>microSiemens per centimetre</v>
      </c>
      <c r="N1083" s="11" t="s">
        <v>7</v>
      </c>
      <c r="O1083" s="16" t="str">
        <f>IF(ISBLANK(N1083)=TRUE," ",'2. Metadata'!B$62)</f>
        <v>centimetres</v>
      </c>
      <c r="P1083" s="11" t="s">
        <v>7</v>
      </c>
      <c r="Q1083" s="16" t="str">
        <f>IF(ISBLANK(P1083)=TRUE," ",'2. Metadata'!B$74)</f>
        <v>observation</v>
      </c>
      <c r="R1083" s="3" t="s">
        <v>7</v>
      </c>
      <c r="S1083" s="23"/>
      <c r="T1083" s="24"/>
      <c r="U1083" s="24"/>
      <c r="V1083" s="24"/>
      <c r="W1083" s="24"/>
      <c r="X1083" s="24"/>
      <c r="Y1083" s="24"/>
      <c r="Z1083" s="24"/>
      <c r="AA1083" s="24"/>
      <c r="AB1083" s="24"/>
      <c r="AC1083" s="24"/>
    </row>
    <row r="1084" spans="1:29" x14ac:dyDescent="0.2">
      <c r="A1084" s="22">
        <v>43393.364583333336</v>
      </c>
      <c r="B1084" s="11" t="s">
        <v>52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49.393680000000003</v>
      </c>
      <c r="D1084" s="10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-117.5412</v>
      </c>
      <c r="E1084" s="11" t="s">
        <v>7</v>
      </c>
      <c r="F1084" s="11" t="s">
        <v>7</v>
      </c>
      <c r="G1084" s="12" t="str">
        <f>IF(ISBLANK(F1084)=TRUE," ",'2. Metadata'!B$14)</f>
        <v>degrees Celsius</v>
      </c>
      <c r="H1084" s="11">
        <v>1.8</v>
      </c>
      <c r="I1084" s="17" t="str">
        <f>IF(ISBLANK(H1084)=TRUE," ",'2. Metadata'!B$26)</f>
        <v>degrees Celsius</v>
      </c>
      <c r="J1084" s="11">
        <v>16.8</v>
      </c>
      <c r="K1084" s="17" t="str">
        <f>IF(ISBLANK(J1084)=TRUE," ",'2. Metadata'!B$38)</f>
        <v>degrees Celsius</v>
      </c>
      <c r="L1084" s="11" t="s">
        <v>7</v>
      </c>
      <c r="M1084" s="16" t="str">
        <f>IF(ISBLANK(L1084)=TRUE," ",'2. Metadata'!B$50)</f>
        <v>microSiemens per centimetre</v>
      </c>
      <c r="N1084" s="11" t="s">
        <v>7</v>
      </c>
      <c r="O1084" s="16" t="str">
        <f>IF(ISBLANK(N1084)=TRUE," ",'2. Metadata'!B$62)</f>
        <v>centimetres</v>
      </c>
      <c r="P1084" s="11" t="s">
        <v>7</v>
      </c>
      <c r="Q1084" s="16" t="str">
        <f>IF(ISBLANK(P1084)=TRUE," ",'2. Metadata'!B$74)</f>
        <v>observation</v>
      </c>
      <c r="R1084" s="3" t="s">
        <v>7</v>
      </c>
      <c r="S1084" s="23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</row>
    <row r="1085" spans="1:29" x14ac:dyDescent="0.2">
      <c r="A1085" s="22">
        <v>43393.364583333336</v>
      </c>
      <c r="B1085" s="20" t="s">
        <v>53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49.379800000000003</v>
      </c>
      <c r="D1085" s="10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-117.54704</v>
      </c>
      <c r="E1085" s="11" t="s">
        <v>7</v>
      </c>
      <c r="F1085" s="20" t="s">
        <v>7</v>
      </c>
      <c r="G1085" s="12" t="str">
        <f>IF(ISBLANK(F1085)=TRUE," ",'2. Metadata'!B$14)</f>
        <v>degrees Celsius</v>
      </c>
      <c r="H1085" s="20">
        <v>1.8</v>
      </c>
      <c r="I1085" s="17" t="str">
        <f>IF(ISBLANK(H1085)=TRUE," ",'2. Metadata'!B$26)</f>
        <v>degrees Celsius</v>
      </c>
      <c r="J1085" s="20">
        <v>8.1</v>
      </c>
      <c r="K1085" s="17" t="str">
        <f>IF(ISBLANK(J1085)=TRUE," ",'2. Metadata'!B$38)</f>
        <v>degrees Celsius</v>
      </c>
      <c r="L1085" s="20" t="s">
        <v>7</v>
      </c>
      <c r="M1085" s="16" t="str">
        <f>IF(ISBLANK(L1085)=TRUE," ",'2. Metadata'!B$50)</f>
        <v>microSiemens per centimetre</v>
      </c>
      <c r="N1085" s="20" t="s">
        <v>7</v>
      </c>
      <c r="O1085" s="16" t="str">
        <f>IF(ISBLANK(N1085)=TRUE," ",'2. Metadata'!B$62)</f>
        <v>centimetres</v>
      </c>
      <c r="P1085" s="20" t="s">
        <v>7</v>
      </c>
      <c r="Q1085" s="16" t="str">
        <f>IF(ISBLANK(P1085)=TRUE," ",'2. Metadata'!B$74)</f>
        <v>observation</v>
      </c>
      <c r="R1085" s="3" t="s">
        <v>7</v>
      </c>
      <c r="S1085" s="23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</row>
    <row r="1086" spans="1:29" x14ac:dyDescent="0.2">
      <c r="A1086" s="22">
        <v>43394.361111111109</v>
      </c>
      <c r="B1086" s="11" t="s">
        <v>6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49.381230000000002</v>
      </c>
      <c r="D1086" s="10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-117.54724</v>
      </c>
      <c r="E1086" s="11" t="s">
        <v>7</v>
      </c>
      <c r="F1086" s="11">
        <v>5.2</v>
      </c>
      <c r="G1086" s="12" t="str">
        <f>IF(ISBLANK(F1086)=TRUE," ",'2. Metadata'!B$14)</f>
        <v>degrees Celsius</v>
      </c>
      <c r="H1086" s="11">
        <v>1.5</v>
      </c>
      <c r="I1086" s="17" t="str">
        <f>IF(ISBLANK(H1086)=TRUE," ",'2. Metadata'!B$26)</f>
        <v>degrees Celsius</v>
      </c>
      <c r="J1086" s="11">
        <v>7.5</v>
      </c>
      <c r="K1086" s="17" t="str">
        <f>IF(ISBLANK(J1086)=TRUE," ",'2. Metadata'!B$38)</f>
        <v>degrees Celsius</v>
      </c>
      <c r="L1086" s="11">
        <v>74.91</v>
      </c>
      <c r="M1086" s="16" t="str">
        <f>IF(ISBLANK(L1086)=TRUE," ",'2. Metadata'!B$50)</f>
        <v>microSiemens per centimetre</v>
      </c>
      <c r="N1086" s="11" t="s">
        <v>7</v>
      </c>
      <c r="O1086" s="16" t="str">
        <f>IF(ISBLANK(N1086)=TRUE," ",'2. Metadata'!B$62)</f>
        <v>centimetres</v>
      </c>
      <c r="P1086" s="11" t="s">
        <v>7</v>
      </c>
      <c r="Q1086" s="16" t="str">
        <f>IF(ISBLANK(P1086)=TRUE," ",'2. Metadata'!B$74)</f>
        <v>observation</v>
      </c>
      <c r="R1086" s="3" t="s">
        <v>7</v>
      </c>
      <c r="S1086" s="23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</row>
    <row r="1087" spans="1:29" x14ac:dyDescent="0.2">
      <c r="A1087" s="22">
        <v>43394.361111111109</v>
      </c>
      <c r="B1087" s="11" t="s">
        <v>52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49.393680000000003</v>
      </c>
      <c r="D1087" s="10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-117.5412</v>
      </c>
      <c r="E1087" s="11" t="s">
        <v>7</v>
      </c>
      <c r="F1087" s="11" t="s">
        <v>7</v>
      </c>
      <c r="G1087" s="12" t="str">
        <f>IF(ISBLANK(F1087)=TRUE," ",'2. Metadata'!B$14)</f>
        <v>degrees Celsius</v>
      </c>
      <c r="H1087" s="11">
        <v>2</v>
      </c>
      <c r="I1087" s="17" t="str">
        <f>IF(ISBLANK(H1087)=TRUE," ",'2. Metadata'!B$26)</f>
        <v>degrees Celsius</v>
      </c>
      <c r="J1087" s="11">
        <v>15.3</v>
      </c>
      <c r="K1087" s="17" t="str">
        <f>IF(ISBLANK(J1087)=TRUE," ",'2. Metadata'!B$38)</f>
        <v>degrees Celsius</v>
      </c>
      <c r="L1087" s="11" t="s">
        <v>7</v>
      </c>
      <c r="M1087" s="16" t="str">
        <f>IF(ISBLANK(L1087)=TRUE," ",'2. Metadata'!B$50)</f>
        <v>microSiemens per centimetre</v>
      </c>
      <c r="N1087" s="11" t="s">
        <v>7</v>
      </c>
      <c r="O1087" s="16" t="str">
        <f>IF(ISBLANK(N1087)=TRUE," ",'2. Metadata'!B$62)</f>
        <v>centimetres</v>
      </c>
      <c r="P1087" s="11" t="s">
        <v>7</v>
      </c>
      <c r="Q1087" s="16" t="str">
        <f>IF(ISBLANK(P1087)=TRUE," ",'2. Metadata'!B$74)</f>
        <v>observation</v>
      </c>
      <c r="R1087" s="3" t="s">
        <v>7</v>
      </c>
      <c r="S1087" s="23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</row>
    <row r="1088" spans="1:29" x14ac:dyDescent="0.2">
      <c r="A1088" s="22">
        <v>43394.361111111109</v>
      </c>
      <c r="B1088" s="20" t="s">
        <v>53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49.379800000000003</v>
      </c>
      <c r="D1088" s="10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-117.54704</v>
      </c>
      <c r="E1088" s="11" t="s">
        <v>7</v>
      </c>
      <c r="F1088" s="20" t="s">
        <v>7</v>
      </c>
      <c r="G1088" s="12" t="str">
        <f>IF(ISBLANK(F1088)=TRUE," ",'2. Metadata'!B$14)</f>
        <v>degrees Celsius</v>
      </c>
      <c r="H1088" s="20">
        <v>2</v>
      </c>
      <c r="I1088" s="17" t="str">
        <f>IF(ISBLANK(H1088)=TRUE," ",'2. Metadata'!B$26)</f>
        <v>degrees Celsius</v>
      </c>
      <c r="J1088" s="20">
        <v>7.9</v>
      </c>
      <c r="K1088" s="17" t="str">
        <f>IF(ISBLANK(J1088)=TRUE," ",'2. Metadata'!B$38)</f>
        <v>degrees Celsius</v>
      </c>
      <c r="L1088" s="20" t="s">
        <v>7</v>
      </c>
      <c r="M1088" s="16" t="str">
        <f>IF(ISBLANK(L1088)=TRUE," ",'2. Metadata'!B$50)</f>
        <v>microSiemens per centimetre</v>
      </c>
      <c r="N1088" s="20" t="s">
        <v>7</v>
      </c>
      <c r="O1088" s="16" t="str">
        <f>IF(ISBLANK(N1088)=TRUE," ",'2. Metadata'!B$62)</f>
        <v>centimetres</v>
      </c>
      <c r="P1088" s="20" t="s">
        <v>7</v>
      </c>
      <c r="Q1088" s="16" t="str">
        <f>IF(ISBLANK(P1088)=TRUE," ",'2. Metadata'!B$74)</f>
        <v>observation</v>
      </c>
      <c r="R1088" s="3" t="s">
        <v>7</v>
      </c>
      <c r="S1088" s="23"/>
      <c r="T1088" s="24"/>
      <c r="U1088" s="24"/>
      <c r="V1088" s="24"/>
      <c r="W1088" s="24"/>
      <c r="X1088" s="24"/>
      <c r="Y1088" s="24"/>
      <c r="Z1088" s="24"/>
      <c r="AA1088" s="24"/>
      <c r="AB1088" s="24"/>
      <c r="AC1088" s="24"/>
    </row>
    <row r="1089" spans="1:29" x14ac:dyDescent="0.2">
      <c r="A1089" s="22">
        <v>43395.350694444445</v>
      </c>
      <c r="B1089" s="11" t="s">
        <v>6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49.381230000000002</v>
      </c>
      <c r="D1089" s="10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-117.54724</v>
      </c>
      <c r="E1089" s="11" t="s">
        <v>7</v>
      </c>
      <c r="F1089" s="11">
        <v>5.2</v>
      </c>
      <c r="G1089" s="12" t="str">
        <f>IF(ISBLANK(F1089)=TRUE," ",'2. Metadata'!B$14)</f>
        <v>degrees Celsius</v>
      </c>
      <c r="H1089" s="11">
        <v>0.8</v>
      </c>
      <c r="I1089" s="17" t="str">
        <f>IF(ISBLANK(H1089)=TRUE," ",'2. Metadata'!B$26)</f>
        <v>degrees Celsius</v>
      </c>
      <c r="J1089" s="11">
        <v>7.5</v>
      </c>
      <c r="K1089" s="17" t="str">
        <f>IF(ISBLANK(J1089)=TRUE," ",'2. Metadata'!B$38)</f>
        <v>degrees Celsius</v>
      </c>
      <c r="L1089" s="11">
        <v>80.209999999999994</v>
      </c>
      <c r="M1089" s="16" t="str">
        <f>IF(ISBLANK(L1089)=TRUE," ",'2. Metadata'!B$50)</f>
        <v>microSiemens per centimetre</v>
      </c>
      <c r="N1089" s="11" t="s">
        <v>7</v>
      </c>
      <c r="O1089" s="16" t="str">
        <f>IF(ISBLANK(N1089)=TRUE," ",'2. Metadata'!B$62)</f>
        <v>centimetres</v>
      </c>
      <c r="P1089" s="11" t="s">
        <v>7</v>
      </c>
      <c r="Q1089" s="16" t="str">
        <f>IF(ISBLANK(P1089)=TRUE," ",'2. Metadata'!B$74)</f>
        <v>observation</v>
      </c>
      <c r="R1089" s="3" t="s">
        <v>7</v>
      </c>
      <c r="S1089" s="23"/>
      <c r="T1089" s="24"/>
      <c r="U1089" s="24"/>
      <c r="V1089" s="24"/>
      <c r="W1089" s="24"/>
      <c r="X1089" s="24"/>
      <c r="Y1089" s="24"/>
      <c r="Z1089" s="24"/>
      <c r="AA1089" s="24"/>
      <c r="AB1089" s="24"/>
      <c r="AC1089" s="24"/>
    </row>
    <row r="1090" spans="1:29" x14ac:dyDescent="0.2">
      <c r="A1090" s="22">
        <v>43395.350694444445</v>
      </c>
      <c r="B1090" s="11" t="s">
        <v>52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49.393680000000003</v>
      </c>
      <c r="D1090" s="10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-117.5412</v>
      </c>
      <c r="E1090" s="11" t="s">
        <v>7</v>
      </c>
      <c r="F1090" s="11" t="s">
        <v>7</v>
      </c>
      <c r="G1090" s="12" t="str">
        <f>IF(ISBLANK(F1090)=TRUE," ",'2. Metadata'!B$14)</f>
        <v>degrees Celsius</v>
      </c>
      <c r="H1090" s="11">
        <v>2.1</v>
      </c>
      <c r="I1090" s="17" t="str">
        <f>IF(ISBLANK(H1090)=TRUE," ",'2. Metadata'!B$26)</f>
        <v>degrees Celsius</v>
      </c>
      <c r="J1090" s="11">
        <v>13.6</v>
      </c>
      <c r="K1090" s="17" t="str">
        <f>IF(ISBLANK(J1090)=TRUE," ",'2. Metadata'!B$38)</f>
        <v>degrees Celsius</v>
      </c>
      <c r="L1090" s="11" t="s">
        <v>7</v>
      </c>
      <c r="M1090" s="16" t="str">
        <f>IF(ISBLANK(L1090)=TRUE," ",'2. Metadata'!B$50)</f>
        <v>microSiemens per centimetre</v>
      </c>
      <c r="N1090" s="11" t="s">
        <v>7</v>
      </c>
      <c r="O1090" s="16" t="str">
        <f>IF(ISBLANK(N1090)=TRUE," ",'2. Metadata'!B$62)</f>
        <v>centimetres</v>
      </c>
      <c r="P1090" s="11" t="s">
        <v>7</v>
      </c>
      <c r="Q1090" s="16" t="str">
        <f>IF(ISBLANK(P1090)=TRUE," ",'2. Metadata'!B$74)</f>
        <v>observation</v>
      </c>
      <c r="R1090" s="3" t="s">
        <v>7</v>
      </c>
      <c r="S1090" s="23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</row>
    <row r="1091" spans="1:29" x14ac:dyDescent="0.2">
      <c r="A1091" s="22">
        <v>43395.350694444445</v>
      </c>
      <c r="B1091" s="20" t="s">
        <v>53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49.379800000000003</v>
      </c>
      <c r="D1091" s="10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-117.54704</v>
      </c>
      <c r="E1091" s="11" t="s">
        <v>7</v>
      </c>
      <c r="F1091" s="20" t="s">
        <v>7</v>
      </c>
      <c r="G1091" s="12" t="str">
        <f>IF(ISBLANK(F1091)=TRUE," ",'2. Metadata'!B$14)</f>
        <v>degrees Celsius</v>
      </c>
      <c r="H1091" s="20">
        <v>1.4</v>
      </c>
      <c r="I1091" s="17" t="str">
        <f>IF(ISBLANK(H1091)=TRUE," ",'2. Metadata'!B$26)</f>
        <v>degrees Celsius</v>
      </c>
      <c r="J1091" s="20">
        <v>8.8000000000000007</v>
      </c>
      <c r="K1091" s="17" t="str">
        <f>IF(ISBLANK(J1091)=TRUE," ",'2. Metadata'!B$38)</f>
        <v>degrees Celsius</v>
      </c>
      <c r="L1091" s="20" t="s">
        <v>7</v>
      </c>
      <c r="M1091" s="16" t="str">
        <f>IF(ISBLANK(L1091)=TRUE," ",'2. Metadata'!B$50)</f>
        <v>microSiemens per centimetre</v>
      </c>
      <c r="N1091" s="20" t="s">
        <v>7</v>
      </c>
      <c r="O1091" s="16" t="str">
        <f>IF(ISBLANK(N1091)=TRUE," ",'2. Metadata'!B$62)</f>
        <v>centimetres</v>
      </c>
      <c r="P1091" s="20" t="s">
        <v>7</v>
      </c>
      <c r="Q1091" s="16" t="str">
        <f>IF(ISBLANK(P1091)=TRUE," ",'2. Metadata'!B$74)</f>
        <v>observation</v>
      </c>
      <c r="R1091" s="3" t="s">
        <v>7</v>
      </c>
      <c r="S1091" s="23"/>
      <c r="T1091" s="24"/>
      <c r="U1091" s="24"/>
      <c r="V1091" s="24"/>
      <c r="W1091" s="24"/>
      <c r="X1091" s="24"/>
      <c r="Y1091" s="24"/>
      <c r="Z1091" s="24"/>
      <c r="AA1091" s="24"/>
      <c r="AB1091" s="24"/>
      <c r="AC1091" s="24"/>
    </row>
    <row r="1092" spans="1:29" x14ac:dyDescent="0.2">
      <c r="A1092" s="22">
        <v>43396.340277777781</v>
      </c>
      <c r="B1092" s="11" t="s">
        <v>6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49.381230000000002</v>
      </c>
      <c r="D1092" s="10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-117.54724</v>
      </c>
      <c r="E1092" s="11" t="s">
        <v>7</v>
      </c>
      <c r="F1092" s="11">
        <v>5.2</v>
      </c>
      <c r="G1092" s="12" t="str">
        <f>IF(ISBLANK(F1092)=TRUE," ",'2. Metadata'!B$14)</f>
        <v>degrees Celsius</v>
      </c>
      <c r="H1092" s="11">
        <v>1.2</v>
      </c>
      <c r="I1092" s="17" t="str">
        <f>IF(ISBLANK(H1092)=TRUE," ",'2. Metadata'!B$26)</f>
        <v>degrees Celsius</v>
      </c>
      <c r="J1092" s="11">
        <v>7.6</v>
      </c>
      <c r="K1092" s="17" t="str">
        <f>IF(ISBLANK(J1092)=TRUE," ",'2. Metadata'!B$38)</f>
        <v>degrees Celsius</v>
      </c>
      <c r="L1092" s="11">
        <v>79.67</v>
      </c>
      <c r="M1092" s="16" t="str">
        <f>IF(ISBLANK(L1092)=TRUE," ",'2. Metadata'!B$50)</f>
        <v>microSiemens per centimetre</v>
      </c>
      <c r="N1092" s="11" t="s">
        <v>7</v>
      </c>
      <c r="O1092" s="16" t="str">
        <f>IF(ISBLANK(N1092)=TRUE," ",'2. Metadata'!B$62)</f>
        <v>centimetres</v>
      </c>
      <c r="P1092" s="11" t="s">
        <v>7</v>
      </c>
      <c r="Q1092" s="16" t="str">
        <f>IF(ISBLANK(P1092)=TRUE," ",'2. Metadata'!B$74)</f>
        <v>observation</v>
      </c>
      <c r="R1092" s="3" t="s">
        <v>7</v>
      </c>
      <c r="S1092" s="23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</row>
    <row r="1093" spans="1:29" x14ac:dyDescent="0.2">
      <c r="A1093" s="22">
        <v>43396.340277777781</v>
      </c>
      <c r="B1093" s="11" t="s">
        <v>52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49.393680000000003</v>
      </c>
      <c r="D1093" s="10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-117.5412</v>
      </c>
      <c r="E1093" s="11" t="s">
        <v>7</v>
      </c>
      <c r="F1093" s="11" t="s">
        <v>7</v>
      </c>
      <c r="G1093" s="12" t="str">
        <f>IF(ISBLANK(F1093)=TRUE," ",'2. Metadata'!B$14)</f>
        <v>degrees Celsius</v>
      </c>
      <c r="H1093" s="11">
        <v>0.8</v>
      </c>
      <c r="I1093" s="17" t="str">
        <f>IF(ISBLANK(H1093)=TRUE," ",'2. Metadata'!B$26)</f>
        <v>degrees Celsius</v>
      </c>
      <c r="J1093" s="11">
        <v>14.3</v>
      </c>
      <c r="K1093" s="17" t="str">
        <f>IF(ISBLANK(J1093)=TRUE," ",'2. Metadata'!B$38)</f>
        <v>degrees Celsius</v>
      </c>
      <c r="L1093" s="11" t="s">
        <v>7</v>
      </c>
      <c r="M1093" s="16" t="str">
        <f>IF(ISBLANK(L1093)=TRUE," ",'2. Metadata'!B$50)</f>
        <v>microSiemens per centimetre</v>
      </c>
      <c r="N1093" s="11" t="s">
        <v>7</v>
      </c>
      <c r="O1093" s="16" t="str">
        <f>IF(ISBLANK(N1093)=TRUE," ",'2. Metadata'!B$62)</f>
        <v>centimetres</v>
      </c>
      <c r="P1093" s="11" t="s">
        <v>7</v>
      </c>
      <c r="Q1093" s="16" t="str">
        <f>IF(ISBLANK(P1093)=TRUE," ",'2. Metadata'!B$74)</f>
        <v>observation</v>
      </c>
      <c r="R1093" s="3" t="s">
        <v>7</v>
      </c>
      <c r="S1093" s="23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</row>
    <row r="1094" spans="1:29" x14ac:dyDescent="0.2">
      <c r="A1094" s="22">
        <v>43396.340277777781</v>
      </c>
      <c r="B1094" s="20" t="s">
        <v>53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49.379800000000003</v>
      </c>
      <c r="D1094" s="10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-117.54704</v>
      </c>
      <c r="E1094" s="11" t="s">
        <v>7</v>
      </c>
      <c r="F1094" s="20" t="s">
        <v>7</v>
      </c>
      <c r="G1094" s="12" t="str">
        <f>IF(ISBLANK(F1094)=TRUE," ",'2. Metadata'!B$14)</f>
        <v>degrees Celsius</v>
      </c>
      <c r="H1094" s="20">
        <v>1.5</v>
      </c>
      <c r="I1094" s="17" t="str">
        <f>IF(ISBLANK(H1094)=TRUE," ",'2. Metadata'!B$26)</f>
        <v>degrees Celsius</v>
      </c>
      <c r="J1094" s="20">
        <v>8.9</v>
      </c>
      <c r="K1094" s="17" t="str">
        <f>IF(ISBLANK(J1094)=TRUE," ",'2. Metadata'!B$38)</f>
        <v>degrees Celsius</v>
      </c>
      <c r="L1094" s="20" t="s">
        <v>7</v>
      </c>
      <c r="M1094" s="16" t="str">
        <f>IF(ISBLANK(L1094)=TRUE," ",'2. Metadata'!B$50)</f>
        <v>microSiemens per centimetre</v>
      </c>
      <c r="N1094" s="20" t="s">
        <v>7</v>
      </c>
      <c r="O1094" s="16" t="str">
        <f>IF(ISBLANK(N1094)=TRUE," ",'2. Metadata'!B$62)</f>
        <v>centimetres</v>
      </c>
      <c r="P1094" s="20" t="s">
        <v>7</v>
      </c>
      <c r="Q1094" s="16" t="str">
        <f>IF(ISBLANK(P1094)=TRUE," ",'2. Metadata'!B$74)</f>
        <v>observation</v>
      </c>
      <c r="R1094" s="3" t="s">
        <v>7</v>
      </c>
      <c r="S1094" s="23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</row>
    <row r="1095" spans="1:29" x14ac:dyDescent="0.2">
      <c r="A1095" s="22">
        <v>43397.326388888891</v>
      </c>
      <c r="B1095" s="11" t="s">
        <v>6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49.381230000000002</v>
      </c>
      <c r="D1095" s="10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-117.54724</v>
      </c>
      <c r="E1095" s="11" t="s">
        <v>7</v>
      </c>
      <c r="F1095" s="11">
        <v>5.8</v>
      </c>
      <c r="G1095" s="12" t="str">
        <f>IF(ISBLANK(F1095)=TRUE," ",'2. Metadata'!B$14)</f>
        <v>degrees Celsius</v>
      </c>
      <c r="H1095" s="11">
        <v>4.4000000000000004</v>
      </c>
      <c r="I1095" s="17" t="str">
        <f>IF(ISBLANK(H1095)=TRUE," ",'2. Metadata'!B$26)</f>
        <v>degrees Celsius</v>
      </c>
      <c r="J1095" s="11">
        <v>6.4</v>
      </c>
      <c r="K1095" s="17" t="str">
        <f>IF(ISBLANK(J1095)=TRUE," ",'2. Metadata'!B$38)</f>
        <v>degrees Celsius</v>
      </c>
      <c r="L1095" s="11">
        <v>83.14</v>
      </c>
      <c r="M1095" s="16" t="str">
        <f>IF(ISBLANK(L1095)=TRUE," ",'2. Metadata'!B$50)</f>
        <v>microSiemens per centimetre</v>
      </c>
      <c r="N1095" s="11" t="s">
        <v>7</v>
      </c>
      <c r="O1095" s="16" t="str">
        <f>IF(ISBLANK(N1095)=TRUE," ",'2. Metadata'!B$62)</f>
        <v>centimetres</v>
      </c>
      <c r="P1095" s="11" t="s">
        <v>7</v>
      </c>
      <c r="Q1095" s="16" t="str">
        <f>IF(ISBLANK(P1095)=TRUE," ",'2. Metadata'!B$74)</f>
        <v>observation</v>
      </c>
      <c r="R1095" s="3" t="s">
        <v>7</v>
      </c>
      <c r="S1095" s="23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</row>
    <row r="1096" spans="1:29" x14ac:dyDescent="0.2">
      <c r="A1096" s="22">
        <v>43397.326388888891</v>
      </c>
      <c r="B1096" s="11" t="s">
        <v>52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49.393680000000003</v>
      </c>
      <c r="D1096" s="10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-117.5412</v>
      </c>
      <c r="E1096" s="11" t="s">
        <v>7</v>
      </c>
      <c r="F1096" s="11" t="s">
        <v>7</v>
      </c>
      <c r="G1096" s="12" t="str">
        <f>IF(ISBLANK(F1096)=TRUE," ",'2. Metadata'!B$14)</f>
        <v>degrees Celsius</v>
      </c>
      <c r="H1096" s="11">
        <v>4.3</v>
      </c>
      <c r="I1096" s="17" t="str">
        <f>IF(ISBLANK(H1096)=TRUE," ",'2. Metadata'!B$26)</f>
        <v>degrees Celsius</v>
      </c>
      <c r="J1096" s="11">
        <v>14.7</v>
      </c>
      <c r="K1096" s="17" t="str">
        <f>IF(ISBLANK(J1096)=TRUE," ",'2. Metadata'!B$38)</f>
        <v>degrees Celsius</v>
      </c>
      <c r="L1096" s="11" t="s">
        <v>7</v>
      </c>
      <c r="M1096" s="16" t="str">
        <f>IF(ISBLANK(L1096)=TRUE," ",'2. Metadata'!B$50)</f>
        <v>microSiemens per centimetre</v>
      </c>
      <c r="N1096" s="11" t="s">
        <v>7</v>
      </c>
      <c r="O1096" s="16" t="str">
        <f>IF(ISBLANK(N1096)=TRUE," ",'2. Metadata'!B$62)</f>
        <v>centimetres</v>
      </c>
      <c r="P1096" s="11" t="s">
        <v>7</v>
      </c>
      <c r="Q1096" s="16" t="str">
        <f>IF(ISBLANK(P1096)=TRUE," ",'2. Metadata'!B$74)</f>
        <v>observation</v>
      </c>
      <c r="R1096" s="3" t="s">
        <v>7</v>
      </c>
      <c r="S1096" s="23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</row>
    <row r="1097" spans="1:29" x14ac:dyDescent="0.2">
      <c r="A1097" s="22">
        <v>43397.326388888891</v>
      </c>
      <c r="B1097" s="20" t="s">
        <v>53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49.379800000000003</v>
      </c>
      <c r="D1097" s="10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-117.54704</v>
      </c>
      <c r="E1097" s="11" t="s">
        <v>7</v>
      </c>
      <c r="F1097" s="20" t="s">
        <v>7</v>
      </c>
      <c r="G1097" s="12" t="str">
        <f>IF(ISBLANK(F1097)=TRUE," ",'2. Metadata'!B$14)</f>
        <v>degrees Celsius</v>
      </c>
      <c r="H1097" s="20">
        <v>5</v>
      </c>
      <c r="I1097" s="17" t="str">
        <f>IF(ISBLANK(H1097)=TRUE," ",'2. Metadata'!B$26)</f>
        <v>degrees Celsius</v>
      </c>
      <c r="J1097" s="20">
        <v>6.7</v>
      </c>
      <c r="K1097" s="17" t="str">
        <f>IF(ISBLANK(J1097)=TRUE," ",'2. Metadata'!B$38)</f>
        <v>degrees Celsius</v>
      </c>
      <c r="L1097" s="20" t="s">
        <v>7</v>
      </c>
      <c r="M1097" s="16" t="str">
        <f>IF(ISBLANK(L1097)=TRUE," ",'2. Metadata'!B$50)</f>
        <v>microSiemens per centimetre</v>
      </c>
      <c r="N1097" s="20" t="s">
        <v>7</v>
      </c>
      <c r="O1097" s="16" t="str">
        <f>IF(ISBLANK(N1097)=TRUE," ",'2. Metadata'!B$62)</f>
        <v>centimetres</v>
      </c>
      <c r="P1097" s="20" t="s">
        <v>7</v>
      </c>
      <c r="Q1097" s="16" t="str">
        <f>IF(ISBLANK(P1097)=TRUE," ",'2. Metadata'!B$74)</f>
        <v>observation</v>
      </c>
      <c r="R1097" s="3" t="s">
        <v>7</v>
      </c>
      <c r="S1097" s="23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</row>
    <row r="1098" spans="1:29" x14ac:dyDescent="0.2">
      <c r="A1098" s="22">
        <v>43398.34375</v>
      </c>
      <c r="B1098" s="11" t="s">
        <v>6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49.381230000000002</v>
      </c>
      <c r="D1098" s="10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-117.54724</v>
      </c>
      <c r="E1098" s="11" t="s">
        <v>7</v>
      </c>
      <c r="F1098" s="11">
        <v>6.4</v>
      </c>
      <c r="G1098" s="12" t="str">
        <f>IF(ISBLANK(F1098)=TRUE," ",'2. Metadata'!B$14)</f>
        <v>degrees Celsius</v>
      </c>
      <c r="H1098" s="11">
        <v>4.3</v>
      </c>
      <c r="I1098" s="17" t="str">
        <f>IF(ISBLANK(H1098)=TRUE," ",'2. Metadata'!B$26)</f>
        <v>degrees Celsius</v>
      </c>
      <c r="J1098" s="11">
        <v>8.6999999999999993</v>
      </c>
      <c r="K1098" s="17" t="str">
        <f>IF(ISBLANK(J1098)=TRUE," ",'2. Metadata'!B$38)</f>
        <v>degrees Celsius</v>
      </c>
      <c r="L1098" s="11">
        <v>79.459999999999994</v>
      </c>
      <c r="M1098" s="16" t="str">
        <f>IF(ISBLANK(L1098)=TRUE," ",'2. Metadata'!B$50)</f>
        <v>microSiemens per centimetre</v>
      </c>
      <c r="N1098" s="11" t="s">
        <v>7</v>
      </c>
      <c r="O1098" s="16" t="str">
        <f>IF(ISBLANK(N1098)=TRUE," ",'2. Metadata'!B$62)</f>
        <v>centimetres</v>
      </c>
      <c r="P1098" s="11" t="s">
        <v>7</v>
      </c>
      <c r="Q1098" s="16" t="str">
        <f>IF(ISBLANK(P1098)=TRUE," ",'2. Metadata'!B$74)</f>
        <v>observation</v>
      </c>
      <c r="R1098" s="3" t="s">
        <v>7</v>
      </c>
      <c r="S1098" s="23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</row>
    <row r="1099" spans="1:29" x14ac:dyDescent="0.2">
      <c r="A1099" s="22">
        <v>43398.34375</v>
      </c>
      <c r="B1099" s="11" t="s">
        <v>52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49.393680000000003</v>
      </c>
      <c r="D1099" s="10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-117.5412</v>
      </c>
      <c r="E1099" s="11" t="s">
        <v>7</v>
      </c>
      <c r="F1099" s="11" t="s">
        <v>7</v>
      </c>
      <c r="G1099" s="12" t="str">
        <f>IF(ISBLANK(F1099)=TRUE," ",'2. Metadata'!B$14)</f>
        <v>degrees Celsius</v>
      </c>
      <c r="H1099" s="11">
        <v>3.9</v>
      </c>
      <c r="I1099" s="17" t="str">
        <f>IF(ISBLANK(H1099)=TRUE," ",'2. Metadata'!B$26)</f>
        <v>degrees Celsius</v>
      </c>
      <c r="J1099" s="11">
        <v>13.8</v>
      </c>
      <c r="K1099" s="17" t="str">
        <f>IF(ISBLANK(J1099)=TRUE," ",'2. Metadata'!B$38)</f>
        <v>degrees Celsius</v>
      </c>
      <c r="L1099" s="11" t="s">
        <v>7</v>
      </c>
      <c r="M1099" s="16" t="str">
        <f>IF(ISBLANK(L1099)=TRUE," ",'2. Metadata'!B$50)</f>
        <v>microSiemens per centimetre</v>
      </c>
      <c r="N1099" s="11" t="s">
        <v>7</v>
      </c>
      <c r="O1099" s="16" t="str">
        <f>IF(ISBLANK(N1099)=TRUE," ",'2. Metadata'!B$62)</f>
        <v>centimetres</v>
      </c>
      <c r="P1099" s="11" t="s">
        <v>7</v>
      </c>
      <c r="Q1099" s="16" t="str">
        <f>IF(ISBLANK(P1099)=TRUE," ",'2. Metadata'!B$74)</f>
        <v>observation</v>
      </c>
      <c r="R1099" s="3" t="s">
        <v>7</v>
      </c>
      <c r="S1099" s="23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</row>
    <row r="1100" spans="1:29" x14ac:dyDescent="0.2">
      <c r="A1100" s="22">
        <v>43398.34375</v>
      </c>
      <c r="B1100" s="20" t="s">
        <v>53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49.379800000000003</v>
      </c>
      <c r="D1100" s="10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-117.54704</v>
      </c>
      <c r="E1100" s="11" t="s">
        <v>7</v>
      </c>
      <c r="F1100" s="20" t="s">
        <v>7</v>
      </c>
      <c r="G1100" s="12" t="str">
        <f>IF(ISBLANK(F1100)=TRUE," ",'2. Metadata'!B$14)</f>
        <v>degrees Celsius</v>
      </c>
      <c r="H1100" s="20">
        <v>5.0999999999999996</v>
      </c>
      <c r="I1100" s="17" t="str">
        <f>IF(ISBLANK(H1100)=TRUE," ",'2. Metadata'!B$26)</f>
        <v>degrees Celsius</v>
      </c>
      <c r="J1100" s="20">
        <v>9</v>
      </c>
      <c r="K1100" s="17" t="str">
        <f>IF(ISBLANK(J1100)=TRUE," ",'2. Metadata'!B$38)</f>
        <v>degrees Celsius</v>
      </c>
      <c r="L1100" s="20" t="s">
        <v>7</v>
      </c>
      <c r="M1100" s="16" t="str">
        <f>IF(ISBLANK(L1100)=TRUE," ",'2. Metadata'!B$50)</f>
        <v>microSiemens per centimetre</v>
      </c>
      <c r="N1100" s="20" t="s">
        <v>7</v>
      </c>
      <c r="O1100" s="16" t="str">
        <f>IF(ISBLANK(N1100)=TRUE," ",'2. Metadata'!B$62)</f>
        <v>centimetres</v>
      </c>
      <c r="P1100" s="20" t="s">
        <v>7</v>
      </c>
      <c r="Q1100" s="16" t="str">
        <f>IF(ISBLANK(P1100)=TRUE," ",'2. Metadata'!B$74)</f>
        <v>observation</v>
      </c>
      <c r="R1100" s="3" t="s">
        <v>7</v>
      </c>
      <c r="S1100" s="23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</row>
    <row r="1101" spans="1:29" x14ac:dyDescent="0.2">
      <c r="A1101" s="22">
        <v>43399.350694444445</v>
      </c>
      <c r="B1101" s="11" t="s">
        <v>6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49.381230000000002</v>
      </c>
      <c r="D1101" s="10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-117.54724</v>
      </c>
      <c r="E1101" s="11" t="s">
        <v>7</v>
      </c>
      <c r="F1101" s="11">
        <v>7.5</v>
      </c>
      <c r="G1101" s="12" t="str">
        <f>IF(ISBLANK(F1101)=TRUE," ",'2. Metadata'!B$14)</f>
        <v>degrees Celsius</v>
      </c>
      <c r="H1101" s="11">
        <v>7.1</v>
      </c>
      <c r="I1101" s="17" t="str">
        <f>IF(ISBLANK(H1101)=TRUE," ",'2. Metadata'!B$26)</f>
        <v>degrees Celsius</v>
      </c>
      <c r="J1101" s="11">
        <v>7.9</v>
      </c>
      <c r="K1101" s="17" t="str">
        <f>IF(ISBLANK(J1101)=TRUE," ",'2. Metadata'!B$38)</f>
        <v>degrees Celsius</v>
      </c>
      <c r="L1101" s="11">
        <v>77.33</v>
      </c>
      <c r="M1101" s="16" t="str">
        <f>IF(ISBLANK(L1101)=TRUE," ",'2. Metadata'!B$50)</f>
        <v>microSiemens per centimetre</v>
      </c>
      <c r="N1101" s="11">
        <v>13</v>
      </c>
      <c r="O1101" s="16" t="str">
        <f>IF(ISBLANK(N1101)=TRUE," ",'2. Metadata'!B$62)</f>
        <v>centimetres</v>
      </c>
      <c r="P1101" s="11" t="s">
        <v>7</v>
      </c>
      <c r="Q1101" s="16" t="str">
        <f>IF(ISBLANK(P1101)=TRUE," ",'2. Metadata'!B$74)</f>
        <v>observation</v>
      </c>
      <c r="R1101" s="3" t="s">
        <v>7</v>
      </c>
      <c r="S1101" s="23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</row>
    <row r="1102" spans="1:29" x14ac:dyDescent="0.2">
      <c r="A1102" s="22">
        <v>43399.350694444445</v>
      </c>
      <c r="B1102" s="11" t="s">
        <v>52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49.393680000000003</v>
      </c>
      <c r="D1102" s="10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-117.5412</v>
      </c>
      <c r="E1102" s="11" t="s">
        <v>7</v>
      </c>
      <c r="F1102" s="11" t="s">
        <v>7</v>
      </c>
      <c r="G1102" s="12" t="str">
        <f>IF(ISBLANK(F1102)=TRUE," ",'2. Metadata'!B$14)</f>
        <v>degrees Celsius</v>
      </c>
      <c r="H1102" s="11">
        <v>7.6</v>
      </c>
      <c r="I1102" s="17" t="str">
        <f>IF(ISBLANK(H1102)=TRUE," ",'2. Metadata'!B$26)</f>
        <v>degrees Celsius</v>
      </c>
      <c r="J1102" s="11">
        <v>13.1</v>
      </c>
      <c r="K1102" s="17" t="str">
        <f>IF(ISBLANK(J1102)=TRUE," ",'2. Metadata'!B$38)</f>
        <v>degrees Celsius</v>
      </c>
      <c r="L1102" s="11" t="s">
        <v>7</v>
      </c>
      <c r="M1102" s="16" t="str">
        <f>IF(ISBLANK(L1102)=TRUE," ",'2. Metadata'!B$50)</f>
        <v>microSiemens per centimetre</v>
      </c>
      <c r="N1102" s="11" t="s">
        <v>7</v>
      </c>
      <c r="O1102" s="16" t="str">
        <f>IF(ISBLANK(N1102)=TRUE," ",'2. Metadata'!B$62)</f>
        <v>centimetres</v>
      </c>
      <c r="P1102" s="11" t="s">
        <v>7</v>
      </c>
      <c r="Q1102" s="16" t="str">
        <f>IF(ISBLANK(P1102)=TRUE," ",'2. Metadata'!B$74)</f>
        <v>observation</v>
      </c>
      <c r="R1102" s="3" t="s">
        <v>7</v>
      </c>
      <c r="S1102" s="23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</row>
    <row r="1103" spans="1:29" x14ac:dyDescent="0.2">
      <c r="A1103" s="22">
        <v>43399.350694444445</v>
      </c>
      <c r="B1103" s="20" t="s">
        <v>53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49.379800000000003</v>
      </c>
      <c r="D1103" s="10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-117.54704</v>
      </c>
      <c r="E1103" s="11" t="s">
        <v>7</v>
      </c>
      <c r="F1103" s="20" t="s">
        <v>7</v>
      </c>
      <c r="G1103" s="12" t="str">
        <f>IF(ISBLANK(F1103)=TRUE," ",'2. Metadata'!B$14)</f>
        <v>degrees Celsius</v>
      </c>
      <c r="H1103" s="20">
        <v>7.1</v>
      </c>
      <c r="I1103" s="17" t="str">
        <f>IF(ISBLANK(H1103)=TRUE," ",'2. Metadata'!B$26)</f>
        <v>degrees Celsius</v>
      </c>
      <c r="J1103" s="20">
        <v>8.3000000000000007</v>
      </c>
      <c r="K1103" s="17" t="str">
        <f>IF(ISBLANK(J1103)=TRUE," ",'2. Metadata'!B$38)</f>
        <v>degrees Celsius</v>
      </c>
      <c r="L1103" s="20" t="s">
        <v>7</v>
      </c>
      <c r="M1103" s="16" t="str">
        <f>IF(ISBLANK(L1103)=TRUE," ",'2. Metadata'!B$50)</f>
        <v>microSiemens per centimetre</v>
      </c>
      <c r="N1103" s="20" t="s">
        <v>7</v>
      </c>
      <c r="O1103" s="16" t="str">
        <f>IF(ISBLANK(N1103)=TRUE," ",'2. Metadata'!B$62)</f>
        <v>centimetres</v>
      </c>
      <c r="P1103" s="20" t="s">
        <v>7</v>
      </c>
      <c r="Q1103" s="16" t="str">
        <f>IF(ISBLANK(P1103)=TRUE," ",'2. Metadata'!B$74)</f>
        <v>observation</v>
      </c>
      <c r="R1103" s="3" t="s">
        <v>7</v>
      </c>
      <c r="S1103" s="23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</row>
    <row r="1104" spans="1:29" x14ac:dyDescent="0.2">
      <c r="A1104" s="22">
        <v>43400.368055555555</v>
      </c>
      <c r="B1104" s="11" t="s">
        <v>6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49.381230000000002</v>
      </c>
      <c r="D1104" s="10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-117.54724</v>
      </c>
      <c r="E1104" s="11" t="s">
        <v>7</v>
      </c>
      <c r="F1104" s="11">
        <v>6.4</v>
      </c>
      <c r="G1104" s="12" t="str">
        <f>IF(ISBLANK(F1104)=TRUE," ",'2. Metadata'!B$14)</f>
        <v>degrees Celsius</v>
      </c>
      <c r="H1104" s="11">
        <v>4.9000000000000004</v>
      </c>
      <c r="I1104" s="17" t="str">
        <f>IF(ISBLANK(H1104)=TRUE," ",'2. Metadata'!B$26)</f>
        <v>degrees Celsius</v>
      </c>
      <c r="J1104" s="11">
        <v>8.1</v>
      </c>
      <c r="K1104" s="17" t="str">
        <f>IF(ISBLANK(J1104)=TRUE," ",'2. Metadata'!B$38)</f>
        <v>degrees Celsius</v>
      </c>
      <c r="L1104" s="11">
        <v>71.58</v>
      </c>
      <c r="M1104" s="16" t="str">
        <f>IF(ISBLANK(L1104)=TRUE," ",'2. Metadata'!B$50)</f>
        <v>microSiemens per centimetre</v>
      </c>
      <c r="N1104" s="11">
        <v>2</v>
      </c>
      <c r="O1104" s="16" t="str">
        <f>IF(ISBLANK(N1104)=TRUE," ",'2. Metadata'!B$62)</f>
        <v>centimetres</v>
      </c>
      <c r="P1104" s="11" t="s">
        <v>7</v>
      </c>
      <c r="Q1104" s="16" t="str">
        <f>IF(ISBLANK(P1104)=TRUE," ",'2. Metadata'!B$74)</f>
        <v>observation</v>
      </c>
      <c r="R1104" s="3" t="s">
        <v>7</v>
      </c>
      <c r="S1104" s="23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</row>
    <row r="1105" spans="1:29" x14ac:dyDescent="0.2">
      <c r="A1105" s="22">
        <v>43400.368055555555</v>
      </c>
      <c r="B1105" s="11" t="s">
        <v>52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49.393680000000003</v>
      </c>
      <c r="D1105" s="10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-117.5412</v>
      </c>
      <c r="E1105" s="11" t="s">
        <v>7</v>
      </c>
      <c r="F1105" s="11" t="s">
        <v>7</v>
      </c>
      <c r="G1105" s="12" t="str">
        <f>IF(ISBLANK(F1105)=TRUE," ",'2. Metadata'!B$14)</f>
        <v>degrees Celsius</v>
      </c>
      <c r="H1105" s="11">
        <v>6</v>
      </c>
      <c r="I1105" s="17" t="str">
        <f>IF(ISBLANK(H1105)=TRUE," ",'2. Metadata'!B$26)</f>
        <v>degrees Celsius</v>
      </c>
      <c r="J1105" s="11">
        <v>13</v>
      </c>
      <c r="K1105" s="17" t="str">
        <f>IF(ISBLANK(J1105)=TRUE," ",'2. Metadata'!B$38)</f>
        <v>degrees Celsius</v>
      </c>
      <c r="L1105" s="11" t="s">
        <v>7</v>
      </c>
      <c r="M1105" s="16" t="str">
        <f>IF(ISBLANK(L1105)=TRUE," ",'2. Metadata'!B$50)</f>
        <v>microSiemens per centimetre</v>
      </c>
      <c r="N1105" s="11" t="s">
        <v>7</v>
      </c>
      <c r="O1105" s="16" t="str">
        <f>IF(ISBLANK(N1105)=TRUE," ",'2. Metadata'!B$62)</f>
        <v>centimetres</v>
      </c>
      <c r="P1105" s="11" t="s">
        <v>7</v>
      </c>
      <c r="Q1105" s="16" t="str">
        <f>IF(ISBLANK(P1105)=TRUE," ",'2. Metadata'!B$74)</f>
        <v>observation</v>
      </c>
      <c r="R1105" s="3" t="s">
        <v>7</v>
      </c>
      <c r="S1105" s="23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</row>
    <row r="1106" spans="1:29" x14ac:dyDescent="0.2">
      <c r="A1106" s="22">
        <v>43400.368055555555</v>
      </c>
      <c r="B1106" s="20" t="s">
        <v>53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49.379800000000003</v>
      </c>
      <c r="D1106" s="10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-117.54704</v>
      </c>
      <c r="E1106" s="11" t="s">
        <v>7</v>
      </c>
      <c r="F1106" s="20" t="s">
        <v>7</v>
      </c>
      <c r="G1106" s="12" t="str">
        <f>IF(ISBLANK(F1106)=TRUE," ",'2. Metadata'!B$14)</f>
        <v>degrees Celsius</v>
      </c>
      <c r="H1106" s="20">
        <v>5.2</v>
      </c>
      <c r="I1106" s="17" t="str">
        <f>IF(ISBLANK(H1106)=TRUE," ",'2. Metadata'!B$26)</f>
        <v>degrees Celsius</v>
      </c>
      <c r="J1106" s="20">
        <v>8.1</v>
      </c>
      <c r="K1106" s="17" t="str">
        <f>IF(ISBLANK(J1106)=TRUE," ",'2. Metadata'!B$38)</f>
        <v>degrees Celsius</v>
      </c>
      <c r="L1106" s="20" t="s">
        <v>7</v>
      </c>
      <c r="M1106" s="16" t="str">
        <f>IF(ISBLANK(L1106)=TRUE," ",'2. Metadata'!B$50)</f>
        <v>microSiemens per centimetre</v>
      </c>
      <c r="N1106" s="20" t="s">
        <v>7</v>
      </c>
      <c r="O1106" s="16" t="str">
        <f>IF(ISBLANK(N1106)=TRUE," ",'2. Metadata'!B$62)</f>
        <v>centimetres</v>
      </c>
      <c r="P1106" s="20" t="s">
        <v>7</v>
      </c>
      <c r="Q1106" s="16" t="str">
        <f>IF(ISBLANK(P1106)=TRUE," ",'2. Metadata'!B$74)</f>
        <v>observation</v>
      </c>
      <c r="R1106" s="3" t="s">
        <v>7</v>
      </c>
      <c r="S1106" s="23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</row>
    <row r="1107" spans="1:29" x14ac:dyDescent="0.2">
      <c r="A1107" s="22">
        <v>43401.381944444445</v>
      </c>
      <c r="B1107" s="11" t="s">
        <v>6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49.381230000000002</v>
      </c>
      <c r="D1107" s="10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-117.54724</v>
      </c>
      <c r="E1107" s="11" t="s">
        <v>7</v>
      </c>
      <c r="F1107" s="11">
        <v>6.4</v>
      </c>
      <c r="G1107" s="12" t="str">
        <f>IF(ISBLANK(F1107)=TRUE," ",'2. Metadata'!B$14)</f>
        <v>degrees Celsius</v>
      </c>
      <c r="H1107" s="11">
        <v>4.9000000000000004</v>
      </c>
      <c r="I1107" s="17" t="str">
        <f>IF(ISBLANK(H1107)=TRUE," ",'2. Metadata'!B$26)</f>
        <v>degrees Celsius</v>
      </c>
      <c r="J1107" s="11">
        <v>7.6</v>
      </c>
      <c r="K1107" s="17" t="str">
        <f>IF(ISBLANK(J1107)=TRUE," ",'2. Metadata'!B$38)</f>
        <v>degrees Celsius</v>
      </c>
      <c r="L1107" s="11">
        <v>73.069999999999993</v>
      </c>
      <c r="M1107" s="16" t="str">
        <f>IF(ISBLANK(L1107)=TRUE," ",'2. Metadata'!B$50)</f>
        <v>microSiemens per centimetre</v>
      </c>
      <c r="N1107" s="11">
        <v>10</v>
      </c>
      <c r="O1107" s="16" t="str">
        <f>IF(ISBLANK(N1107)=TRUE," ",'2. Metadata'!B$62)</f>
        <v>centimetres</v>
      </c>
      <c r="P1107" s="11" t="s">
        <v>7</v>
      </c>
      <c r="Q1107" s="16" t="str">
        <f>IF(ISBLANK(P1107)=TRUE," ",'2. Metadata'!B$74)</f>
        <v>observation</v>
      </c>
      <c r="R1107" s="3" t="s">
        <v>7</v>
      </c>
      <c r="S1107" s="23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</row>
    <row r="1108" spans="1:29" x14ac:dyDescent="0.2">
      <c r="A1108" s="22">
        <v>43401.381944444445</v>
      </c>
      <c r="B1108" s="11" t="s">
        <v>52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49.393680000000003</v>
      </c>
      <c r="D1108" s="10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-117.5412</v>
      </c>
      <c r="E1108" s="11" t="s">
        <v>7</v>
      </c>
      <c r="F1108" s="11" t="s">
        <v>7</v>
      </c>
      <c r="G1108" s="12" t="str">
        <f>IF(ISBLANK(F1108)=TRUE," ",'2. Metadata'!B$14)</f>
        <v>degrees Celsius</v>
      </c>
      <c r="H1108" s="11">
        <v>6</v>
      </c>
      <c r="I1108" s="17" t="str">
        <f>IF(ISBLANK(H1108)=TRUE," ",'2. Metadata'!B$26)</f>
        <v>degrees Celsius</v>
      </c>
      <c r="J1108" s="11">
        <v>12</v>
      </c>
      <c r="K1108" s="17" t="str">
        <f>IF(ISBLANK(J1108)=TRUE," ",'2. Metadata'!B$38)</f>
        <v>degrees Celsius</v>
      </c>
      <c r="L1108" s="11" t="s">
        <v>7</v>
      </c>
      <c r="M1108" s="16" t="str">
        <f>IF(ISBLANK(L1108)=TRUE," ",'2. Metadata'!B$50)</f>
        <v>microSiemens per centimetre</v>
      </c>
      <c r="N1108" s="11" t="s">
        <v>7</v>
      </c>
      <c r="O1108" s="16" t="str">
        <f>IF(ISBLANK(N1108)=TRUE," ",'2. Metadata'!B$62)</f>
        <v>centimetres</v>
      </c>
      <c r="P1108" s="11" t="s">
        <v>7</v>
      </c>
      <c r="Q1108" s="16" t="str">
        <f>IF(ISBLANK(P1108)=TRUE," ",'2. Metadata'!B$74)</f>
        <v>observation</v>
      </c>
      <c r="R1108" s="3" t="s">
        <v>7</v>
      </c>
      <c r="S1108" s="23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</row>
    <row r="1109" spans="1:29" x14ac:dyDescent="0.2">
      <c r="A1109" s="22">
        <v>43401.381944444445</v>
      </c>
      <c r="B1109" s="20" t="s">
        <v>53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49.379800000000003</v>
      </c>
      <c r="D1109" s="10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-117.54704</v>
      </c>
      <c r="E1109" s="11" t="s">
        <v>7</v>
      </c>
      <c r="F1109" s="20" t="s">
        <v>7</v>
      </c>
      <c r="G1109" s="12" t="str">
        <f>IF(ISBLANK(F1109)=TRUE," ",'2. Metadata'!B$14)</f>
        <v>degrees Celsius</v>
      </c>
      <c r="H1109" s="20">
        <v>5.2</v>
      </c>
      <c r="I1109" s="17" t="str">
        <f>IF(ISBLANK(H1109)=TRUE," ",'2. Metadata'!B$26)</f>
        <v>degrees Celsius</v>
      </c>
      <c r="J1109" s="20">
        <v>7.6</v>
      </c>
      <c r="K1109" s="17" t="str">
        <f>IF(ISBLANK(J1109)=TRUE," ",'2. Metadata'!B$38)</f>
        <v>degrees Celsius</v>
      </c>
      <c r="L1109" s="20" t="s">
        <v>7</v>
      </c>
      <c r="M1109" s="16" t="str">
        <f>IF(ISBLANK(L1109)=TRUE," ",'2. Metadata'!B$50)</f>
        <v>microSiemens per centimetre</v>
      </c>
      <c r="N1109" s="20" t="s">
        <v>7</v>
      </c>
      <c r="O1109" s="16" t="str">
        <f>IF(ISBLANK(N1109)=TRUE," ",'2. Metadata'!B$62)</f>
        <v>centimetres</v>
      </c>
      <c r="P1109" s="20" t="s">
        <v>7</v>
      </c>
      <c r="Q1109" s="16" t="str">
        <f>IF(ISBLANK(P1109)=TRUE," ",'2. Metadata'!B$74)</f>
        <v>observation</v>
      </c>
      <c r="R1109" s="3" t="s">
        <v>7</v>
      </c>
      <c r="S1109" s="23"/>
      <c r="T1109" s="24"/>
      <c r="U1109" s="24"/>
      <c r="V1109" s="24"/>
      <c r="W1109" s="24"/>
      <c r="X1109" s="24"/>
      <c r="Y1109" s="24"/>
      <c r="Z1109" s="24"/>
      <c r="AA1109" s="24"/>
      <c r="AB1109" s="24"/>
      <c r="AC1109" s="24"/>
    </row>
    <row r="1110" spans="1:29" x14ac:dyDescent="0.2">
      <c r="A1110" s="22">
        <v>43402.368055555555</v>
      </c>
      <c r="B1110" s="11" t="s">
        <v>6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49.381230000000002</v>
      </c>
      <c r="D1110" s="10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-117.54724</v>
      </c>
      <c r="E1110" s="11" t="s">
        <v>7</v>
      </c>
      <c r="F1110" s="11">
        <v>6.2</v>
      </c>
      <c r="G1110" s="12" t="str">
        <f>IF(ISBLANK(F1110)=TRUE," ",'2. Metadata'!B$14)</f>
        <v>degrees Celsius</v>
      </c>
      <c r="H1110" s="11">
        <v>4.5999999999999996</v>
      </c>
      <c r="I1110" s="17" t="str">
        <f>IF(ISBLANK(H1110)=TRUE," ",'2. Metadata'!B$26)</f>
        <v>degrees Celsius</v>
      </c>
      <c r="J1110" s="11">
        <v>6.9</v>
      </c>
      <c r="K1110" s="17" t="str">
        <f>IF(ISBLANK(J1110)=TRUE," ",'2. Metadata'!B$38)</f>
        <v>degrees Celsius</v>
      </c>
      <c r="L1110" s="11">
        <v>71.31</v>
      </c>
      <c r="M1110" s="16" t="str">
        <f>IF(ISBLANK(L1110)=TRUE," ",'2. Metadata'!B$50)</f>
        <v>microSiemens per centimetre</v>
      </c>
      <c r="N1110" s="11">
        <v>9</v>
      </c>
      <c r="O1110" s="16" t="str">
        <f>IF(ISBLANK(N1110)=TRUE," ",'2. Metadata'!B$62)</f>
        <v>centimetres</v>
      </c>
      <c r="P1110" s="11" t="s">
        <v>7</v>
      </c>
      <c r="Q1110" s="16" t="str">
        <f>IF(ISBLANK(P1110)=TRUE," ",'2. Metadata'!B$74)</f>
        <v>observation</v>
      </c>
      <c r="R1110" s="3" t="s">
        <v>7</v>
      </c>
      <c r="S1110" s="23"/>
      <c r="T1110" s="24"/>
      <c r="U1110" s="24"/>
      <c r="V1110" s="24"/>
      <c r="W1110" s="24"/>
      <c r="X1110" s="24"/>
      <c r="Y1110" s="24"/>
      <c r="Z1110" s="24"/>
      <c r="AA1110" s="24"/>
      <c r="AB1110" s="24"/>
      <c r="AC1110" s="24"/>
    </row>
    <row r="1111" spans="1:29" x14ac:dyDescent="0.2">
      <c r="A1111" s="22">
        <v>43402.368055555555</v>
      </c>
      <c r="B1111" s="11" t="s">
        <v>52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49.393680000000003</v>
      </c>
      <c r="D1111" s="10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-117.5412</v>
      </c>
      <c r="E1111" s="11" t="s">
        <v>7</v>
      </c>
      <c r="F1111" s="11" t="s">
        <v>7</v>
      </c>
      <c r="G1111" s="12" t="str">
        <f>IF(ISBLANK(F1111)=TRUE," ",'2. Metadata'!B$14)</f>
        <v>degrees Celsius</v>
      </c>
      <c r="H1111" s="11">
        <v>6</v>
      </c>
      <c r="I1111" s="17" t="str">
        <f>IF(ISBLANK(H1111)=TRUE," ",'2. Metadata'!B$26)</f>
        <v>degrees Celsius</v>
      </c>
      <c r="J1111" s="11">
        <v>13</v>
      </c>
      <c r="K1111" s="17" t="str">
        <f>IF(ISBLANK(J1111)=TRUE," ",'2. Metadata'!B$38)</f>
        <v>degrees Celsius</v>
      </c>
      <c r="L1111" s="11" t="s">
        <v>7</v>
      </c>
      <c r="M1111" s="16" t="str">
        <f>IF(ISBLANK(L1111)=TRUE," ",'2. Metadata'!B$50)</f>
        <v>microSiemens per centimetre</v>
      </c>
      <c r="N1111" s="11" t="s">
        <v>7</v>
      </c>
      <c r="O1111" s="16" t="str">
        <f>IF(ISBLANK(N1111)=TRUE," ",'2. Metadata'!B$62)</f>
        <v>centimetres</v>
      </c>
      <c r="P1111" s="11" t="s">
        <v>7</v>
      </c>
      <c r="Q1111" s="16" t="str">
        <f>IF(ISBLANK(P1111)=TRUE," ",'2. Metadata'!B$74)</f>
        <v>observation</v>
      </c>
      <c r="R1111" s="3" t="s">
        <v>7</v>
      </c>
      <c r="S1111" s="23"/>
      <c r="T1111" s="24"/>
      <c r="U1111" s="24"/>
      <c r="V1111" s="24"/>
      <c r="W1111" s="24"/>
      <c r="X1111" s="24"/>
      <c r="Y1111" s="24"/>
      <c r="Z1111" s="24"/>
      <c r="AA1111" s="24"/>
      <c r="AB1111" s="24"/>
      <c r="AC1111" s="24"/>
    </row>
    <row r="1112" spans="1:29" x14ac:dyDescent="0.2">
      <c r="A1112" s="22">
        <v>43402.368055555555</v>
      </c>
      <c r="B1112" s="20" t="s">
        <v>53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49.379800000000003</v>
      </c>
      <c r="D1112" s="10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-117.54704</v>
      </c>
      <c r="E1112" s="11" t="s">
        <v>7</v>
      </c>
      <c r="F1112" s="20" t="s">
        <v>7</v>
      </c>
      <c r="G1112" s="12" t="str">
        <f>IF(ISBLANK(F1112)=TRUE," ",'2. Metadata'!B$14)</f>
        <v>degrees Celsius</v>
      </c>
      <c r="H1112" s="20">
        <v>5.3</v>
      </c>
      <c r="I1112" s="17" t="str">
        <f>IF(ISBLANK(H1112)=TRUE," ",'2. Metadata'!B$26)</f>
        <v>degrees Celsius</v>
      </c>
      <c r="J1112" s="20">
        <v>6.8</v>
      </c>
      <c r="K1112" s="17" t="str">
        <f>IF(ISBLANK(J1112)=TRUE," ",'2. Metadata'!B$38)</f>
        <v>degrees Celsius</v>
      </c>
      <c r="L1112" s="20" t="s">
        <v>7</v>
      </c>
      <c r="M1112" s="16" t="str">
        <f>IF(ISBLANK(L1112)=TRUE," ",'2. Metadata'!B$50)</f>
        <v>microSiemens per centimetre</v>
      </c>
      <c r="N1112" s="20" t="s">
        <v>7</v>
      </c>
      <c r="O1112" s="16" t="str">
        <f>IF(ISBLANK(N1112)=TRUE," ",'2. Metadata'!B$62)</f>
        <v>centimetres</v>
      </c>
      <c r="P1112" s="20" t="s">
        <v>7</v>
      </c>
      <c r="Q1112" s="16" t="str">
        <f>IF(ISBLANK(P1112)=TRUE," ",'2. Metadata'!B$74)</f>
        <v>observation</v>
      </c>
      <c r="R1112" s="3" t="s">
        <v>7</v>
      </c>
      <c r="S1112" s="23"/>
      <c r="T1112" s="24"/>
      <c r="U1112" s="24"/>
      <c r="V1112" s="24"/>
      <c r="W1112" s="24"/>
      <c r="X1112" s="24"/>
      <c r="Y1112" s="24"/>
      <c r="Z1112" s="24"/>
      <c r="AA1112" s="24"/>
      <c r="AB1112" s="24"/>
      <c r="AC1112" s="24"/>
    </row>
    <row r="1113" spans="1:29" x14ac:dyDescent="0.2">
      <c r="A1113" s="22">
        <v>43403.354166666664</v>
      </c>
      <c r="B1113" s="11" t="s">
        <v>6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49.381230000000002</v>
      </c>
      <c r="D1113" s="10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-117.54724</v>
      </c>
      <c r="E1113" s="11" t="s">
        <v>7</v>
      </c>
      <c r="F1113" s="11">
        <v>6.2</v>
      </c>
      <c r="G1113" s="12" t="str">
        <f>IF(ISBLANK(F1113)=TRUE," ",'2. Metadata'!B$14)</f>
        <v>degrees Celsius</v>
      </c>
      <c r="H1113" s="11">
        <v>4</v>
      </c>
      <c r="I1113" s="17" t="str">
        <f>IF(ISBLANK(H1113)=TRUE," ",'2. Metadata'!B$26)</f>
        <v>degrees Celsius</v>
      </c>
      <c r="J1113" s="11">
        <v>8.4</v>
      </c>
      <c r="K1113" s="17" t="str">
        <f>IF(ISBLANK(J1113)=TRUE," ",'2. Metadata'!B$38)</f>
        <v>degrees Celsius</v>
      </c>
      <c r="L1113" s="11">
        <v>71.89</v>
      </c>
      <c r="M1113" s="16" t="str">
        <f>IF(ISBLANK(L1113)=TRUE," ",'2. Metadata'!B$50)</f>
        <v>microSiemens per centimetre</v>
      </c>
      <c r="N1113" s="11">
        <v>1</v>
      </c>
      <c r="O1113" s="16" t="str">
        <f>IF(ISBLANK(N1113)=TRUE," ",'2. Metadata'!B$62)</f>
        <v>centimetres</v>
      </c>
      <c r="P1113" s="11" t="s">
        <v>7</v>
      </c>
      <c r="Q1113" s="16" t="str">
        <f>IF(ISBLANK(P1113)=TRUE," ",'2. Metadata'!B$74)</f>
        <v>observation</v>
      </c>
      <c r="R1113" s="3" t="s">
        <v>7</v>
      </c>
      <c r="S1113" s="23"/>
      <c r="T1113" s="24"/>
      <c r="U1113" s="24"/>
      <c r="V1113" s="24"/>
      <c r="W1113" s="24"/>
      <c r="X1113" s="24"/>
      <c r="Y1113" s="24"/>
      <c r="Z1113" s="24"/>
      <c r="AA1113" s="24"/>
      <c r="AB1113" s="24"/>
      <c r="AC1113" s="24"/>
    </row>
    <row r="1114" spans="1:29" x14ac:dyDescent="0.2">
      <c r="A1114" s="22">
        <v>43403.354166666664</v>
      </c>
      <c r="B1114" s="11" t="s">
        <v>52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49.393680000000003</v>
      </c>
      <c r="D1114" s="10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-117.5412</v>
      </c>
      <c r="E1114" s="11" t="s">
        <v>7</v>
      </c>
      <c r="F1114" s="11" t="s">
        <v>7</v>
      </c>
      <c r="G1114" s="12" t="str">
        <f>IF(ISBLANK(F1114)=TRUE," ",'2. Metadata'!B$14)</f>
        <v>degrees Celsius</v>
      </c>
      <c r="H1114" s="11">
        <v>5</v>
      </c>
      <c r="I1114" s="17" t="str">
        <f>IF(ISBLANK(H1114)=TRUE," ",'2. Metadata'!B$26)</f>
        <v>degrees Celsius</v>
      </c>
      <c r="J1114" s="11">
        <v>12</v>
      </c>
      <c r="K1114" s="17" t="str">
        <f>IF(ISBLANK(J1114)=TRUE," ",'2. Metadata'!B$38)</f>
        <v>degrees Celsius</v>
      </c>
      <c r="L1114" s="11" t="s">
        <v>7</v>
      </c>
      <c r="M1114" s="16" t="str">
        <f>IF(ISBLANK(L1114)=TRUE," ",'2. Metadata'!B$50)</f>
        <v>microSiemens per centimetre</v>
      </c>
      <c r="N1114" s="11" t="s">
        <v>7</v>
      </c>
      <c r="O1114" s="16" t="str">
        <f>IF(ISBLANK(N1114)=TRUE," ",'2. Metadata'!B$62)</f>
        <v>centimetres</v>
      </c>
      <c r="P1114" s="11" t="s">
        <v>7</v>
      </c>
      <c r="Q1114" s="16" t="str">
        <f>IF(ISBLANK(P1114)=TRUE," ",'2. Metadata'!B$74)</f>
        <v>observation</v>
      </c>
      <c r="R1114" s="3" t="s">
        <v>7</v>
      </c>
      <c r="S1114" s="23"/>
      <c r="T1114" s="24"/>
      <c r="U1114" s="24"/>
      <c r="V1114" s="24"/>
      <c r="W1114" s="24"/>
      <c r="X1114" s="24"/>
      <c r="Y1114" s="24"/>
      <c r="Z1114" s="24"/>
      <c r="AA1114" s="24"/>
      <c r="AB1114" s="24"/>
      <c r="AC1114" s="24"/>
    </row>
    <row r="1115" spans="1:29" x14ac:dyDescent="0.2">
      <c r="A1115" s="22">
        <v>43403.354166666664</v>
      </c>
      <c r="B1115" s="20" t="s">
        <v>53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49.379800000000003</v>
      </c>
      <c r="D1115" s="10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-117.54704</v>
      </c>
      <c r="E1115" s="11" t="s">
        <v>7</v>
      </c>
      <c r="F1115" s="20" t="s">
        <v>7</v>
      </c>
      <c r="G1115" s="12" t="str">
        <f>IF(ISBLANK(F1115)=TRUE," ",'2. Metadata'!B$14)</f>
        <v>degrees Celsius</v>
      </c>
      <c r="H1115" s="20">
        <v>4.8</v>
      </c>
      <c r="I1115" s="17" t="str">
        <f>IF(ISBLANK(H1115)=TRUE," ",'2. Metadata'!B$26)</f>
        <v>degrees Celsius</v>
      </c>
      <c r="J1115" s="20">
        <v>8.1</v>
      </c>
      <c r="K1115" s="17" t="str">
        <f>IF(ISBLANK(J1115)=TRUE," ",'2. Metadata'!B$38)</f>
        <v>degrees Celsius</v>
      </c>
      <c r="L1115" s="20" t="s">
        <v>7</v>
      </c>
      <c r="M1115" s="16" t="str">
        <f>IF(ISBLANK(L1115)=TRUE," ",'2. Metadata'!B$50)</f>
        <v>microSiemens per centimetre</v>
      </c>
      <c r="N1115" s="20" t="s">
        <v>7</v>
      </c>
      <c r="O1115" s="16" t="str">
        <f>IF(ISBLANK(N1115)=TRUE," ",'2. Metadata'!B$62)</f>
        <v>centimetres</v>
      </c>
      <c r="P1115" s="20" t="s">
        <v>7</v>
      </c>
      <c r="Q1115" s="16" t="str">
        <f>IF(ISBLANK(P1115)=TRUE," ",'2. Metadata'!B$74)</f>
        <v>observation</v>
      </c>
      <c r="R1115" s="3" t="s">
        <v>7</v>
      </c>
      <c r="S1115" s="23"/>
      <c r="T1115" s="24"/>
      <c r="U1115" s="24"/>
      <c r="V1115" s="24"/>
      <c r="W1115" s="24"/>
      <c r="X1115" s="24"/>
      <c r="Y1115" s="24"/>
      <c r="Z1115" s="24"/>
      <c r="AA1115" s="24"/>
      <c r="AB1115" s="24"/>
      <c r="AC1115" s="24"/>
    </row>
    <row r="1116" spans="1:29" x14ac:dyDescent="0.2">
      <c r="A1116" s="22">
        <v>43404.333333333336</v>
      </c>
      <c r="B1116" s="11" t="s">
        <v>6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49.381230000000002</v>
      </c>
      <c r="D1116" s="10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-117.54724</v>
      </c>
      <c r="E1116" s="11" t="s">
        <v>7</v>
      </c>
      <c r="F1116" s="11">
        <v>6.2</v>
      </c>
      <c r="G1116" s="12" t="str">
        <f>IF(ISBLANK(F1116)=TRUE," ",'2. Metadata'!B$14)</f>
        <v>degrees Celsius</v>
      </c>
      <c r="H1116" s="11">
        <v>4.2</v>
      </c>
      <c r="I1116" s="17" t="str">
        <f>IF(ISBLANK(H1116)=TRUE," ",'2. Metadata'!B$26)</f>
        <v>degrees Celsius</v>
      </c>
      <c r="J1116" s="11">
        <v>7.5</v>
      </c>
      <c r="K1116" s="17" t="str">
        <f>IF(ISBLANK(J1116)=TRUE," ",'2. Metadata'!B$38)</f>
        <v>degrees Celsius</v>
      </c>
      <c r="L1116" s="11">
        <v>70.59</v>
      </c>
      <c r="M1116" s="16" t="str">
        <f>IF(ISBLANK(L1116)=TRUE," ",'2. Metadata'!B$50)</f>
        <v>microSiemens per centimetre</v>
      </c>
      <c r="N1116" s="11">
        <v>4</v>
      </c>
      <c r="O1116" s="16" t="str">
        <f>IF(ISBLANK(N1116)=TRUE," ",'2. Metadata'!B$62)</f>
        <v>centimetres</v>
      </c>
      <c r="P1116" s="11" t="s">
        <v>7</v>
      </c>
      <c r="Q1116" s="16" t="str">
        <f>IF(ISBLANK(P1116)=TRUE," ",'2. Metadata'!B$74)</f>
        <v>observation</v>
      </c>
      <c r="R1116" s="3" t="s">
        <v>7</v>
      </c>
      <c r="S1116" s="23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</row>
    <row r="1117" spans="1:29" x14ac:dyDescent="0.2">
      <c r="A1117" s="22">
        <v>43404.333333333336</v>
      </c>
      <c r="B1117" s="11" t="s">
        <v>52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49.393680000000003</v>
      </c>
      <c r="D1117" s="10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-117.5412</v>
      </c>
      <c r="E1117" s="11" t="s">
        <v>7</v>
      </c>
      <c r="F1117" s="11" t="s">
        <v>7</v>
      </c>
      <c r="G1117" s="12" t="str">
        <f>IF(ISBLANK(F1117)=TRUE," ",'2. Metadata'!B$14)</f>
        <v>degrees Celsius</v>
      </c>
      <c r="H1117" s="11">
        <v>5</v>
      </c>
      <c r="I1117" s="17" t="str">
        <f>IF(ISBLANK(H1117)=TRUE," ",'2. Metadata'!B$26)</f>
        <v>degrees Celsius</v>
      </c>
      <c r="J1117" s="11">
        <v>12</v>
      </c>
      <c r="K1117" s="17" t="str">
        <f>IF(ISBLANK(J1117)=TRUE," ",'2. Metadata'!B$38)</f>
        <v>degrees Celsius</v>
      </c>
      <c r="L1117" s="11" t="s">
        <v>7</v>
      </c>
      <c r="M1117" s="16" t="str">
        <f>IF(ISBLANK(L1117)=TRUE," ",'2. Metadata'!B$50)</f>
        <v>microSiemens per centimetre</v>
      </c>
      <c r="N1117" s="11" t="s">
        <v>7</v>
      </c>
      <c r="O1117" s="16" t="str">
        <f>IF(ISBLANK(N1117)=TRUE," ",'2. Metadata'!B$62)</f>
        <v>centimetres</v>
      </c>
      <c r="P1117" s="11" t="s">
        <v>7</v>
      </c>
      <c r="Q1117" s="16" t="str">
        <f>IF(ISBLANK(P1117)=TRUE," ",'2. Metadata'!B$74)</f>
        <v>observation</v>
      </c>
      <c r="R1117" s="3" t="s">
        <v>7</v>
      </c>
      <c r="S1117" s="23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</row>
    <row r="1118" spans="1:29" x14ac:dyDescent="0.2">
      <c r="A1118" s="22">
        <v>43404.333333333336</v>
      </c>
      <c r="B1118" s="20" t="s">
        <v>53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49.379800000000003</v>
      </c>
      <c r="D1118" s="10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-117.54704</v>
      </c>
      <c r="E1118" s="11" t="s">
        <v>7</v>
      </c>
      <c r="F1118" s="20" t="s">
        <v>7</v>
      </c>
      <c r="G1118" s="12" t="str">
        <f>IF(ISBLANK(F1118)=TRUE," ",'2. Metadata'!B$14)</f>
        <v>degrees Celsius</v>
      </c>
      <c r="H1118" s="20">
        <v>4.4000000000000004</v>
      </c>
      <c r="I1118" s="17" t="str">
        <f>IF(ISBLANK(H1118)=TRUE," ",'2. Metadata'!B$26)</f>
        <v>degrees Celsius</v>
      </c>
      <c r="J1118" s="20">
        <v>7.2</v>
      </c>
      <c r="K1118" s="17" t="str">
        <f>IF(ISBLANK(J1118)=TRUE," ",'2. Metadata'!B$38)</f>
        <v>degrees Celsius</v>
      </c>
      <c r="L1118" s="20" t="s">
        <v>7</v>
      </c>
      <c r="M1118" s="16" t="str">
        <f>IF(ISBLANK(L1118)=TRUE," ",'2. Metadata'!B$50)</f>
        <v>microSiemens per centimetre</v>
      </c>
      <c r="N1118" s="20" t="s">
        <v>7</v>
      </c>
      <c r="O1118" s="16" t="str">
        <f>IF(ISBLANK(N1118)=TRUE," ",'2. Metadata'!B$62)</f>
        <v>centimetres</v>
      </c>
      <c r="P1118" s="20" t="s">
        <v>7</v>
      </c>
      <c r="Q1118" s="16" t="str">
        <f>IF(ISBLANK(P1118)=TRUE," ",'2. Metadata'!B$74)</f>
        <v>observation</v>
      </c>
      <c r="R1118" s="3" t="s">
        <v>7</v>
      </c>
      <c r="S1118" s="23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</row>
    <row r="1119" spans="1:29" x14ac:dyDescent="0.2">
      <c r="A1119" s="22">
        <v>43405.354166666664</v>
      </c>
      <c r="B1119" s="11" t="s">
        <v>6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49.381230000000002</v>
      </c>
      <c r="D1119" s="10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-117.54724</v>
      </c>
      <c r="E1119" s="11" t="s">
        <v>7</v>
      </c>
      <c r="F1119" s="11">
        <v>6.2</v>
      </c>
      <c r="G1119" s="12" t="str">
        <f>IF(ISBLANK(F1119)=TRUE," ",'2. Metadata'!B$14)</f>
        <v>degrees Celsius</v>
      </c>
      <c r="H1119" s="11">
        <v>4.4000000000000004</v>
      </c>
      <c r="I1119" s="17" t="str">
        <f>IF(ISBLANK(H1119)=TRUE," ",'2. Metadata'!B$26)</f>
        <v>degrees Celsius</v>
      </c>
      <c r="J1119" s="11">
        <v>5.7</v>
      </c>
      <c r="K1119" s="17" t="str">
        <f>IF(ISBLANK(J1119)=TRUE," ",'2. Metadata'!B$38)</f>
        <v>degrees Celsius</v>
      </c>
      <c r="L1119" s="11">
        <v>73.31</v>
      </c>
      <c r="M1119" s="16" t="str">
        <f>IF(ISBLANK(L1119)=TRUE," ",'2. Metadata'!B$50)</f>
        <v>microSiemens per centimetre</v>
      </c>
      <c r="N1119" s="11">
        <v>2</v>
      </c>
      <c r="O1119" s="16" t="str">
        <f>IF(ISBLANK(N1119)=TRUE," ",'2. Metadata'!B$62)</f>
        <v>centimetres</v>
      </c>
      <c r="P1119" s="11" t="s">
        <v>7</v>
      </c>
      <c r="Q1119" s="16" t="str">
        <f>IF(ISBLANK(P1119)=TRUE," ",'2. Metadata'!B$74)</f>
        <v>observation</v>
      </c>
      <c r="R1119" s="3" t="s">
        <v>7</v>
      </c>
      <c r="S1119" s="23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</row>
    <row r="1120" spans="1:29" x14ac:dyDescent="0.2">
      <c r="A1120" s="22">
        <v>43405.354166666664</v>
      </c>
      <c r="B1120" s="11" t="s">
        <v>52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49.393680000000003</v>
      </c>
      <c r="D1120" s="10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-117.5412</v>
      </c>
      <c r="E1120" s="11" t="s">
        <v>7</v>
      </c>
      <c r="F1120" s="11" t="s">
        <v>7</v>
      </c>
      <c r="G1120" s="12" t="str">
        <f>IF(ISBLANK(F1120)=TRUE," ",'2. Metadata'!B$14)</f>
        <v>degrees Celsius</v>
      </c>
      <c r="H1120" s="11">
        <v>4</v>
      </c>
      <c r="I1120" s="17" t="str">
        <f>IF(ISBLANK(H1120)=TRUE," ",'2. Metadata'!B$26)</f>
        <v>degrees Celsius</v>
      </c>
      <c r="J1120" s="11">
        <v>11</v>
      </c>
      <c r="K1120" s="17" t="str">
        <f>IF(ISBLANK(J1120)=TRUE," ",'2. Metadata'!B$38)</f>
        <v>degrees Celsius</v>
      </c>
      <c r="L1120" s="11" t="s">
        <v>7</v>
      </c>
      <c r="M1120" s="16" t="str">
        <f>IF(ISBLANK(L1120)=TRUE," ",'2. Metadata'!B$50)</f>
        <v>microSiemens per centimetre</v>
      </c>
      <c r="N1120" s="11" t="s">
        <v>7</v>
      </c>
      <c r="O1120" s="16" t="str">
        <f>IF(ISBLANK(N1120)=TRUE," ",'2. Metadata'!B$62)</f>
        <v>centimetres</v>
      </c>
      <c r="P1120" s="11" t="s">
        <v>7</v>
      </c>
      <c r="Q1120" s="16" t="str">
        <f>IF(ISBLANK(P1120)=TRUE," ",'2. Metadata'!B$74)</f>
        <v>observation</v>
      </c>
      <c r="R1120" s="3" t="s">
        <v>7</v>
      </c>
      <c r="S1120" s="23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</row>
    <row r="1121" spans="1:29" x14ac:dyDescent="0.2">
      <c r="A1121" s="22">
        <v>43405.354166666664</v>
      </c>
      <c r="B1121" s="20" t="s">
        <v>53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49.379800000000003</v>
      </c>
      <c r="D1121" s="10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-117.54704</v>
      </c>
      <c r="E1121" s="11" t="s">
        <v>7</v>
      </c>
      <c r="F1121" s="20" t="s">
        <v>7</v>
      </c>
      <c r="G1121" s="12" t="str">
        <f>IF(ISBLANK(F1121)=TRUE," ",'2. Metadata'!B$14)</f>
        <v>degrees Celsius</v>
      </c>
      <c r="H1121" s="20">
        <v>4.7</v>
      </c>
      <c r="I1121" s="17" t="str">
        <f>IF(ISBLANK(H1121)=TRUE," ",'2. Metadata'!B$26)</f>
        <v>degrees Celsius</v>
      </c>
      <c r="J1121" s="20">
        <v>5.5</v>
      </c>
      <c r="K1121" s="17" t="str">
        <f>IF(ISBLANK(J1121)=TRUE," ",'2. Metadata'!B$38)</f>
        <v>degrees Celsius</v>
      </c>
      <c r="L1121" s="20" t="s">
        <v>7</v>
      </c>
      <c r="M1121" s="16" t="str">
        <f>IF(ISBLANK(L1121)=TRUE," ",'2. Metadata'!B$50)</f>
        <v>microSiemens per centimetre</v>
      </c>
      <c r="N1121" s="20" t="s">
        <v>7</v>
      </c>
      <c r="O1121" s="16" t="str">
        <f>IF(ISBLANK(N1121)=TRUE," ",'2. Metadata'!B$62)</f>
        <v>centimetres</v>
      </c>
      <c r="P1121" s="20" t="s">
        <v>7</v>
      </c>
      <c r="Q1121" s="16" t="str">
        <f>IF(ISBLANK(P1121)=TRUE," ",'2. Metadata'!B$74)</f>
        <v>observation</v>
      </c>
      <c r="R1121" s="3" t="s">
        <v>7</v>
      </c>
      <c r="S1121" s="23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</row>
    <row r="1122" spans="1:29" x14ac:dyDescent="0.2">
      <c r="A1122" s="22">
        <v>43406.333333333336</v>
      </c>
      <c r="B1122" s="11" t="s">
        <v>6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49.381230000000002</v>
      </c>
      <c r="D1122" s="10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-117.54724</v>
      </c>
      <c r="E1122" s="11" t="s">
        <v>7</v>
      </c>
      <c r="F1122" s="11">
        <v>6.7</v>
      </c>
      <c r="G1122" s="12" t="str">
        <f>IF(ISBLANK(F1122)=TRUE," ",'2. Metadata'!B$14)</f>
        <v>degrees Celsius</v>
      </c>
      <c r="H1122" s="11">
        <v>6</v>
      </c>
      <c r="I1122" s="17" t="str">
        <f>IF(ISBLANK(H1122)=TRUE," ",'2. Metadata'!B$26)</f>
        <v>degrees Celsius</v>
      </c>
      <c r="J1122" s="11">
        <v>7.5</v>
      </c>
      <c r="K1122" s="17" t="str">
        <f>IF(ISBLANK(J1122)=TRUE," ",'2. Metadata'!B$38)</f>
        <v>degrees Celsius</v>
      </c>
      <c r="L1122" s="11">
        <v>64.430000000000007</v>
      </c>
      <c r="M1122" s="16" t="str">
        <f>IF(ISBLANK(L1122)=TRUE," ",'2. Metadata'!B$50)</f>
        <v>microSiemens per centimetre</v>
      </c>
      <c r="N1122" s="11">
        <v>12</v>
      </c>
      <c r="O1122" s="16" t="str">
        <f>IF(ISBLANK(N1122)=TRUE," ",'2. Metadata'!B$62)</f>
        <v>centimetres</v>
      </c>
      <c r="P1122" s="11" t="s">
        <v>7</v>
      </c>
      <c r="Q1122" s="16" t="str">
        <f>IF(ISBLANK(P1122)=TRUE," ",'2. Metadata'!B$74)</f>
        <v>observation</v>
      </c>
      <c r="R1122" s="3" t="s">
        <v>7</v>
      </c>
      <c r="S1122" s="23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</row>
    <row r="1123" spans="1:29" x14ac:dyDescent="0.2">
      <c r="A1123" s="22">
        <v>43406.333333333336</v>
      </c>
      <c r="B1123" s="11" t="s">
        <v>52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49.393680000000003</v>
      </c>
      <c r="D1123" s="10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-117.5412</v>
      </c>
      <c r="E1123" s="11" t="s">
        <v>7</v>
      </c>
      <c r="F1123" s="11" t="s">
        <v>7</v>
      </c>
      <c r="G1123" s="12" t="str">
        <f>IF(ISBLANK(F1123)=TRUE," ",'2. Metadata'!B$14)</f>
        <v>degrees Celsius</v>
      </c>
      <c r="H1123" s="11">
        <v>8</v>
      </c>
      <c r="I1123" s="17" t="str">
        <f>IF(ISBLANK(H1123)=TRUE," ",'2. Metadata'!B$26)</f>
        <v>degrees Celsius</v>
      </c>
      <c r="J1123" s="11">
        <v>11</v>
      </c>
      <c r="K1123" s="17" t="str">
        <f>IF(ISBLANK(J1123)=TRUE," ",'2. Metadata'!B$38)</f>
        <v>degrees Celsius</v>
      </c>
      <c r="L1123" s="11" t="s">
        <v>7</v>
      </c>
      <c r="M1123" s="16" t="str">
        <f>IF(ISBLANK(L1123)=TRUE," ",'2. Metadata'!B$50)</f>
        <v>microSiemens per centimetre</v>
      </c>
      <c r="N1123" s="11" t="s">
        <v>7</v>
      </c>
      <c r="O1123" s="16" t="str">
        <f>IF(ISBLANK(N1123)=TRUE," ",'2. Metadata'!B$62)</f>
        <v>centimetres</v>
      </c>
      <c r="P1123" s="11" t="s">
        <v>7</v>
      </c>
      <c r="Q1123" s="16" t="str">
        <f>IF(ISBLANK(P1123)=TRUE," ",'2. Metadata'!B$74)</f>
        <v>observation</v>
      </c>
      <c r="R1123" s="3" t="s">
        <v>7</v>
      </c>
      <c r="S1123" s="23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</row>
    <row r="1124" spans="1:29" x14ac:dyDescent="0.2">
      <c r="A1124" s="22">
        <v>43406.333333333336</v>
      </c>
      <c r="B1124" s="20" t="s">
        <v>53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49.379800000000003</v>
      </c>
      <c r="D1124" s="10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-117.54704</v>
      </c>
      <c r="E1124" s="11" t="s">
        <v>7</v>
      </c>
      <c r="F1124" s="20" t="s">
        <v>7</v>
      </c>
      <c r="G1124" s="12" t="str">
        <f>IF(ISBLANK(F1124)=TRUE," ",'2. Metadata'!B$14)</f>
        <v>degrees Celsius</v>
      </c>
      <c r="H1124" s="20">
        <v>6.3</v>
      </c>
      <c r="I1124" s="17" t="str">
        <f>IF(ISBLANK(H1124)=TRUE," ",'2. Metadata'!B$26)</f>
        <v>degrees Celsius</v>
      </c>
      <c r="J1124" s="20">
        <v>8</v>
      </c>
      <c r="K1124" s="17" t="str">
        <f>IF(ISBLANK(J1124)=TRUE," ",'2. Metadata'!B$38)</f>
        <v>degrees Celsius</v>
      </c>
      <c r="L1124" s="20" t="s">
        <v>7</v>
      </c>
      <c r="M1124" s="16" t="str">
        <f>IF(ISBLANK(L1124)=TRUE," ",'2. Metadata'!B$50)</f>
        <v>microSiemens per centimetre</v>
      </c>
      <c r="N1124" s="20" t="s">
        <v>7</v>
      </c>
      <c r="O1124" s="16" t="str">
        <f>IF(ISBLANK(N1124)=TRUE," ",'2. Metadata'!B$62)</f>
        <v>centimetres</v>
      </c>
      <c r="P1124" s="20" t="s">
        <v>7</v>
      </c>
      <c r="Q1124" s="16" t="str">
        <f>IF(ISBLANK(P1124)=TRUE," ",'2. Metadata'!B$74)</f>
        <v>observation</v>
      </c>
      <c r="R1124" s="3" t="s">
        <v>7</v>
      </c>
      <c r="S1124" s="23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</row>
    <row r="1125" spans="1:29" x14ac:dyDescent="0.2">
      <c r="A1125" s="22">
        <v>43407.34375</v>
      </c>
      <c r="B1125" s="11" t="s">
        <v>6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49.381230000000002</v>
      </c>
      <c r="D1125" s="10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-117.54724</v>
      </c>
      <c r="E1125" s="11" t="s">
        <v>7</v>
      </c>
      <c r="F1125" s="11">
        <v>6.4</v>
      </c>
      <c r="G1125" s="12" t="str">
        <f>IF(ISBLANK(F1125)=TRUE," ",'2. Metadata'!B$14)</f>
        <v>degrees Celsius</v>
      </c>
      <c r="H1125" s="11">
        <v>5.4</v>
      </c>
      <c r="I1125" s="17" t="str">
        <f>IF(ISBLANK(H1125)=TRUE," ",'2. Metadata'!B$26)</f>
        <v>degrees Celsius</v>
      </c>
      <c r="J1125" s="11">
        <v>9.1999999999999993</v>
      </c>
      <c r="K1125" s="17" t="str">
        <f>IF(ISBLANK(J1125)=TRUE," ",'2. Metadata'!B$38)</f>
        <v>degrees Celsius</v>
      </c>
      <c r="L1125" s="11">
        <v>68.27</v>
      </c>
      <c r="M1125" s="16" t="str">
        <f>IF(ISBLANK(L1125)=TRUE," ",'2. Metadata'!B$50)</f>
        <v>microSiemens per centimetre</v>
      </c>
      <c r="N1125" s="11">
        <v>6</v>
      </c>
      <c r="O1125" s="16" t="str">
        <f>IF(ISBLANK(N1125)=TRUE," ",'2. Metadata'!B$62)</f>
        <v>centimetres</v>
      </c>
      <c r="P1125" s="11" t="s">
        <v>7</v>
      </c>
      <c r="Q1125" s="16" t="str">
        <f>IF(ISBLANK(P1125)=TRUE," ",'2. Metadata'!B$74)</f>
        <v>observation</v>
      </c>
      <c r="R1125" s="3" t="s">
        <v>7</v>
      </c>
      <c r="S1125" s="23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</row>
    <row r="1126" spans="1:29" x14ac:dyDescent="0.2">
      <c r="A1126" s="22">
        <v>43407.34375</v>
      </c>
      <c r="B1126" s="11" t="s">
        <v>52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49.393680000000003</v>
      </c>
      <c r="D1126" s="10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-117.5412</v>
      </c>
      <c r="E1126" s="11" t="s">
        <v>7</v>
      </c>
      <c r="F1126" s="11" t="s">
        <v>7</v>
      </c>
      <c r="G1126" s="12" t="str">
        <f>IF(ISBLANK(F1126)=TRUE," ",'2. Metadata'!B$14)</f>
        <v>degrees Celsius</v>
      </c>
      <c r="H1126" s="11">
        <v>7</v>
      </c>
      <c r="I1126" s="17" t="str">
        <f>IF(ISBLANK(H1126)=TRUE," ",'2. Metadata'!B$26)</f>
        <v>degrees Celsius</v>
      </c>
      <c r="J1126" s="11">
        <v>12</v>
      </c>
      <c r="K1126" s="17" t="str">
        <f>IF(ISBLANK(J1126)=TRUE," ",'2. Metadata'!B$38)</f>
        <v>degrees Celsius</v>
      </c>
      <c r="L1126" s="11" t="s">
        <v>7</v>
      </c>
      <c r="M1126" s="16" t="str">
        <f>IF(ISBLANK(L1126)=TRUE," ",'2. Metadata'!B$50)</f>
        <v>microSiemens per centimetre</v>
      </c>
      <c r="N1126" s="11" t="s">
        <v>7</v>
      </c>
      <c r="O1126" s="16" t="str">
        <f>IF(ISBLANK(N1126)=TRUE," ",'2. Metadata'!B$62)</f>
        <v>centimetres</v>
      </c>
      <c r="P1126" s="11" t="s">
        <v>7</v>
      </c>
      <c r="Q1126" s="16" t="str">
        <f>IF(ISBLANK(P1126)=TRUE," ",'2. Metadata'!B$74)</f>
        <v>observation</v>
      </c>
      <c r="R1126" s="3" t="s">
        <v>7</v>
      </c>
      <c r="S1126" s="23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</row>
    <row r="1127" spans="1:29" x14ac:dyDescent="0.2">
      <c r="A1127" s="22">
        <v>43407.34375</v>
      </c>
      <c r="B1127" s="20" t="s">
        <v>53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49.379800000000003</v>
      </c>
      <c r="D1127" s="10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-117.54704</v>
      </c>
      <c r="E1127" s="11" t="s">
        <v>7</v>
      </c>
      <c r="F1127" s="20" t="s">
        <v>7</v>
      </c>
      <c r="G1127" s="12" t="str">
        <f>IF(ISBLANK(F1127)=TRUE," ",'2. Metadata'!B$14)</f>
        <v>degrees Celsius</v>
      </c>
      <c r="H1127" s="20">
        <v>6</v>
      </c>
      <c r="I1127" s="17" t="str">
        <f>IF(ISBLANK(H1127)=TRUE," ",'2. Metadata'!B$26)</f>
        <v>degrees Celsius</v>
      </c>
      <c r="J1127" s="20">
        <v>8.6999999999999993</v>
      </c>
      <c r="K1127" s="17" t="str">
        <f>IF(ISBLANK(J1127)=TRUE," ",'2. Metadata'!B$38)</f>
        <v>degrees Celsius</v>
      </c>
      <c r="L1127" s="20" t="s">
        <v>7</v>
      </c>
      <c r="M1127" s="16" t="str">
        <f>IF(ISBLANK(L1127)=TRUE," ",'2. Metadata'!B$50)</f>
        <v>microSiemens per centimetre</v>
      </c>
      <c r="N1127" s="20" t="s">
        <v>7</v>
      </c>
      <c r="O1127" s="16" t="str">
        <f>IF(ISBLANK(N1127)=TRUE," ",'2. Metadata'!B$62)</f>
        <v>centimetres</v>
      </c>
      <c r="P1127" s="20" t="s">
        <v>7</v>
      </c>
      <c r="Q1127" s="16" t="str">
        <f>IF(ISBLANK(P1127)=TRUE," ",'2. Metadata'!B$74)</f>
        <v>observation</v>
      </c>
      <c r="R1127" s="3" t="s">
        <v>7</v>
      </c>
      <c r="S1127" s="23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</row>
    <row r="1128" spans="1:29" x14ac:dyDescent="0.2">
      <c r="A1128" s="22">
        <v>43408.368055555555</v>
      </c>
      <c r="B1128" s="11" t="s">
        <v>6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49.381230000000002</v>
      </c>
      <c r="D1128" s="10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-117.54724</v>
      </c>
      <c r="E1128" s="11" t="s">
        <v>7</v>
      </c>
      <c r="F1128" s="11">
        <v>5.6</v>
      </c>
      <c r="G1128" s="12" t="str">
        <f>IF(ISBLANK(F1128)=TRUE," ",'2. Metadata'!B$14)</f>
        <v>degrees Celsius</v>
      </c>
      <c r="H1128" s="11">
        <v>5.2</v>
      </c>
      <c r="I1128" s="17" t="str">
        <f>IF(ISBLANK(H1128)=TRUE," ",'2. Metadata'!B$26)</f>
        <v>degrees Celsius</v>
      </c>
      <c r="J1128" s="11">
        <v>8.1</v>
      </c>
      <c r="K1128" s="17" t="str">
        <f>IF(ISBLANK(J1128)=TRUE," ",'2. Metadata'!B$38)</f>
        <v>degrees Celsius</v>
      </c>
      <c r="L1128" s="11">
        <v>64.31</v>
      </c>
      <c r="M1128" s="16" t="str">
        <f>IF(ISBLANK(L1128)=TRUE," ",'2. Metadata'!B$50)</f>
        <v>microSiemens per centimetre</v>
      </c>
      <c r="N1128" s="11">
        <v>15</v>
      </c>
      <c r="O1128" s="16" t="str">
        <f>IF(ISBLANK(N1128)=TRUE," ",'2. Metadata'!B$62)</f>
        <v>centimetres</v>
      </c>
      <c r="P1128" s="11" t="s">
        <v>7</v>
      </c>
      <c r="Q1128" s="16" t="str">
        <f>IF(ISBLANK(P1128)=TRUE," ",'2. Metadata'!B$74)</f>
        <v>observation</v>
      </c>
      <c r="R1128" s="3" t="s">
        <v>7</v>
      </c>
      <c r="S1128" s="23"/>
      <c r="T1128" s="24"/>
      <c r="U1128" s="24"/>
      <c r="V1128" s="24"/>
      <c r="W1128" s="24"/>
      <c r="X1128" s="24"/>
      <c r="Y1128" s="24"/>
      <c r="Z1128" s="24"/>
      <c r="AA1128" s="24"/>
      <c r="AB1128" s="24"/>
      <c r="AC1128" s="24"/>
    </row>
    <row r="1129" spans="1:29" x14ac:dyDescent="0.2">
      <c r="A1129" s="22">
        <v>43408.368055555555</v>
      </c>
      <c r="B1129" s="11" t="s">
        <v>52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49.393680000000003</v>
      </c>
      <c r="D1129" s="10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-117.5412</v>
      </c>
      <c r="E1129" s="11" t="s">
        <v>7</v>
      </c>
      <c r="F1129" s="11" t="s">
        <v>7</v>
      </c>
      <c r="G1129" s="12" t="str">
        <f>IF(ISBLANK(F1129)=TRUE," ",'2. Metadata'!B$14)</f>
        <v>degrees Celsius</v>
      </c>
      <c r="H1129" s="11">
        <v>6</v>
      </c>
      <c r="I1129" s="17" t="str">
        <f>IF(ISBLANK(H1129)=TRUE," ",'2. Metadata'!B$26)</f>
        <v>degrees Celsius</v>
      </c>
      <c r="J1129" s="11">
        <v>11</v>
      </c>
      <c r="K1129" s="17" t="str">
        <f>IF(ISBLANK(J1129)=TRUE," ",'2. Metadata'!B$38)</f>
        <v>degrees Celsius</v>
      </c>
      <c r="L1129" s="11" t="s">
        <v>7</v>
      </c>
      <c r="M1129" s="16" t="str">
        <f>IF(ISBLANK(L1129)=TRUE," ",'2. Metadata'!B$50)</f>
        <v>microSiemens per centimetre</v>
      </c>
      <c r="N1129" s="11" t="s">
        <v>7</v>
      </c>
      <c r="O1129" s="16" t="str">
        <f>IF(ISBLANK(N1129)=TRUE," ",'2. Metadata'!B$62)</f>
        <v>centimetres</v>
      </c>
      <c r="P1129" s="11" t="s">
        <v>7</v>
      </c>
      <c r="Q1129" s="16" t="str">
        <f>IF(ISBLANK(P1129)=TRUE," ",'2. Metadata'!B$74)</f>
        <v>observation</v>
      </c>
      <c r="R1129" s="3" t="s">
        <v>7</v>
      </c>
      <c r="S1129" s="23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</row>
    <row r="1130" spans="1:29" x14ac:dyDescent="0.2">
      <c r="A1130" s="22">
        <v>43408.368055555555</v>
      </c>
      <c r="B1130" s="20" t="s">
        <v>53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49.379800000000003</v>
      </c>
      <c r="D1130" s="10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-117.54704</v>
      </c>
      <c r="E1130" s="11" t="s">
        <v>7</v>
      </c>
      <c r="F1130" s="20" t="s">
        <v>7</v>
      </c>
      <c r="G1130" s="12" t="str">
        <f>IF(ISBLANK(F1130)=TRUE," ",'2. Metadata'!B$14)</f>
        <v>degrees Celsius</v>
      </c>
      <c r="H1130" s="20">
        <v>5.5</v>
      </c>
      <c r="I1130" s="17" t="str">
        <f>IF(ISBLANK(H1130)=TRUE," ",'2. Metadata'!B$26)</f>
        <v>degrees Celsius</v>
      </c>
      <c r="J1130" s="20">
        <v>7.9</v>
      </c>
      <c r="K1130" s="17" t="str">
        <f>IF(ISBLANK(J1130)=TRUE," ",'2. Metadata'!B$38)</f>
        <v>degrees Celsius</v>
      </c>
      <c r="L1130" s="20" t="s">
        <v>7</v>
      </c>
      <c r="M1130" s="16" t="str">
        <f>IF(ISBLANK(L1130)=TRUE," ",'2. Metadata'!B$50)</f>
        <v>microSiemens per centimetre</v>
      </c>
      <c r="N1130" s="20" t="s">
        <v>7</v>
      </c>
      <c r="O1130" s="16" t="str">
        <f>IF(ISBLANK(N1130)=TRUE," ",'2. Metadata'!B$62)</f>
        <v>centimetres</v>
      </c>
      <c r="P1130" s="20" t="s">
        <v>7</v>
      </c>
      <c r="Q1130" s="16" t="str">
        <f>IF(ISBLANK(P1130)=TRUE," ",'2. Metadata'!B$74)</f>
        <v>observation</v>
      </c>
      <c r="R1130" s="3" t="s">
        <v>7</v>
      </c>
      <c r="S1130" s="23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</row>
    <row r="1131" spans="1:29" x14ac:dyDescent="0.2">
      <c r="A1131" s="22">
        <v>43409.326388888891</v>
      </c>
      <c r="B1131" s="11" t="s">
        <v>6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49.381230000000002</v>
      </c>
      <c r="D1131" s="10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-117.54724</v>
      </c>
      <c r="E1131" s="11" t="s">
        <v>7</v>
      </c>
      <c r="F1131" s="11">
        <v>5.6</v>
      </c>
      <c r="G1131" s="12" t="str">
        <f>IF(ISBLANK(F1131)=TRUE," ",'2. Metadata'!B$14)</f>
        <v>degrees Celsius</v>
      </c>
      <c r="H1131" s="11">
        <v>3.2</v>
      </c>
      <c r="I1131" s="17" t="str">
        <f>IF(ISBLANK(H1131)=TRUE," ",'2. Metadata'!B$26)</f>
        <v>degrees Celsius</v>
      </c>
      <c r="J1131" s="11">
        <v>9.5</v>
      </c>
      <c r="K1131" s="17" t="str">
        <f>IF(ISBLANK(J1131)=TRUE," ",'2. Metadata'!B$38)</f>
        <v>degrees Celsius</v>
      </c>
      <c r="L1131" s="11">
        <v>64.319999999999993</v>
      </c>
      <c r="M1131" s="16" t="str">
        <f>IF(ISBLANK(L1131)=TRUE," ",'2. Metadata'!B$50)</f>
        <v>microSiemens per centimetre</v>
      </c>
      <c r="N1131" s="11">
        <v>1</v>
      </c>
      <c r="O1131" s="16" t="str">
        <f>IF(ISBLANK(N1131)=TRUE," ",'2. Metadata'!B$62)</f>
        <v>centimetres</v>
      </c>
      <c r="P1131" s="11" t="s">
        <v>7</v>
      </c>
      <c r="Q1131" s="16" t="str">
        <f>IF(ISBLANK(P1131)=TRUE," ",'2. Metadata'!B$74)</f>
        <v>observation</v>
      </c>
      <c r="R1131" s="3" t="s">
        <v>7</v>
      </c>
      <c r="S1131" s="23"/>
      <c r="T1131" s="24"/>
      <c r="U1131" s="24"/>
      <c r="V1131" s="24"/>
      <c r="W1131" s="24"/>
      <c r="X1131" s="24"/>
      <c r="Y1131" s="24"/>
      <c r="Z1131" s="24"/>
      <c r="AA1131" s="24"/>
      <c r="AB1131" s="24"/>
      <c r="AC1131" s="24"/>
    </row>
    <row r="1132" spans="1:29" x14ac:dyDescent="0.2">
      <c r="A1132" s="22">
        <v>43409.326388888891</v>
      </c>
      <c r="B1132" s="11" t="s">
        <v>52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49.393680000000003</v>
      </c>
      <c r="D1132" s="10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-117.5412</v>
      </c>
      <c r="E1132" s="11" t="s">
        <v>7</v>
      </c>
      <c r="F1132" s="11" t="s">
        <v>7</v>
      </c>
      <c r="G1132" s="12" t="str">
        <f>IF(ISBLANK(F1132)=TRUE," ",'2. Metadata'!B$14)</f>
        <v>degrees Celsius</v>
      </c>
      <c r="H1132" s="11">
        <v>5</v>
      </c>
      <c r="I1132" s="17" t="str">
        <f>IF(ISBLANK(H1132)=TRUE," ",'2. Metadata'!B$26)</f>
        <v>degrees Celsius</v>
      </c>
      <c r="J1132" s="11">
        <v>13</v>
      </c>
      <c r="K1132" s="17" t="str">
        <f>IF(ISBLANK(J1132)=TRUE," ",'2. Metadata'!B$38)</f>
        <v>degrees Celsius</v>
      </c>
      <c r="L1132" s="11" t="s">
        <v>7</v>
      </c>
      <c r="M1132" s="16" t="str">
        <f>IF(ISBLANK(L1132)=TRUE," ",'2. Metadata'!B$50)</f>
        <v>microSiemens per centimetre</v>
      </c>
      <c r="N1132" s="11" t="s">
        <v>7</v>
      </c>
      <c r="O1132" s="16" t="str">
        <f>IF(ISBLANK(N1132)=TRUE," ",'2. Metadata'!B$62)</f>
        <v>centimetres</v>
      </c>
      <c r="P1132" s="11" t="s">
        <v>7</v>
      </c>
      <c r="Q1132" s="16" t="str">
        <f>IF(ISBLANK(P1132)=TRUE," ",'2. Metadata'!B$74)</f>
        <v>observation</v>
      </c>
      <c r="R1132" s="3" t="s">
        <v>7</v>
      </c>
      <c r="S1132" s="23"/>
      <c r="T1132" s="24"/>
      <c r="U1132" s="24"/>
      <c r="V1132" s="24"/>
      <c r="W1132" s="24"/>
      <c r="X1132" s="24"/>
      <c r="Y1132" s="24"/>
      <c r="Z1132" s="24"/>
      <c r="AA1132" s="24"/>
      <c r="AB1132" s="24"/>
      <c r="AC1132" s="24"/>
    </row>
    <row r="1133" spans="1:29" x14ac:dyDescent="0.2">
      <c r="A1133" s="22">
        <v>43409.326388888891</v>
      </c>
      <c r="B1133" s="20" t="s">
        <v>53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49.379800000000003</v>
      </c>
      <c r="D1133" s="10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-117.54704</v>
      </c>
      <c r="E1133" s="11" t="s">
        <v>7</v>
      </c>
      <c r="F1133" s="20" t="s">
        <v>7</v>
      </c>
      <c r="G1133" s="12" t="str">
        <f>IF(ISBLANK(F1133)=TRUE," ",'2. Metadata'!B$14)</f>
        <v>degrees Celsius</v>
      </c>
      <c r="H1133" s="20">
        <v>3.5</v>
      </c>
      <c r="I1133" s="17" t="str">
        <f>IF(ISBLANK(H1133)=TRUE," ",'2. Metadata'!B$26)</f>
        <v>degrees Celsius</v>
      </c>
      <c r="J1133" s="20">
        <v>7.3</v>
      </c>
      <c r="K1133" s="17" t="str">
        <f>IF(ISBLANK(J1133)=TRUE," ",'2. Metadata'!B$38)</f>
        <v>degrees Celsius</v>
      </c>
      <c r="L1133" s="20" t="s">
        <v>7</v>
      </c>
      <c r="M1133" s="16" t="str">
        <f>IF(ISBLANK(L1133)=TRUE," ",'2. Metadata'!B$50)</f>
        <v>microSiemens per centimetre</v>
      </c>
      <c r="N1133" s="20" t="s">
        <v>7</v>
      </c>
      <c r="O1133" s="16" t="str">
        <f>IF(ISBLANK(N1133)=TRUE," ",'2. Metadata'!B$62)</f>
        <v>centimetres</v>
      </c>
      <c r="P1133" s="20" t="s">
        <v>7</v>
      </c>
      <c r="Q1133" s="16" t="str">
        <f>IF(ISBLANK(P1133)=TRUE," ",'2. Metadata'!B$74)</f>
        <v>observation</v>
      </c>
      <c r="R1133" s="3" t="s">
        <v>7</v>
      </c>
      <c r="S1133" s="23"/>
      <c r="T1133" s="24"/>
      <c r="U1133" s="24"/>
      <c r="V1133" s="24"/>
      <c r="W1133" s="24"/>
      <c r="X1133" s="24"/>
      <c r="Y1133" s="24"/>
      <c r="Z1133" s="24"/>
      <c r="AA1133" s="24"/>
      <c r="AB1133" s="24"/>
      <c r="AC1133" s="24"/>
    </row>
    <row r="1134" spans="1:29" x14ac:dyDescent="0.2">
      <c r="A1134" s="22">
        <v>43410.352777777778</v>
      </c>
      <c r="B1134" s="11" t="s">
        <v>6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49.381230000000002</v>
      </c>
      <c r="D1134" s="10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-117.54724</v>
      </c>
      <c r="E1134" s="11" t="s">
        <v>7</v>
      </c>
      <c r="F1134" s="11">
        <v>5.5</v>
      </c>
      <c r="G1134" s="12" t="str">
        <f>IF(ISBLANK(F1134)=TRUE," ",'2. Metadata'!B$14)</f>
        <v>degrees Celsius</v>
      </c>
      <c r="H1134" s="11">
        <v>3</v>
      </c>
      <c r="I1134" s="17" t="str">
        <f>IF(ISBLANK(H1134)=TRUE," ",'2. Metadata'!B$26)</f>
        <v>degrees Celsius</v>
      </c>
      <c r="J1134" s="11">
        <v>7.2</v>
      </c>
      <c r="K1134" s="17" t="str">
        <f>IF(ISBLANK(J1134)=TRUE," ",'2. Metadata'!B$38)</f>
        <v>degrees Celsius</v>
      </c>
      <c r="L1134" s="11">
        <v>46.73</v>
      </c>
      <c r="M1134" s="16" t="str">
        <f>IF(ISBLANK(L1134)=TRUE," ",'2. Metadata'!B$50)</f>
        <v>microSiemens per centimetre</v>
      </c>
      <c r="N1134" s="11">
        <v>2</v>
      </c>
      <c r="O1134" s="16" t="str">
        <f>IF(ISBLANK(N1134)=TRUE," ",'2. Metadata'!B$62)</f>
        <v>centimetres</v>
      </c>
      <c r="P1134" s="11" t="s">
        <v>7</v>
      </c>
      <c r="Q1134" s="16" t="str">
        <f>IF(ISBLANK(P1134)=TRUE," ",'2. Metadata'!B$74)</f>
        <v>observation</v>
      </c>
      <c r="R1134" s="3" t="s">
        <v>7</v>
      </c>
      <c r="S1134" s="23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</row>
    <row r="1135" spans="1:29" x14ac:dyDescent="0.2">
      <c r="A1135" s="22">
        <v>43410.352777777778</v>
      </c>
      <c r="B1135" s="11" t="s">
        <v>52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49.393680000000003</v>
      </c>
      <c r="D1135" s="10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-117.5412</v>
      </c>
      <c r="E1135" s="11" t="s">
        <v>7</v>
      </c>
      <c r="F1135" s="11" t="s">
        <v>7</v>
      </c>
      <c r="G1135" s="12" t="str">
        <f>IF(ISBLANK(F1135)=TRUE," ",'2. Metadata'!B$14)</f>
        <v>degrees Celsius</v>
      </c>
      <c r="H1135" s="11" t="s">
        <v>7</v>
      </c>
      <c r="I1135" s="17" t="str">
        <f>IF(ISBLANK(H1135)=TRUE," ",'2. Metadata'!B$26)</f>
        <v>degrees Celsius</v>
      </c>
      <c r="J1135" s="11" t="s">
        <v>7</v>
      </c>
      <c r="K1135" s="17" t="str">
        <f>IF(ISBLANK(J1135)=TRUE," ",'2. Metadata'!B$38)</f>
        <v>degrees Celsius</v>
      </c>
      <c r="L1135" s="11" t="s">
        <v>7</v>
      </c>
      <c r="M1135" s="16" t="str">
        <f>IF(ISBLANK(L1135)=TRUE," ",'2. Metadata'!B$50)</f>
        <v>microSiemens per centimetre</v>
      </c>
      <c r="N1135" s="11" t="s">
        <v>7</v>
      </c>
      <c r="O1135" s="16" t="str">
        <f>IF(ISBLANK(N1135)=TRUE," ",'2. Metadata'!B$62)</f>
        <v>centimetres</v>
      </c>
      <c r="P1135" s="11" t="s">
        <v>7</v>
      </c>
      <c r="Q1135" s="16" t="str">
        <f>IF(ISBLANK(P1135)=TRUE," ",'2. Metadata'!B$74)</f>
        <v>observation</v>
      </c>
      <c r="R1135" s="3" t="s">
        <v>7</v>
      </c>
      <c r="S1135" s="23"/>
      <c r="T1135" s="24"/>
      <c r="U1135" s="24"/>
      <c r="V1135" s="24"/>
      <c r="W1135" s="24"/>
      <c r="X1135" s="24"/>
      <c r="Y1135" s="24"/>
      <c r="Z1135" s="24"/>
      <c r="AA1135" s="24"/>
      <c r="AB1135" s="24"/>
      <c r="AC1135" s="24"/>
    </row>
    <row r="1136" spans="1:29" x14ac:dyDescent="0.2">
      <c r="A1136" s="22">
        <v>43410.352777777778</v>
      </c>
      <c r="B1136" s="20" t="s">
        <v>53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49.379800000000003</v>
      </c>
      <c r="D1136" s="10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-117.54704</v>
      </c>
      <c r="E1136" s="11" t="s">
        <v>7</v>
      </c>
      <c r="F1136" s="20" t="s">
        <v>7</v>
      </c>
      <c r="G1136" s="12" t="str">
        <f>IF(ISBLANK(F1136)=TRUE," ",'2. Metadata'!B$14)</f>
        <v>degrees Celsius</v>
      </c>
      <c r="H1136" s="20">
        <v>3.5</v>
      </c>
      <c r="I1136" s="17" t="str">
        <f>IF(ISBLANK(H1136)=TRUE," ",'2. Metadata'!B$26)</f>
        <v>degrees Celsius</v>
      </c>
      <c r="J1136" s="20">
        <v>6.8</v>
      </c>
      <c r="K1136" s="17" t="str">
        <f>IF(ISBLANK(J1136)=TRUE," ",'2. Metadata'!B$38)</f>
        <v>degrees Celsius</v>
      </c>
      <c r="L1136" s="20" t="s">
        <v>7</v>
      </c>
      <c r="M1136" s="16" t="str">
        <f>IF(ISBLANK(L1136)=TRUE," ",'2. Metadata'!B$50)</f>
        <v>microSiemens per centimetre</v>
      </c>
      <c r="N1136" s="20" t="s">
        <v>7</v>
      </c>
      <c r="O1136" s="16" t="str">
        <f>IF(ISBLANK(N1136)=TRUE," ",'2. Metadata'!B$62)</f>
        <v>centimetres</v>
      </c>
      <c r="P1136" s="20" t="s">
        <v>7</v>
      </c>
      <c r="Q1136" s="16" t="str">
        <f>IF(ISBLANK(P1136)=TRUE," ",'2. Metadata'!B$74)</f>
        <v>observation</v>
      </c>
      <c r="R1136" s="3" t="s">
        <v>7</v>
      </c>
      <c r="S1136" s="23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24"/>
    </row>
    <row r="1137" spans="1:29" x14ac:dyDescent="0.2">
      <c r="A1137" s="22">
        <v>43411.361111111109</v>
      </c>
      <c r="B1137" s="11" t="s">
        <v>6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49.381230000000002</v>
      </c>
      <c r="D1137" s="10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-117.54724</v>
      </c>
      <c r="E1137" s="11" t="s">
        <v>7</v>
      </c>
      <c r="F1137" s="11">
        <v>5.0999999999999996</v>
      </c>
      <c r="G1137" s="12" t="str">
        <f>IF(ISBLANK(F1137)=TRUE," ",'2. Metadata'!B$14)</f>
        <v>degrees Celsius</v>
      </c>
      <c r="H1137" s="11">
        <v>2.7</v>
      </c>
      <c r="I1137" s="17" t="str">
        <f>IF(ISBLANK(H1137)=TRUE," ",'2. Metadata'!B$26)</f>
        <v>degrees Celsius</v>
      </c>
      <c r="J1137" s="11">
        <v>6.3</v>
      </c>
      <c r="K1137" s="17" t="str">
        <f>IF(ISBLANK(J1137)=TRUE," ",'2. Metadata'!B$38)</f>
        <v>degrees Celsius</v>
      </c>
      <c r="L1137" s="11">
        <v>46.32</v>
      </c>
      <c r="M1137" s="16" t="str">
        <f>IF(ISBLANK(L1137)=TRUE," ",'2. Metadata'!B$50)</f>
        <v>microSiemens per centimetre</v>
      </c>
      <c r="N1137" s="11">
        <v>2</v>
      </c>
      <c r="O1137" s="16" t="str">
        <f>IF(ISBLANK(N1137)=TRUE," ",'2. Metadata'!B$62)</f>
        <v>centimetres</v>
      </c>
      <c r="P1137" s="11" t="s">
        <v>7</v>
      </c>
      <c r="Q1137" s="16" t="str">
        <f>IF(ISBLANK(P1137)=TRUE," ",'2. Metadata'!B$74)</f>
        <v>observation</v>
      </c>
      <c r="R1137" s="3" t="s">
        <v>7</v>
      </c>
      <c r="S1137" s="23"/>
      <c r="T1137" s="24"/>
      <c r="U1137" s="24"/>
      <c r="V1137" s="24"/>
      <c r="W1137" s="24"/>
      <c r="X1137" s="24"/>
      <c r="Y1137" s="24"/>
      <c r="Z1137" s="24"/>
      <c r="AA1137" s="24"/>
      <c r="AB1137" s="24"/>
      <c r="AC1137" s="24"/>
    </row>
    <row r="1138" spans="1:29" x14ac:dyDescent="0.2">
      <c r="A1138" s="22">
        <v>43411.361111111109</v>
      </c>
      <c r="B1138" s="11" t="s">
        <v>52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49.393680000000003</v>
      </c>
      <c r="D1138" s="10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-117.5412</v>
      </c>
      <c r="E1138" s="11" t="s">
        <v>7</v>
      </c>
      <c r="F1138" s="11" t="s">
        <v>7</v>
      </c>
      <c r="G1138" s="12" t="str">
        <f>IF(ISBLANK(F1138)=TRUE," ",'2. Metadata'!B$14)</f>
        <v>degrees Celsius</v>
      </c>
      <c r="H1138" s="11">
        <v>3.3</v>
      </c>
      <c r="I1138" s="17" t="str">
        <f>IF(ISBLANK(H1138)=TRUE," ",'2. Metadata'!B$26)</f>
        <v>degrees Celsius</v>
      </c>
      <c r="J1138" s="11">
        <v>16.2</v>
      </c>
      <c r="K1138" s="17" t="str">
        <f>IF(ISBLANK(J1138)=TRUE," ",'2. Metadata'!B$38)</f>
        <v>degrees Celsius</v>
      </c>
      <c r="L1138" s="11" t="s">
        <v>7</v>
      </c>
      <c r="M1138" s="16" t="str">
        <f>IF(ISBLANK(L1138)=TRUE," ",'2. Metadata'!B$50)</f>
        <v>microSiemens per centimetre</v>
      </c>
      <c r="N1138" s="11" t="s">
        <v>7</v>
      </c>
      <c r="O1138" s="16" t="str">
        <f>IF(ISBLANK(N1138)=TRUE," ",'2. Metadata'!B$62)</f>
        <v>centimetres</v>
      </c>
      <c r="P1138" s="11" t="s">
        <v>7</v>
      </c>
      <c r="Q1138" s="16" t="str">
        <f>IF(ISBLANK(P1138)=TRUE," ",'2. Metadata'!B$74)</f>
        <v>observation</v>
      </c>
      <c r="R1138" s="3" t="s">
        <v>7</v>
      </c>
      <c r="S1138" s="23"/>
      <c r="T1138" s="24"/>
      <c r="U1138" s="24"/>
      <c r="V1138" s="24"/>
      <c r="W1138" s="24"/>
      <c r="X1138" s="24"/>
      <c r="Y1138" s="24"/>
      <c r="Z1138" s="24"/>
      <c r="AA1138" s="24"/>
      <c r="AB1138" s="24"/>
      <c r="AC1138" s="24"/>
    </row>
    <row r="1139" spans="1:29" x14ac:dyDescent="0.2">
      <c r="A1139" s="22">
        <v>43411.361111111109</v>
      </c>
      <c r="B1139" s="20" t="s">
        <v>53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49.379800000000003</v>
      </c>
      <c r="D1139" s="10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-117.54704</v>
      </c>
      <c r="E1139" s="11" t="s">
        <v>7</v>
      </c>
      <c r="F1139" s="20" t="s">
        <v>7</v>
      </c>
      <c r="G1139" s="12" t="str">
        <f>IF(ISBLANK(F1139)=TRUE," ",'2. Metadata'!B$14)</f>
        <v>degrees Celsius</v>
      </c>
      <c r="H1139" s="20">
        <v>3.1</v>
      </c>
      <c r="I1139" s="17" t="str">
        <f>IF(ISBLANK(H1139)=TRUE," ",'2. Metadata'!B$26)</f>
        <v>degrees Celsius</v>
      </c>
      <c r="J1139" s="20">
        <v>6</v>
      </c>
      <c r="K1139" s="17" t="str">
        <f>IF(ISBLANK(J1139)=TRUE," ",'2. Metadata'!B$38)</f>
        <v>degrees Celsius</v>
      </c>
      <c r="L1139" s="20" t="s">
        <v>7</v>
      </c>
      <c r="M1139" s="16" t="str">
        <f>IF(ISBLANK(L1139)=TRUE," ",'2. Metadata'!B$50)</f>
        <v>microSiemens per centimetre</v>
      </c>
      <c r="N1139" s="20" t="s">
        <v>7</v>
      </c>
      <c r="O1139" s="16" t="str">
        <f>IF(ISBLANK(N1139)=TRUE," ",'2. Metadata'!B$62)</f>
        <v>centimetres</v>
      </c>
      <c r="P1139" s="20" t="s">
        <v>7</v>
      </c>
      <c r="Q1139" s="16" t="str">
        <f>IF(ISBLANK(P1139)=TRUE," ",'2. Metadata'!B$74)</f>
        <v>observation</v>
      </c>
      <c r="R1139" s="3" t="s">
        <v>7</v>
      </c>
      <c r="S1139" s="23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</row>
    <row r="1140" spans="1:29" x14ac:dyDescent="0.2">
      <c r="A1140" s="22">
        <v>43412.345833333333</v>
      </c>
      <c r="B1140" s="11" t="s">
        <v>6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49.381230000000002</v>
      </c>
      <c r="D1140" s="10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-117.54724</v>
      </c>
      <c r="E1140" s="11" t="s">
        <v>7</v>
      </c>
      <c r="F1140" s="11">
        <v>3.2</v>
      </c>
      <c r="G1140" s="12" t="str">
        <f>IF(ISBLANK(F1140)=TRUE," ",'2. Metadata'!B$14)</f>
        <v>degrees Celsius</v>
      </c>
      <c r="H1140" s="11">
        <v>-2.7</v>
      </c>
      <c r="I1140" s="17" t="str">
        <f>IF(ISBLANK(H1140)=TRUE," ",'2. Metadata'!B$26)</f>
        <v>degrees Celsius</v>
      </c>
      <c r="J1140" s="11">
        <v>4.8</v>
      </c>
      <c r="K1140" s="17" t="str">
        <f>IF(ISBLANK(J1140)=TRUE," ",'2. Metadata'!B$38)</f>
        <v>degrees Celsius</v>
      </c>
      <c r="L1140" s="11">
        <v>47.54</v>
      </c>
      <c r="M1140" s="16" t="str">
        <f>IF(ISBLANK(L1140)=TRUE," ",'2. Metadata'!B$50)</f>
        <v>microSiemens per centimetre</v>
      </c>
      <c r="N1140" s="11" t="s">
        <v>7</v>
      </c>
      <c r="O1140" s="16" t="str">
        <f>IF(ISBLANK(N1140)=TRUE," ",'2. Metadata'!B$62)</f>
        <v>centimetres</v>
      </c>
      <c r="P1140" s="11" t="s">
        <v>7</v>
      </c>
      <c r="Q1140" s="16" t="str">
        <f>IF(ISBLANK(P1140)=TRUE," ",'2. Metadata'!B$74)</f>
        <v>observation</v>
      </c>
      <c r="R1140" s="3" t="s">
        <v>7</v>
      </c>
      <c r="S1140" s="23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</row>
    <row r="1141" spans="1:29" x14ac:dyDescent="0.2">
      <c r="A1141" s="22">
        <v>43412.345833333333</v>
      </c>
      <c r="B1141" s="11" t="s">
        <v>52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49.393680000000003</v>
      </c>
      <c r="D1141" s="10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-117.5412</v>
      </c>
      <c r="E1141" s="11" t="s">
        <v>7</v>
      </c>
      <c r="F1141" s="11" t="s">
        <v>7</v>
      </c>
      <c r="G1141" s="12" t="str">
        <f>IF(ISBLANK(F1141)=TRUE," ",'2. Metadata'!B$14)</f>
        <v>degrees Celsius</v>
      </c>
      <c r="H1141" s="11">
        <v>-3.2</v>
      </c>
      <c r="I1141" s="17" t="str">
        <f>IF(ISBLANK(H1141)=TRUE," ",'2. Metadata'!B$26)</f>
        <v>degrees Celsius</v>
      </c>
      <c r="J1141" s="11">
        <v>10.3</v>
      </c>
      <c r="K1141" s="17" t="str">
        <f>IF(ISBLANK(J1141)=TRUE," ",'2. Metadata'!B$38)</f>
        <v>degrees Celsius</v>
      </c>
      <c r="L1141" s="11" t="s">
        <v>7</v>
      </c>
      <c r="M1141" s="16" t="str">
        <f>IF(ISBLANK(L1141)=TRUE," ",'2. Metadata'!B$50)</f>
        <v>microSiemens per centimetre</v>
      </c>
      <c r="N1141" s="11" t="s">
        <v>7</v>
      </c>
      <c r="O1141" s="16" t="str">
        <f>IF(ISBLANK(N1141)=TRUE," ",'2. Metadata'!B$62)</f>
        <v>centimetres</v>
      </c>
      <c r="P1141" s="11" t="s">
        <v>7</v>
      </c>
      <c r="Q1141" s="16" t="str">
        <f>IF(ISBLANK(P1141)=TRUE," ",'2. Metadata'!B$74)</f>
        <v>observation</v>
      </c>
      <c r="R1141" s="3" t="s">
        <v>7</v>
      </c>
      <c r="S1141" s="23"/>
      <c r="T1141" s="24"/>
      <c r="U1141" s="24"/>
      <c r="V1141" s="24"/>
      <c r="W1141" s="24"/>
      <c r="X1141" s="24"/>
      <c r="Y1141" s="24"/>
      <c r="Z1141" s="24"/>
      <c r="AA1141" s="24"/>
      <c r="AB1141" s="24"/>
      <c r="AC1141" s="24"/>
    </row>
    <row r="1142" spans="1:29" x14ac:dyDescent="0.2">
      <c r="A1142" s="22">
        <v>43412.345833333333</v>
      </c>
      <c r="B1142" s="20" t="s">
        <v>53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49.379800000000003</v>
      </c>
      <c r="D1142" s="10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-117.54704</v>
      </c>
      <c r="E1142" s="11" t="s">
        <v>7</v>
      </c>
      <c r="F1142" s="20" t="s">
        <v>7</v>
      </c>
      <c r="G1142" s="12" t="str">
        <f>IF(ISBLANK(F1142)=TRUE," ",'2. Metadata'!B$14)</f>
        <v>degrees Celsius</v>
      </c>
      <c r="H1142" s="20">
        <v>4.8</v>
      </c>
      <c r="I1142" s="17" t="str">
        <f>IF(ISBLANK(H1142)=TRUE," ",'2. Metadata'!B$26)</f>
        <v>degrees Celsius</v>
      </c>
      <c r="J1142" s="20">
        <v>4.0999999999999996</v>
      </c>
      <c r="K1142" s="17" t="str">
        <f>IF(ISBLANK(J1142)=TRUE," ",'2. Metadata'!B$38)</f>
        <v>degrees Celsius</v>
      </c>
      <c r="L1142" s="20" t="s">
        <v>7</v>
      </c>
      <c r="M1142" s="16" t="str">
        <f>IF(ISBLANK(L1142)=TRUE," ",'2. Metadata'!B$50)</f>
        <v>microSiemens per centimetre</v>
      </c>
      <c r="N1142" s="20" t="s">
        <v>7</v>
      </c>
      <c r="O1142" s="16" t="str">
        <f>IF(ISBLANK(N1142)=TRUE," ",'2. Metadata'!B$62)</f>
        <v>centimetres</v>
      </c>
      <c r="P1142" s="20" t="s">
        <v>7</v>
      </c>
      <c r="Q1142" s="16" t="str">
        <f>IF(ISBLANK(P1142)=TRUE," ",'2. Metadata'!B$74)</f>
        <v>observation</v>
      </c>
      <c r="R1142" s="3" t="s">
        <v>7</v>
      </c>
      <c r="S1142" s="23"/>
      <c r="T1142" s="24"/>
      <c r="U1142" s="24"/>
      <c r="V1142" s="24"/>
      <c r="W1142" s="24"/>
      <c r="X1142" s="24"/>
      <c r="Y1142" s="24"/>
      <c r="Z1142" s="24"/>
      <c r="AA1142" s="24"/>
      <c r="AB1142" s="24"/>
      <c r="AC1142" s="24"/>
    </row>
    <row r="1143" spans="1:29" x14ac:dyDescent="0.2">
      <c r="A1143" s="22">
        <v>43413.34375</v>
      </c>
      <c r="B1143" s="11" t="s">
        <v>6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49.381230000000002</v>
      </c>
      <c r="D1143" s="10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-117.54724</v>
      </c>
      <c r="E1143" s="11" t="s">
        <v>7</v>
      </c>
      <c r="F1143" s="11">
        <v>2.7</v>
      </c>
      <c r="G1143" s="12" t="str">
        <f>IF(ISBLANK(F1143)=TRUE," ",'2. Metadata'!B$14)</f>
        <v>degrees Celsius</v>
      </c>
      <c r="H1143" s="11">
        <v>-2.2999999999999998</v>
      </c>
      <c r="I1143" s="17" t="str">
        <f>IF(ISBLANK(H1143)=TRUE," ",'2. Metadata'!B$26)</f>
        <v>degrees Celsius</v>
      </c>
      <c r="J1143" s="11">
        <v>0.4</v>
      </c>
      <c r="K1143" s="17" t="str">
        <f>IF(ISBLANK(J1143)=TRUE," ",'2. Metadata'!B$38)</f>
        <v>degrees Celsius</v>
      </c>
      <c r="L1143" s="11">
        <v>47.41</v>
      </c>
      <c r="M1143" s="16" t="str">
        <f>IF(ISBLANK(L1143)=TRUE," ",'2. Metadata'!B$50)</f>
        <v>microSiemens per centimetre</v>
      </c>
      <c r="N1143" s="11" t="s">
        <v>7</v>
      </c>
      <c r="O1143" s="16" t="str">
        <f>IF(ISBLANK(N1143)=TRUE," ",'2. Metadata'!B$62)</f>
        <v>centimetres</v>
      </c>
      <c r="P1143" s="11" t="s">
        <v>7</v>
      </c>
      <c r="Q1143" s="16" t="str">
        <f>IF(ISBLANK(P1143)=TRUE," ",'2. Metadata'!B$74)</f>
        <v>observation</v>
      </c>
      <c r="R1143" s="3" t="s">
        <v>7</v>
      </c>
      <c r="S1143" s="23"/>
      <c r="T1143" s="24"/>
      <c r="U1143" s="24"/>
      <c r="V1143" s="24"/>
      <c r="W1143" s="24"/>
      <c r="X1143" s="24"/>
      <c r="Y1143" s="24"/>
      <c r="Z1143" s="24"/>
      <c r="AA1143" s="24"/>
      <c r="AB1143" s="24"/>
      <c r="AC1143" s="24"/>
    </row>
    <row r="1144" spans="1:29" x14ac:dyDescent="0.2">
      <c r="A1144" s="22">
        <v>43413.34375</v>
      </c>
      <c r="B1144" s="11" t="s">
        <v>52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49.393680000000003</v>
      </c>
      <c r="D1144" s="10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-117.5412</v>
      </c>
      <c r="E1144" s="11" t="s">
        <v>7</v>
      </c>
      <c r="F1144" s="11" t="s">
        <v>7</v>
      </c>
      <c r="G1144" s="12" t="str">
        <f>IF(ISBLANK(F1144)=TRUE," ",'2. Metadata'!B$14)</f>
        <v>degrees Celsius</v>
      </c>
      <c r="H1144" s="11">
        <v>-3</v>
      </c>
      <c r="I1144" s="17" t="str">
        <f>IF(ISBLANK(H1144)=TRUE," ",'2. Metadata'!B$26)</f>
        <v>degrees Celsius</v>
      </c>
      <c r="J1144" s="11">
        <v>8.1999999999999993</v>
      </c>
      <c r="K1144" s="17" t="str">
        <f>IF(ISBLANK(J1144)=TRUE," ",'2. Metadata'!B$38)</f>
        <v>degrees Celsius</v>
      </c>
      <c r="L1144" s="11" t="s">
        <v>7</v>
      </c>
      <c r="M1144" s="16" t="str">
        <f>IF(ISBLANK(L1144)=TRUE," ",'2. Metadata'!B$50)</f>
        <v>microSiemens per centimetre</v>
      </c>
      <c r="N1144" s="11" t="s">
        <v>7</v>
      </c>
      <c r="O1144" s="16" t="str">
        <f>IF(ISBLANK(N1144)=TRUE," ",'2. Metadata'!B$62)</f>
        <v>centimetres</v>
      </c>
      <c r="P1144" s="11" t="s">
        <v>7</v>
      </c>
      <c r="Q1144" s="16" t="str">
        <f>IF(ISBLANK(P1144)=TRUE," ",'2. Metadata'!B$74)</f>
        <v>observation</v>
      </c>
      <c r="R1144" s="3" t="s">
        <v>7</v>
      </c>
      <c r="S1144" s="23"/>
      <c r="T1144" s="24"/>
      <c r="U1144" s="24"/>
      <c r="V1144" s="24"/>
      <c r="W1144" s="24"/>
      <c r="X1144" s="24"/>
      <c r="Y1144" s="24"/>
      <c r="Z1144" s="24"/>
      <c r="AA1144" s="24"/>
      <c r="AB1144" s="24"/>
      <c r="AC1144" s="24"/>
    </row>
    <row r="1145" spans="1:29" x14ac:dyDescent="0.2">
      <c r="A1145" s="22">
        <v>43413.34375</v>
      </c>
      <c r="B1145" s="20" t="s">
        <v>53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49.379800000000003</v>
      </c>
      <c r="D1145" s="10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-117.54704</v>
      </c>
      <c r="E1145" s="11" t="s">
        <v>7</v>
      </c>
      <c r="F1145" s="20" t="s">
        <v>7</v>
      </c>
      <c r="G1145" s="12" t="str">
        <f>IF(ISBLANK(F1145)=TRUE," ",'2. Metadata'!B$14)</f>
        <v>degrees Celsius</v>
      </c>
      <c r="H1145" s="20">
        <v>-1.5</v>
      </c>
      <c r="I1145" s="17" t="str">
        <f>IF(ISBLANK(H1145)=TRUE," ",'2. Metadata'!B$26)</f>
        <v>degrees Celsius</v>
      </c>
      <c r="J1145" s="20">
        <v>-0.2</v>
      </c>
      <c r="K1145" s="17" t="str">
        <f>IF(ISBLANK(J1145)=TRUE," ",'2. Metadata'!B$38)</f>
        <v>degrees Celsius</v>
      </c>
      <c r="L1145" s="20" t="s">
        <v>7</v>
      </c>
      <c r="M1145" s="16" t="str">
        <f>IF(ISBLANK(L1145)=TRUE," ",'2. Metadata'!B$50)</f>
        <v>microSiemens per centimetre</v>
      </c>
      <c r="N1145" s="20" t="s">
        <v>7</v>
      </c>
      <c r="O1145" s="16" t="str">
        <f>IF(ISBLANK(N1145)=TRUE," ",'2. Metadata'!B$62)</f>
        <v>centimetres</v>
      </c>
      <c r="P1145" s="20" t="s">
        <v>7</v>
      </c>
      <c r="Q1145" s="16" t="str">
        <f>IF(ISBLANK(P1145)=TRUE," ",'2. Metadata'!B$74)</f>
        <v>observation</v>
      </c>
      <c r="R1145" s="3" t="s">
        <v>7</v>
      </c>
      <c r="S1145" s="23"/>
      <c r="T1145" s="24"/>
      <c r="U1145" s="24"/>
      <c r="V1145" s="24"/>
      <c r="W1145" s="24"/>
      <c r="X1145" s="24"/>
      <c r="Y1145" s="24"/>
      <c r="Z1145" s="24"/>
      <c r="AA1145" s="24"/>
      <c r="AB1145" s="24"/>
      <c r="AC1145" s="24"/>
    </row>
    <row r="1146" spans="1:29" x14ac:dyDescent="0.2">
      <c r="A1146" s="22">
        <v>43414.347916666666</v>
      </c>
      <c r="B1146" s="11" t="s">
        <v>6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49.381230000000002</v>
      </c>
      <c r="D1146" s="10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-117.54724</v>
      </c>
      <c r="E1146" s="11" t="s">
        <v>7</v>
      </c>
      <c r="F1146" s="11">
        <v>-1.1000000000000001</v>
      </c>
      <c r="G1146" s="12" t="str">
        <f>IF(ISBLANK(F1146)=TRUE," ",'2. Metadata'!B$14)</f>
        <v>degrees Celsius</v>
      </c>
      <c r="H1146" s="11">
        <v>0</v>
      </c>
      <c r="I1146" s="17" t="str">
        <f>IF(ISBLANK(H1146)=TRUE," ",'2. Metadata'!B$26)</f>
        <v>degrees Celsius</v>
      </c>
      <c r="J1146" s="11">
        <v>-3</v>
      </c>
      <c r="K1146" s="17" t="str">
        <f>IF(ISBLANK(J1146)=TRUE," ",'2. Metadata'!B$38)</f>
        <v>degrees Celsius</v>
      </c>
      <c r="L1146" s="11">
        <v>47</v>
      </c>
      <c r="M1146" s="16" t="str">
        <f>IF(ISBLANK(L1146)=TRUE," ",'2. Metadata'!B$50)</f>
        <v>microSiemens per centimetre</v>
      </c>
      <c r="N1146" s="11" t="s">
        <v>45</v>
      </c>
      <c r="O1146" s="16" t="str">
        <f>IF(ISBLANK(N1146)=TRUE," ",'2. Metadata'!B$62)</f>
        <v>centimetres</v>
      </c>
      <c r="P1146" s="11" t="s">
        <v>7</v>
      </c>
      <c r="Q1146" s="16" t="str">
        <f>IF(ISBLANK(P1146)=TRUE," ",'2. Metadata'!B$74)</f>
        <v>observation</v>
      </c>
      <c r="R1146" s="3" t="s">
        <v>7</v>
      </c>
      <c r="S1146" s="23"/>
      <c r="T1146" s="24"/>
      <c r="U1146" s="24"/>
      <c r="V1146" s="24"/>
      <c r="W1146" s="24"/>
      <c r="X1146" s="24"/>
      <c r="Y1146" s="24"/>
      <c r="Z1146" s="24"/>
      <c r="AA1146" s="24"/>
      <c r="AB1146" s="24"/>
      <c r="AC1146" s="24"/>
    </row>
    <row r="1147" spans="1:29" x14ac:dyDescent="0.2">
      <c r="A1147" s="22">
        <v>43414.347916666666</v>
      </c>
      <c r="B1147" s="11" t="s">
        <v>52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49.393680000000003</v>
      </c>
      <c r="D1147" s="10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-117.5412</v>
      </c>
      <c r="E1147" s="11" t="s">
        <v>7</v>
      </c>
      <c r="F1147" s="11" t="s">
        <v>7</v>
      </c>
      <c r="G1147" s="12" t="str">
        <f>IF(ISBLANK(F1147)=TRUE," ",'2. Metadata'!B$14)</f>
        <v>degrees Celsius</v>
      </c>
      <c r="H1147" s="11">
        <v>8.1999999999999993</v>
      </c>
      <c r="I1147" s="17" t="str">
        <f>IF(ISBLANK(H1147)=TRUE," ",'2. Metadata'!B$26)</f>
        <v>degrees Celsius</v>
      </c>
      <c r="J1147" s="11">
        <v>-0.7</v>
      </c>
      <c r="K1147" s="17" t="str">
        <f>IF(ISBLANK(J1147)=TRUE," ",'2. Metadata'!B$38)</f>
        <v>degrees Celsius</v>
      </c>
      <c r="L1147" s="11" t="s">
        <v>7</v>
      </c>
      <c r="M1147" s="16" t="str">
        <f>IF(ISBLANK(L1147)=TRUE," ",'2. Metadata'!B$50)</f>
        <v>microSiemens per centimetre</v>
      </c>
      <c r="N1147" s="11" t="s">
        <v>7</v>
      </c>
      <c r="O1147" s="16" t="str">
        <f>IF(ISBLANK(N1147)=TRUE," ",'2. Metadata'!B$62)</f>
        <v>centimetres</v>
      </c>
      <c r="P1147" s="11" t="s">
        <v>7</v>
      </c>
      <c r="Q1147" s="16" t="str">
        <f>IF(ISBLANK(P1147)=TRUE," ",'2. Metadata'!B$74)</f>
        <v>observation</v>
      </c>
      <c r="R1147" s="3" t="s">
        <v>7</v>
      </c>
      <c r="S1147" s="23"/>
      <c r="T1147" s="24"/>
      <c r="U1147" s="24"/>
      <c r="V1147" s="24"/>
      <c r="W1147" s="24"/>
      <c r="X1147" s="24"/>
      <c r="Y1147" s="24"/>
      <c r="Z1147" s="24"/>
      <c r="AA1147" s="24"/>
      <c r="AB1147" s="24"/>
      <c r="AC1147" s="24"/>
    </row>
    <row r="1148" spans="1:29" x14ac:dyDescent="0.2">
      <c r="A1148" s="22">
        <v>43414.347916666666</v>
      </c>
      <c r="B1148" s="20" t="s">
        <v>53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49.379800000000003</v>
      </c>
      <c r="D1148" s="10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-117.54704</v>
      </c>
      <c r="E1148" s="11" t="s">
        <v>7</v>
      </c>
      <c r="F1148" s="20" t="s">
        <v>7</v>
      </c>
      <c r="G1148" s="12" t="str">
        <f>IF(ISBLANK(F1148)=TRUE," ",'2. Metadata'!B$14)</f>
        <v>degrees Celsius</v>
      </c>
      <c r="H1148" s="20">
        <v>-0.2</v>
      </c>
      <c r="I1148" s="17" t="str">
        <f>IF(ISBLANK(H1148)=TRUE," ",'2. Metadata'!B$26)</f>
        <v>degrees Celsius</v>
      </c>
      <c r="J1148" s="20">
        <v>-0.2</v>
      </c>
      <c r="K1148" s="17" t="str">
        <f>IF(ISBLANK(J1148)=TRUE," ",'2. Metadata'!B$38)</f>
        <v>degrees Celsius</v>
      </c>
      <c r="L1148" s="20" t="s">
        <v>7</v>
      </c>
      <c r="M1148" s="16" t="str">
        <f>IF(ISBLANK(L1148)=TRUE," ",'2. Metadata'!B$50)</f>
        <v>microSiemens per centimetre</v>
      </c>
      <c r="N1148" s="20" t="s">
        <v>7</v>
      </c>
      <c r="O1148" s="16" t="str">
        <f>IF(ISBLANK(N1148)=TRUE," ",'2. Metadata'!B$62)</f>
        <v>centimetres</v>
      </c>
      <c r="P1148" s="20" t="s">
        <v>7</v>
      </c>
      <c r="Q1148" s="16" t="str">
        <f>IF(ISBLANK(P1148)=TRUE," ",'2. Metadata'!B$74)</f>
        <v>observation</v>
      </c>
      <c r="R1148" s="3" t="s">
        <v>7</v>
      </c>
      <c r="S1148" s="23"/>
      <c r="T1148" s="24"/>
      <c r="U1148" s="24"/>
      <c r="V1148" s="24"/>
      <c r="W1148" s="24"/>
      <c r="X1148" s="24"/>
      <c r="Y1148" s="24"/>
      <c r="Z1148" s="24"/>
      <c r="AA1148" s="24"/>
      <c r="AB1148" s="24"/>
      <c r="AC1148" s="24"/>
    </row>
    <row r="1149" spans="1:29" x14ac:dyDescent="0.2">
      <c r="A1149" s="22">
        <v>43415.34652777778</v>
      </c>
      <c r="B1149" s="11" t="s">
        <v>6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49.381230000000002</v>
      </c>
      <c r="D1149" s="10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-117.54724</v>
      </c>
      <c r="E1149" s="11" t="s">
        <v>7</v>
      </c>
      <c r="F1149" s="11">
        <v>2.4</v>
      </c>
      <c r="G1149" s="12" t="str">
        <f>IF(ISBLANK(F1149)=TRUE," ",'2. Metadata'!B$14)</f>
        <v>degrees Celsius</v>
      </c>
      <c r="H1149" s="11">
        <v>-1.2</v>
      </c>
      <c r="I1149" s="17" t="str">
        <f>IF(ISBLANK(H1149)=TRUE," ",'2. Metadata'!B$26)</f>
        <v>degrees Celsius</v>
      </c>
      <c r="J1149" s="11">
        <v>0</v>
      </c>
      <c r="K1149" s="17" t="str">
        <f>IF(ISBLANK(J1149)=TRUE," ",'2. Metadata'!B$38)</f>
        <v>degrees Celsius</v>
      </c>
      <c r="L1149" s="11">
        <v>47.17</v>
      </c>
      <c r="M1149" s="16" t="str">
        <f>IF(ISBLANK(L1149)=TRUE," ",'2. Metadata'!B$50)</f>
        <v>microSiemens per centimetre</v>
      </c>
      <c r="N1149" s="11" t="s">
        <v>7</v>
      </c>
      <c r="O1149" s="16" t="str">
        <f>IF(ISBLANK(N1149)=TRUE," ",'2. Metadata'!B$62)</f>
        <v>centimetres</v>
      </c>
      <c r="P1149" s="11" t="s">
        <v>7</v>
      </c>
      <c r="Q1149" s="16" t="str">
        <f>IF(ISBLANK(P1149)=TRUE," ",'2. Metadata'!B$74)</f>
        <v>observation</v>
      </c>
      <c r="R1149" s="3" t="s">
        <v>7</v>
      </c>
      <c r="S1149" s="23"/>
      <c r="T1149" s="24"/>
      <c r="U1149" s="24"/>
      <c r="V1149" s="24"/>
      <c r="W1149" s="24"/>
      <c r="X1149" s="24"/>
      <c r="Y1149" s="24"/>
      <c r="Z1149" s="24"/>
      <c r="AA1149" s="24"/>
      <c r="AB1149" s="24"/>
      <c r="AC1149" s="24"/>
    </row>
    <row r="1150" spans="1:29" x14ac:dyDescent="0.2">
      <c r="A1150" s="22">
        <v>43415.34652777778</v>
      </c>
      <c r="B1150" s="11" t="s">
        <v>52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49.393680000000003</v>
      </c>
      <c r="D1150" s="10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-117.5412</v>
      </c>
      <c r="E1150" s="11" t="s">
        <v>7</v>
      </c>
      <c r="F1150" s="11" t="s">
        <v>7</v>
      </c>
      <c r="G1150" s="12" t="str">
        <f>IF(ISBLANK(F1150)=TRUE," ",'2. Metadata'!B$14)</f>
        <v>degrees Celsius</v>
      </c>
      <c r="H1150" s="11">
        <v>-0.4</v>
      </c>
      <c r="I1150" s="17" t="str">
        <f>IF(ISBLANK(H1150)=TRUE," ",'2. Metadata'!B$26)</f>
        <v>degrees Celsius</v>
      </c>
      <c r="J1150" s="11">
        <v>6.1</v>
      </c>
      <c r="K1150" s="17" t="str">
        <f>IF(ISBLANK(J1150)=TRUE," ",'2. Metadata'!B$38)</f>
        <v>degrees Celsius</v>
      </c>
      <c r="L1150" s="11" t="s">
        <v>7</v>
      </c>
      <c r="M1150" s="16" t="str">
        <f>IF(ISBLANK(L1150)=TRUE," ",'2. Metadata'!B$50)</f>
        <v>microSiemens per centimetre</v>
      </c>
      <c r="N1150" s="11" t="s">
        <v>7</v>
      </c>
      <c r="O1150" s="16" t="str">
        <f>IF(ISBLANK(N1150)=TRUE," ",'2. Metadata'!B$62)</f>
        <v>centimetres</v>
      </c>
      <c r="P1150" s="11" t="s">
        <v>7</v>
      </c>
      <c r="Q1150" s="16" t="str">
        <f>IF(ISBLANK(P1150)=TRUE," ",'2. Metadata'!B$74)</f>
        <v>observation</v>
      </c>
      <c r="R1150" s="3" t="s">
        <v>7</v>
      </c>
      <c r="S1150" s="23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</row>
    <row r="1151" spans="1:29" x14ac:dyDescent="0.2">
      <c r="A1151" s="22">
        <v>43415.34652777778</v>
      </c>
      <c r="B1151" s="20" t="s">
        <v>53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49.379800000000003</v>
      </c>
      <c r="D1151" s="10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-117.54704</v>
      </c>
      <c r="E1151" s="11" t="s">
        <v>7</v>
      </c>
      <c r="F1151" s="20" t="s">
        <v>7</v>
      </c>
      <c r="G1151" s="12" t="str">
        <f>IF(ISBLANK(F1151)=TRUE," ",'2. Metadata'!B$14)</f>
        <v>degrees Celsius</v>
      </c>
      <c r="H1151" s="20">
        <v>1.3</v>
      </c>
      <c r="I1151" s="17" t="str">
        <f>IF(ISBLANK(H1151)=TRUE," ",'2. Metadata'!B$26)</f>
        <v>degrees Celsius</v>
      </c>
      <c r="J1151" s="20">
        <v>3.7</v>
      </c>
      <c r="K1151" s="17" t="str">
        <f>IF(ISBLANK(J1151)=TRUE," ",'2. Metadata'!B$38)</f>
        <v>degrees Celsius</v>
      </c>
      <c r="L1151" s="20" t="s">
        <v>7</v>
      </c>
      <c r="M1151" s="16" t="str">
        <f>IF(ISBLANK(L1151)=TRUE," ",'2. Metadata'!B$50)</f>
        <v>microSiemens per centimetre</v>
      </c>
      <c r="N1151" s="20" t="s">
        <v>7</v>
      </c>
      <c r="O1151" s="16" t="str">
        <f>IF(ISBLANK(N1151)=TRUE," ",'2. Metadata'!B$62)</f>
        <v>centimetres</v>
      </c>
      <c r="P1151" s="20" t="s">
        <v>7</v>
      </c>
      <c r="Q1151" s="16" t="str">
        <f>IF(ISBLANK(P1151)=TRUE," ",'2. Metadata'!B$74)</f>
        <v>observation</v>
      </c>
      <c r="R1151" s="3" t="s">
        <v>7</v>
      </c>
      <c r="S1151" s="23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</row>
    <row r="1152" spans="1:29" x14ac:dyDescent="0.2">
      <c r="A1152" s="22">
        <v>43416.36041666667</v>
      </c>
      <c r="B1152" s="11" t="s">
        <v>6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49.381230000000002</v>
      </c>
      <c r="D1152" s="10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-117.54724</v>
      </c>
      <c r="E1152" s="11" t="s">
        <v>7</v>
      </c>
      <c r="F1152" s="11">
        <v>2.4</v>
      </c>
      <c r="G1152" s="12" t="str">
        <f>IF(ISBLANK(F1152)=TRUE," ",'2. Metadata'!B$14)</f>
        <v>degrees Celsius</v>
      </c>
      <c r="H1152" s="11">
        <v>-1.3</v>
      </c>
      <c r="I1152" s="17" t="str">
        <f>IF(ISBLANK(H1152)=TRUE," ",'2. Metadata'!B$26)</f>
        <v>degrees Celsius</v>
      </c>
      <c r="J1152" s="11">
        <v>0.3</v>
      </c>
      <c r="K1152" s="17" t="str">
        <f>IF(ISBLANK(J1152)=TRUE," ",'2. Metadata'!B$38)</f>
        <v>degrees Celsius</v>
      </c>
      <c r="L1152" s="11">
        <v>47.21</v>
      </c>
      <c r="M1152" s="16" t="str">
        <f>IF(ISBLANK(L1152)=TRUE," ",'2. Metadata'!B$50)</f>
        <v>microSiemens per centimetre</v>
      </c>
      <c r="N1152" s="11" t="s">
        <v>7</v>
      </c>
      <c r="O1152" s="16" t="str">
        <f>IF(ISBLANK(N1152)=TRUE," ",'2. Metadata'!B$62)</f>
        <v>centimetres</v>
      </c>
      <c r="P1152" s="11" t="s">
        <v>7</v>
      </c>
      <c r="Q1152" s="16" t="str">
        <f>IF(ISBLANK(P1152)=TRUE," ",'2. Metadata'!B$74)</f>
        <v>observation</v>
      </c>
      <c r="R1152" s="3" t="s">
        <v>7</v>
      </c>
      <c r="S1152" s="23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</row>
    <row r="1153" spans="1:29" x14ac:dyDescent="0.2">
      <c r="A1153" s="22">
        <v>43416.36041666667</v>
      </c>
      <c r="B1153" s="11" t="s">
        <v>52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49.393680000000003</v>
      </c>
      <c r="D1153" s="10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-117.5412</v>
      </c>
      <c r="E1153" s="11" t="s">
        <v>7</v>
      </c>
      <c r="F1153" s="11" t="s">
        <v>7</v>
      </c>
      <c r="G1153" s="12" t="str">
        <f>IF(ISBLANK(F1153)=TRUE," ",'2. Metadata'!B$14)</f>
        <v>degrees Celsius</v>
      </c>
      <c r="H1153" s="11">
        <v>-0.6</v>
      </c>
      <c r="I1153" s="17" t="str">
        <f>IF(ISBLANK(H1153)=TRUE," ",'2. Metadata'!B$26)</f>
        <v>degrees Celsius</v>
      </c>
      <c r="J1153" s="11">
        <v>7.1</v>
      </c>
      <c r="K1153" s="17" t="str">
        <f>IF(ISBLANK(J1153)=TRUE," ",'2. Metadata'!B$38)</f>
        <v>degrees Celsius</v>
      </c>
      <c r="L1153" s="11" t="s">
        <v>7</v>
      </c>
      <c r="M1153" s="16" t="str">
        <f>IF(ISBLANK(L1153)=TRUE," ",'2. Metadata'!B$50)</f>
        <v>microSiemens per centimetre</v>
      </c>
      <c r="N1153" s="11" t="s">
        <v>7</v>
      </c>
      <c r="O1153" s="16" t="str">
        <f>IF(ISBLANK(N1153)=TRUE," ",'2. Metadata'!B$62)</f>
        <v>centimetres</v>
      </c>
      <c r="P1153" s="11" t="s">
        <v>7</v>
      </c>
      <c r="Q1153" s="16" t="str">
        <f>IF(ISBLANK(P1153)=TRUE," ",'2. Metadata'!B$74)</f>
        <v>observation</v>
      </c>
      <c r="R1153" s="3" t="s">
        <v>7</v>
      </c>
      <c r="S1153" s="23"/>
      <c r="T1153" s="24"/>
      <c r="U1153" s="24"/>
      <c r="V1153" s="24"/>
      <c r="W1153" s="24"/>
      <c r="X1153" s="24"/>
      <c r="Y1153" s="24"/>
      <c r="Z1153" s="24"/>
      <c r="AA1153" s="24"/>
      <c r="AB1153" s="24"/>
      <c r="AC1153" s="24"/>
    </row>
    <row r="1154" spans="1:29" x14ac:dyDescent="0.2">
      <c r="A1154" s="22">
        <v>43416.36041666667</v>
      </c>
      <c r="B1154" s="20" t="s">
        <v>53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49.379800000000003</v>
      </c>
      <c r="D1154" s="10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-117.54704</v>
      </c>
      <c r="E1154" s="11" t="s">
        <v>7</v>
      </c>
      <c r="F1154" s="20" t="s">
        <v>7</v>
      </c>
      <c r="G1154" s="12" t="str">
        <f>IF(ISBLANK(F1154)=TRUE," ",'2. Metadata'!B$14)</f>
        <v>degrees Celsius</v>
      </c>
      <c r="H1154" s="20" t="s">
        <v>7</v>
      </c>
      <c r="I1154" s="17" t="str">
        <f>IF(ISBLANK(H1154)=TRUE," ",'2. Metadata'!B$26)</f>
        <v>degrees Celsius</v>
      </c>
      <c r="J1154" s="20" t="s">
        <v>7</v>
      </c>
      <c r="K1154" s="17" t="str">
        <f>IF(ISBLANK(J1154)=TRUE," ",'2. Metadata'!B$38)</f>
        <v>degrees Celsius</v>
      </c>
      <c r="L1154" s="20" t="s">
        <v>7</v>
      </c>
      <c r="M1154" s="16" t="str">
        <f>IF(ISBLANK(L1154)=TRUE," ",'2. Metadata'!B$50)</f>
        <v>microSiemens per centimetre</v>
      </c>
      <c r="N1154" s="20" t="s">
        <v>7</v>
      </c>
      <c r="O1154" s="16" t="str">
        <f>IF(ISBLANK(N1154)=TRUE," ",'2. Metadata'!B$62)</f>
        <v>centimetres</v>
      </c>
      <c r="P1154" s="20" t="s">
        <v>7</v>
      </c>
      <c r="Q1154" s="16" t="str">
        <f>IF(ISBLANK(P1154)=TRUE," ",'2. Metadata'!B$74)</f>
        <v>observation</v>
      </c>
      <c r="R1154" s="3" t="s">
        <v>7</v>
      </c>
      <c r="S1154" s="23"/>
      <c r="T1154" s="24"/>
      <c r="U1154" s="24"/>
      <c r="V1154" s="24"/>
      <c r="W1154" s="24"/>
      <c r="X1154" s="24"/>
      <c r="Y1154" s="24"/>
      <c r="Z1154" s="24"/>
      <c r="AA1154" s="24"/>
      <c r="AB1154" s="24"/>
      <c r="AC1154" s="24"/>
    </row>
    <row r="1155" spans="1:29" x14ac:dyDescent="0.2">
      <c r="A1155" s="22">
        <v>43417.349305555559</v>
      </c>
      <c r="B1155" s="11" t="s">
        <v>6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49.381230000000002</v>
      </c>
      <c r="D1155" s="10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-117.54724</v>
      </c>
      <c r="E1155" s="11" t="s">
        <v>7</v>
      </c>
      <c r="F1155" s="11">
        <v>1.9</v>
      </c>
      <c r="G1155" s="12" t="str">
        <f>IF(ISBLANK(F1155)=TRUE," ",'2. Metadata'!B$14)</f>
        <v>degrees Celsius</v>
      </c>
      <c r="H1155" s="11">
        <v>-2</v>
      </c>
      <c r="I1155" s="17" t="str">
        <f>IF(ISBLANK(H1155)=TRUE," ",'2. Metadata'!B$26)</f>
        <v>degrees Celsius</v>
      </c>
      <c r="J1155" s="11">
        <v>0.8</v>
      </c>
      <c r="K1155" s="17" t="str">
        <f>IF(ISBLANK(J1155)=TRUE," ",'2. Metadata'!B$38)</f>
        <v>degrees Celsius</v>
      </c>
      <c r="L1155" s="11">
        <v>47.45</v>
      </c>
      <c r="M1155" s="16" t="str">
        <f>IF(ISBLANK(L1155)=TRUE," ",'2. Metadata'!B$50)</f>
        <v>microSiemens per centimetre</v>
      </c>
      <c r="N1155" s="11" t="s">
        <v>7</v>
      </c>
      <c r="O1155" s="16" t="str">
        <f>IF(ISBLANK(N1155)=TRUE," ",'2. Metadata'!B$62)</f>
        <v>centimetres</v>
      </c>
      <c r="P1155" s="11" t="s">
        <v>7</v>
      </c>
      <c r="Q1155" s="16" t="str">
        <f>IF(ISBLANK(P1155)=TRUE," ",'2. Metadata'!B$74)</f>
        <v>observation</v>
      </c>
      <c r="R1155" s="3" t="s">
        <v>7</v>
      </c>
      <c r="S1155" s="23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</row>
    <row r="1156" spans="1:29" x14ac:dyDescent="0.2">
      <c r="A1156" s="22">
        <v>43417.349305555559</v>
      </c>
      <c r="B1156" s="11" t="s">
        <v>52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49.393680000000003</v>
      </c>
      <c r="D1156" s="10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-117.5412</v>
      </c>
      <c r="E1156" s="11" t="s">
        <v>7</v>
      </c>
      <c r="F1156" s="11" t="s">
        <v>7</v>
      </c>
      <c r="G1156" s="12" t="str">
        <f>IF(ISBLANK(F1156)=TRUE," ",'2. Metadata'!B$14)</f>
        <v>degrees Celsius</v>
      </c>
      <c r="H1156" s="11">
        <v>-1</v>
      </c>
      <c r="I1156" s="17" t="str">
        <f>IF(ISBLANK(H1156)=TRUE," ",'2. Metadata'!B$26)</f>
        <v>degrees Celsius</v>
      </c>
      <c r="J1156" s="11">
        <v>6.4</v>
      </c>
      <c r="K1156" s="17" t="str">
        <f>IF(ISBLANK(J1156)=TRUE," ",'2. Metadata'!B$38)</f>
        <v>degrees Celsius</v>
      </c>
      <c r="L1156" s="11" t="s">
        <v>7</v>
      </c>
      <c r="M1156" s="16" t="str">
        <f>IF(ISBLANK(L1156)=TRUE," ",'2. Metadata'!B$50)</f>
        <v>microSiemens per centimetre</v>
      </c>
      <c r="N1156" s="11" t="s">
        <v>7</v>
      </c>
      <c r="O1156" s="16" t="str">
        <f>IF(ISBLANK(N1156)=TRUE," ",'2. Metadata'!B$62)</f>
        <v>centimetres</v>
      </c>
      <c r="P1156" s="11" t="s">
        <v>7</v>
      </c>
      <c r="Q1156" s="16" t="str">
        <f>IF(ISBLANK(P1156)=TRUE," ",'2. Metadata'!B$74)</f>
        <v>observation</v>
      </c>
      <c r="R1156" s="3" t="s">
        <v>7</v>
      </c>
      <c r="S1156" s="23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</row>
    <row r="1157" spans="1:29" x14ac:dyDescent="0.2">
      <c r="A1157" s="22">
        <v>43417.349305555559</v>
      </c>
      <c r="B1157" s="20" t="s">
        <v>53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49.379800000000003</v>
      </c>
      <c r="D1157" s="10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-117.54704</v>
      </c>
      <c r="E1157" s="11" t="s">
        <v>7</v>
      </c>
      <c r="F1157" s="20" t="s">
        <v>7</v>
      </c>
      <c r="G1157" s="12" t="str">
        <f>IF(ISBLANK(F1157)=TRUE," ",'2. Metadata'!B$14)</f>
        <v>degrees Celsius</v>
      </c>
      <c r="H1157" s="20" t="s">
        <v>7</v>
      </c>
      <c r="I1157" s="17" t="str">
        <f>IF(ISBLANK(H1157)=TRUE," ",'2. Metadata'!B$26)</f>
        <v>degrees Celsius</v>
      </c>
      <c r="J1157" s="20" t="s">
        <v>7</v>
      </c>
      <c r="K1157" s="17" t="str">
        <f>IF(ISBLANK(J1157)=TRUE," ",'2. Metadata'!B$38)</f>
        <v>degrees Celsius</v>
      </c>
      <c r="L1157" s="20" t="s">
        <v>7</v>
      </c>
      <c r="M1157" s="16" t="str">
        <f>IF(ISBLANK(L1157)=TRUE," ",'2. Metadata'!B$50)</f>
        <v>microSiemens per centimetre</v>
      </c>
      <c r="N1157" s="20" t="s">
        <v>7</v>
      </c>
      <c r="O1157" s="16" t="str">
        <f>IF(ISBLANK(N1157)=TRUE," ",'2. Metadata'!B$62)</f>
        <v>centimetres</v>
      </c>
      <c r="P1157" s="20" t="s">
        <v>7</v>
      </c>
      <c r="Q1157" s="16" t="str">
        <f>IF(ISBLANK(P1157)=TRUE," ",'2. Metadata'!B$74)</f>
        <v>observation</v>
      </c>
      <c r="R1157" s="3" t="s">
        <v>7</v>
      </c>
      <c r="S1157" s="23"/>
      <c r="T1157" s="24"/>
      <c r="U1157" s="24"/>
      <c r="V1157" s="24"/>
      <c r="W1157" s="24"/>
      <c r="X1157" s="24"/>
      <c r="Y1157" s="24"/>
      <c r="Z1157" s="24"/>
      <c r="AA1157" s="24"/>
      <c r="AB1157" s="24"/>
      <c r="AC1157" s="24"/>
    </row>
    <row r="1158" spans="1:29" x14ac:dyDescent="0.2">
      <c r="A1158" s="22">
        <v>43418.356249999997</v>
      </c>
      <c r="B1158" s="11" t="s">
        <v>6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49.381230000000002</v>
      </c>
      <c r="D1158" s="10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-117.54724</v>
      </c>
      <c r="E1158" s="11" t="s">
        <v>7</v>
      </c>
      <c r="F1158" s="11">
        <v>2.4</v>
      </c>
      <c r="G1158" s="12" t="str">
        <f>IF(ISBLANK(F1158)=TRUE," ",'2. Metadata'!B$14)</f>
        <v>degrees Celsius</v>
      </c>
      <c r="H1158" s="11">
        <v>-1</v>
      </c>
      <c r="I1158" s="17" t="str">
        <f>IF(ISBLANK(H1158)=TRUE," ",'2. Metadata'!B$26)</f>
        <v>degrees Celsius</v>
      </c>
      <c r="J1158" s="11">
        <v>-0.1</v>
      </c>
      <c r="K1158" s="17" t="str">
        <f>IF(ISBLANK(J1158)=TRUE," ",'2. Metadata'!B$38)</f>
        <v>degrees Celsius</v>
      </c>
      <c r="L1158" s="11">
        <v>46.62</v>
      </c>
      <c r="M1158" s="16" t="str">
        <f>IF(ISBLANK(L1158)=TRUE," ",'2. Metadata'!B$50)</f>
        <v>microSiemens per centimetre</v>
      </c>
      <c r="N1158" s="11" t="s">
        <v>7</v>
      </c>
      <c r="O1158" s="16" t="str">
        <f>IF(ISBLANK(N1158)=TRUE," ",'2. Metadata'!B$62)</f>
        <v>centimetres</v>
      </c>
      <c r="P1158" s="11" t="s">
        <v>7</v>
      </c>
      <c r="Q1158" s="16" t="str">
        <f>IF(ISBLANK(P1158)=TRUE," ",'2. Metadata'!B$74)</f>
        <v>observation</v>
      </c>
      <c r="R1158" s="3" t="s">
        <v>7</v>
      </c>
      <c r="S1158" s="23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</row>
    <row r="1159" spans="1:29" x14ac:dyDescent="0.2">
      <c r="A1159" s="22">
        <v>43418.356249999997</v>
      </c>
      <c r="B1159" s="11" t="s">
        <v>52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49.393680000000003</v>
      </c>
      <c r="D1159" s="10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-117.5412</v>
      </c>
      <c r="E1159" s="11" t="s">
        <v>7</v>
      </c>
      <c r="F1159" s="11" t="s">
        <v>7</v>
      </c>
      <c r="G1159" s="12" t="str">
        <f>IF(ISBLANK(F1159)=TRUE," ",'2. Metadata'!B$14)</f>
        <v>degrees Celsius</v>
      </c>
      <c r="H1159" s="11">
        <v>-0.5</v>
      </c>
      <c r="I1159" s="17" t="str">
        <f>IF(ISBLANK(H1159)=TRUE," ",'2. Metadata'!B$26)</f>
        <v>degrees Celsius</v>
      </c>
      <c r="J1159" s="11">
        <v>6.9</v>
      </c>
      <c r="K1159" s="17" t="str">
        <f>IF(ISBLANK(J1159)=TRUE," ",'2. Metadata'!B$38)</f>
        <v>degrees Celsius</v>
      </c>
      <c r="L1159" s="11" t="s">
        <v>7</v>
      </c>
      <c r="M1159" s="16" t="str">
        <f>IF(ISBLANK(L1159)=TRUE," ",'2. Metadata'!B$50)</f>
        <v>microSiemens per centimetre</v>
      </c>
      <c r="N1159" s="11" t="s">
        <v>7</v>
      </c>
      <c r="O1159" s="16" t="str">
        <f>IF(ISBLANK(N1159)=TRUE," ",'2. Metadata'!B$62)</f>
        <v>centimetres</v>
      </c>
      <c r="P1159" s="11" t="s">
        <v>7</v>
      </c>
      <c r="Q1159" s="16" t="str">
        <f>IF(ISBLANK(P1159)=TRUE," ",'2. Metadata'!B$74)</f>
        <v>observation</v>
      </c>
      <c r="R1159" s="3" t="s">
        <v>7</v>
      </c>
      <c r="S1159" s="23"/>
      <c r="T1159" s="24"/>
      <c r="U1159" s="24"/>
      <c r="V1159" s="24"/>
      <c r="W1159" s="24"/>
      <c r="X1159" s="24"/>
      <c r="Y1159" s="24"/>
      <c r="Z1159" s="24"/>
      <c r="AA1159" s="24"/>
      <c r="AB1159" s="24"/>
      <c r="AC1159" s="24"/>
    </row>
    <row r="1160" spans="1:29" x14ac:dyDescent="0.2">
      <c r="A1160" s="22">
        <v>43418.356249999997</v>
      </c>
      <c r="B1160" s="20" t="s">
        <v>53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49.379800000000003</v>
      </c>
      <c r="D1160" s="10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-117.54704</v>
      </c>
      <c r="E1160" s="11" t="s">
        <v>7</v>
      </c>
      <c r="F1160" s="20" t="s">
        <v>7</v>
      </c>
      <c r="G1160" s="12" t="str">
        <f>IF(ISBLANK(F1160)=TRUE," ",'2. Metadata'!B$14)</f>
        <v>degrees Celsius</v>
      </c>
      <c r="H1160" s="20">
        <v>-0.2</v>
      </c>
      <c r="I1160" s="17" t="str">
        <f>IF(ISBLANK(H1160)=TRUE," ",'2. Metadata'!B$26)</f>
        <v>degrees Celsius</v>
      </c>
      <c r="J1160" s="20">
        <v>0</v>
      </c>
      <c r="K1160" s="17" t="str">
        <f>IF(ISBLANK(J1160)=TRUE," ",'2. Metadata'!B$38)</f>
        <v>degrees Celsius</v>
      </c>
      <c r="L1160" s="20" t="s">
        <v>7</v>
      </c>
      <c r="M1160" s="16" t="str">
        <f>IF(ISBLANK(L1160)=TRUE," ",'2. Metadata'!B$50)</f>
        <v>microSiemens per centimetre</v>
      </c>
      <c r="N1160" s="20" t="s">
        <v>7</v>
      </c>
      <c r="O1160" s="16" t="str">
        <f>IF(ISBLANK(N1160)=TRUE," ",'2. Metadata'!B$62)</f>
        <v>centimetres</v>
      </c>
      <c r="P1160" s="20" t="s">
        <v>7</v>
      </c>
      <c r="Q1160" s="16" t="str">
        <f>IF(ISBLANK(P1160)=TRUE," ",'2. Metadata'!B$74)</f>
        <v>observation</v>
      </c>
      <c r="R1160" s="3" t="s">
        <v>7</v>
      </c>
      <c r="S1160" s="23"/>
      <c r="T1160" s="24"/>
      <c r="U1160" s="24"/>
      <c r="V1160" s="24"/>
      <c r="W1160" s="24"/>
      <c r="X1160" s="24"/>
      <c r="Y1160" s="24"/>
      <c r="Z1160" s="24"/>
      <c r="AA1160" s="24"/>
      <c r="AB1160" s="24"/>
      <c r="AC1160" s="24"/>
    </row>
    <row r="1161" spans="1:29" x14ac:dyDescent="0.2">
      <c r="A1161" s="22">
        <v>43419.349305555559</v>
      </c>
      <c r="B1161" s="11" t="s">
        <v>6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49.381230000000002</v>
      </c>
      <c r="D1161" s="10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-117.54724</v>
      </c>
      <c r="E1161" s="11" t="s">
        <v>7</v>
      </c>
      <c r="F1161" s="11">
        <v>2.7</v>
      </c>
      <c r="G1161" s="12" t="str">
        <f>IF(ISBLANK(F1161)=TRUE," ",'2. Metadata'!B$14)</f>
        <v>degrees Celsius</v>
      </c>
      <c r="H1161" s="11">
        <v>-1</v>
      </c>
      <c r="I1161" s="17" t="str">
        <f>IF(ISBLANK(H1161)=TRUE," ",'2. Metadata'!B$26)</f>
        <v>degrees Celsius</v>
      </c>
      <c r="J1161" s="11">
        <v>0.4</v>
      </c>
      <c r="K1161" s="17" t="str">
        <f>IF(ISBLANK(J1161)=TRUE," ",'2. Metadata'!B$38)</f>
        <v>degrees Celsius</v>
      </c>
      <c r="L1161" s="11">
        <v>48.11</v>
      </c>
      <c r="M1161" s="16" t="str">
        <f>IF(ISBLANK(L1161)=TRUE," ",'2. Metadata'!B$50)</f>
        <v>microSiemens per centimetre</v>
      </c>
      <c r="N1161" s="11" t="s">
        <v>7</v>
      </c>
      <c r="O1161" s="16" t="str">
        <f>IF(ISBLANK(N1161)=TRUE," ",'2. Metadata'!B$62)</f>
        <v>centimetres</v>
      </c>
      <c r="P1161" s="11" t="s">
        <v>7</v>
      </c>
      <c r="Q1161" s="16" t="str">
        <f>IF(ISBLANK(P1161)=TRUE," ",'2. Metadata'!B$74)</f>
        <v>observation</v>
      </c>
      <c r="R1161" s="3" t="s">
        <v>7</v>
      </c>
      <c r="S1161" s="23"/>
      <c r="T1161" s="24"/>
      <c r="U1161" s="24"/>
      <c r="V1161" s="24"/>
      <c r="W1161" s="24"/>
      <c r="X1161" s="24"/>
      <c r="Y1161" s="24"/>
      <c r="Z1161" s="24"/>
      <c r="AA1161" s="24"/>
      <c r="AB1161" s="24"/>
      <c r="AC1161" s="24"/>
    </row>
    <row r="1162" spans="1:29" x14ac:dyDescent="0.2">
      <c r="A1162" s="22">
        <v>43419.349305555559</v>
      </c>
      <c r="B1162" s="11" t="s">
        <v>52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49.393680000000003</v>
      </c>
      <c r="D1162" s="10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-117.5412</v>
      </c>
      <c r="E1162" s="11" t="s">
        <v>7</v>
      </c>
      <c r="F1162" s="11" t="s">
        <v>7</v>
      </c>
      <c r="G1162" s="12" t="str">
        <f>IF(ISBLANK(F1162)=TRUE," ",'2. Metadata'!B$14)</f>
        <v>degrees Celsius</v>
      </c>
      <c r="H1162" s="11">
        <v>-0.5</v>
      </c>
      <c r="I1162" s="17" t="str">
        <f>IF(ISBLANK(H1162)=TRUE," ",'2. Metadata'!B$26)</f>
        <v>degrees Celsius</v>
      </c>
      <c r="J1162" s="11">
        <v>6.9</v>
      </c>
      <c r="K1162" s="17" t="str">
        <f>IF(ISBLANK(J1162)=TRUE," ",'2. Metadata'!B$38)</f>
        <v>degrees Celsius</v>
      </c>
      <c r="L1162" s="11" t="s">
        <v>7</v>
      </c>
      <c r="M1162" s="16" t="str">
        <f>IF(ISBLANK(L1162)=TRUE," ",'2. Metadata'!B$50)</f>
        <v>microSiemens per centimetre</v>
      </c>
      <c r="N1162" s="11" t="s">
        <v>7</v>
      </c>
      <c r="O1162" s="16" t="str">
        <f>IF(ISBLANK(N1162)=TRUE," ",'2. Metadata'!B$62)</f>
        <v>centimetres</v>
      </c>
      <c r="P1162" s="11" t="s">
        <v>7</v>
      </c>
      <c r="Q1162" s="16" t="str">
        <f>IF(ISBLANK(P1162)=TRUE," ",'2. Metadata'!B$74)</f>
        <v>observation</v>
      </c>
      <c r="R1162" s="3" t="s">
        <v>7</v>
      </c>
      <c r="S1162" s="23"/>
      <c r="T1162" s="24"/>
      <c r="U1162" s="24"/>
      <c r="V1162" s="24"/>
      <c r="W1162" s="24"/>
      <c r="X1162" s="24"/>
      <c r="Y1162" s="24"/>
      <c r="Z1162" s="24"/>
      <c r="AA1162" s="24"/>
      <c r="AB1162" s="24"/>
      <c r="AC1162" s="24"/>
    </row>
    <row r="1163" spans="1:29" x14ac:dyDescent="0.2">
      <c r="A1163" s="22">
        <v>43419.349305555559</v>
      </c>
      <c r="B1163" s="20" t="s">
        <v>53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49.379800000000003</v>
      </c>
      <c r="D1163" s="10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-117.54704</v>
      </c>
      <c r="E1163" s="11" t="s">
        <v>7</v>
      </c>
      <c r="F1163" s="20" t="s">
        <v>7</v>
      </c>
      <c r="G1163" s="12" t="str">
        <f>IF(ISBLANK(F1163)=TRUE," ",'2. Metadata'!B$14)</f>
        <v>degrees Celsius</v>
      </c>
      <c r="H1163" s="20">
        <v>-0.3</v>
      </c>
      <c r="I1163" s="17" t="str">
        <f>IF(ISBLANK(H1163)=TRUE," ",'2. Metadata'!B$26)</f>
        <v>degrees Celsius</v>
      </c>
      <c r="J1163" s="20">
        <v>-0.1</v>
      </c>
      <c r="K1163" s="17" t="str">
        <f>IF(ISBLANK(J1163)=TRUE," ",'2. Metadata'!B$38)</f>
        <v>degrees Celsius</v>
      </c>
      <c r="L1163" s="20" t="s">
        <v>7</v>
      </c>
      <c r="M1163" s="16" t="str">
        <f>IF(ISBLANK(L1163)=TRUE," ",'2. Metadata'!B$50)</f>
        <v>microSiemens per centimetre</v>
      </c>
      <c r="N1163" s="20" t="s">
        <v>7</v>
      </c>
      <c r="O1163" s="16" t="str">
        <f>IF(ISBLANK(N1163)=TRUE," ",'2. Metadata'!B$62)</f>
        <v>centimetres</v>
      </c>
      <c r="P1163" s="20" t="s">
        <v>7</v>
      </c>
      <c r="Q1163" s="16" t="str">
        <f>IF(ISBLANK(P1163)=TRUE," ",'2. Metadata'!B$74)</f>
        <v>observation</v>
      </c>
      <c r="R1163" s="3" t="s">
        <v>7</v>
      </c>
      <c r="S1163" s="23"/>
      <c r="T1163" s="24"/>
      <c r="U1163" s="24"/>
      <c r="V1163" s="24"/>
      <c r="W1163" s="24"/>
      <c r="X1163" s="24"/>
      <c r="Y1163" s="24"/>
      <c r="Z1163" s="24"/>
      <c r="AA1163" s="24"/>
      <c r="AB1163" s="24"/>
      <c r="AC1163" s="24"/>
    </row>
    <row r="1164" spans="1:29" x14ac:dyDescent="0.2">
      <c r="A1164" s="22">
        <v>43420.352083333331</v>
      </c>
      <c r="B1164" s="11" t="s">
        <v>6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49.381230000000002</v>
      </c>
      <c r="D1164" s="10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-117.54724</v>
      </c>
      <c r="E1164" s="11" t="s">
        <v>7</v>
      </c>
      <c r="F1164" s="11">
        <v>2.8</v>
      </c>
      <c r="G1164" s="12" t="str">
        <f>IF(ISBLANK(F1164)=TRUE," ",'2. Metadata'!B$14)</f>
        <v>degrees Celsius</v>
      </c>
      <c r="H1164" s="11">
        <v>-0.4</v>
      </c>
      <c r="I1164" s="17" t="str">
        <f>IF(ISBLANK(H1164)=TRUE," ",'2. Metadata'!B$26)</f>
        <v>degrees Celsius</v>
      </c>
      <c r="J1164" s="11">
        <v>1.3</v>
      </c>
      <c r="K1164" s="17" t="str">
        <f>IF(ISBLANK(J1164)=TRUE," ",'2. Metadata'!B$38)</f>
        <v>degrees Celsius</v>
      </c>
      <c r="L1164" s="11">
        <v>47.9</v>
      </c>
      <c r="M1164" s="16" t="str">
        <f>IF(ISBLANK(L1164)=TRUE," ",'2. Metadata'!B$50)</f>
        <v>microSiemens per centimetre</v>
      </c>
      <c r="N1164" s="11">
        <v>10</v>
      </c>
      <c r="O1164" s="16" t="str">
        <f>IF(ISBLANK(N1164)=TRUE," ",'2. Metadata'!B$62)</f>
        <v>centimetres</v>
      </c>
      <c r="P1164" s="11" t="s">
        <v>7</v>
      </c>
      <c r="Q1164" s="16" t="str">
        <f>IF(ISBLANK(P1164)=TRUE," ",'2. Metadata'!B$74)</f>
        <v>observation</v>
      </c>
      <c r="R1164" s="3" t="s">
        <v>7</v>
      </c>
      <c r="S1164" s="23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</row>
    <row r="1165" spans="1:29" x14ac:dyDescent="0.2">
      <c r="A1165" s="22">
        <v>43420.352083333331</v>
      </c>
      <c r="B1165" s="11" t="s">
        <v>52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49.393680000000003</v>
      </c>
      <c r="D1165" s="10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-117.5412</v>
      </c>
      <c r="E1165" s="11" t="s">
        <v>7</v>
      </c>
      <c r="F1165" s="11" t="s">
        <v>7</v>
      </c>
      <c r="G1165" s="12" t="str">
        <f>IF(ISBLANK(F1165)=TRUE," ",'2. Metadata'!B$14)</f>
        <v>degrees Celsius</v>
      </c>
      <c r="H1165" s="11">
        <v>1</v>
      </c>
      <c r="I1165" s="17" t="str">
        <f>IF(ISBLANK(H1165)=TRUE," ",'2. Metadata'!B$26)</f>
        <v>degrees Celsius</v>
      </c>
      <c r="J1165" s="11">
        <v>5.2</v>
      </c>
      <c r="K1165" s="17" t="str">
        <f>IF(ISBLANK(J1165)=TRUE," ",'2. Metadata'!B$38)</f>
        <v>degrees Celsius</v>
      </c>
      <c r="L1165" s="11" t="s">
        <v>7</v>
      </c>
      <c r="M1165" s="16" t="str">
        <f>IF(ISBLANK(L1165)=TRUE," ",'2. Metadata'!B$50)</f>
        <v>microSiemens per centimetre</v>
      </c>
      <c r="N1165" s="11" t="s">
        <v>7</v>
      </c>
      <c r="O1165" s="16" t="str">
        <f>IF(ISBLANK(N1165)=TRUE," ",'2. Metadata'!B$62)</f>
        <v>centimetres</v>
      </c>
      <c r="P1165" s="11" t="s">
        <v>7</v>
      </c>
      <c r="Q1165" s="16" t="str">
        <f>IF(ISBLANK(P1165)=TRUE," ",'2. Metadata'!B$74)</f>
        <v>observation</v>
      </c>
      <c r="R1165" s="3" t="s">
        <v>7</v>
      </c>
      <c r="S1165" s="23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</row>
    <row r="1166" spans="1:29" x14ac:dyDescent="0.2">
      <c r="A1166" s="22">
        <v>43420.352083333331</v>
      </c>
      <c r="B1166" s="20" t="s">
        <v>53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49.379800000000003</v>
      </c>
      <c r="D1166" s="10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-117.54704</v>
      </c>
      <c r="E1166" s="11" t="s">
        <v>7</v>
      </c>
      <c r="F1166" s="20" t="s">
        <v>7</v>
      </c>
      <c r="G1166" s="12" t="str">
        <f>IF(ISBLANK(F1166)=TRUE," ",'2. Metadata'!B$14)</f>
        <v>degrees Celsius</v>
      </c>
      <c r="H1166" s="20">
        <v>-0.8</v>
      </c>
      <c r="I1166" s="17" t="str">
        <f>IF(ISBLANK(H1166)=TRUE," ",'2. Metadata'!B$26)</f>
        <v>degrees Celsius</v>
      </c>
      <c r="J1166" s="20">
        <v>1</v>
      </c>
      <c r="K1166" s="17" t="str">
        <f>IF(ISBLANK(J1166)=TRUE," ",'2. Metadata'!B$38)</f>
        <v>degrees Celsius</v>
      </c>
      <c r="L1166" s="20" t="s">
        <v>7</v>
      </c>
      <c r="M1166" s="16" t="str">
        <f>IF(ISBLANK(L1166)=TRUE," ",'2. Metadata'!B$50)</f>
        <v>microSiemens per centimetre</v>
      </c>
      <c r="N1166" s="20" t="s">
        <v>7</v>
      </c>
      <c r="O1166" s="16" t="str">
        <f>IF(ISBLANK(N1166)=TRUE," ",'2. Metadata'!B$62)</f>
        <v>centimetres</v>
      </c>
      <c r="P1166" s="20" t="s">
        <v>7</v>
      </c>
      <c r="Q1166" s="16" t="str">
        <f>IF(ISBLANK(P1166)=TRUE," ",'2. Metadata'!B$74)</f>
        <v>observation</v>
      </c>
      <c r="R1166" s="3" t="s">
        <v>7</v>
      </c>
      <c r="S1166" s="23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</row>
    <row r="1167" spans="1:29" x14ac:dyDescent="0.2">
      <c r="A1167" s="22">
        <v>43421.34652777778</v>
      </c>
      <c r="B1167" s="11" t="s">
        <v>6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49.381230000000002</v>
      </c>
      <c r="D1167" s="10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-117.54724</v>
      </c>
      <c r="E1167" s="11" t="s">
        <v>7</v>
      </c>
      <c r="F1167" s="11">
        <v>2.8</v>
      </c>
      <c r="G1167" s="12" t="str">
        <f>IF(ISBLANK(F1167)=TRUE," ",'2. Metadata'!B$14)</f>
        <v>degrees Celsius</v>
      </c>
      <c r="H1167" s="11">
        <v>-0.3</v>
      </c>
      <c r="I1167" s="17" t="str">
        <f>IF(ISBLANK(H1167)=TRUE," ",'2. Metadata'!B$26)</f>
        <v>degrees Celsius</v>
      </c>
      <c r="J1167" s="11">
        <v>1.9</v>
      </c>
      <c r="K1167" s="17" t="str">
        <f>IF(ISBLANK(J1167)=TRUE," ",'2. Metadata'!B$38)</f>
        <v>degrees Celsius</v>
      </c>
      <c r="L1167" s="11">
        <v>48.18</v>
      </c>
      <c r="M1167" s="16" t="str">
        <f>IF(ISBLANK(L1167)=TRUE," ",'2. Metadata'!B$50)</f>
        <v>microSiemens per centimetre</v>
      </c>
      <c r="N1167" s="11" t="s">
        <v>7</v>
      </c>
      <c r="O1167" s="16" t="str">
        <f>IF(ISBLANK(N1167)=TRUE," ",'2. Metadata'!B$62)</f>
        <v>centimetres</v>
      </c>
      <c r="P1167" s="11" t="s">
        <v>7</v>
      </c>
      <c r="Q1167" s="16" t="str">
        <f>IF(ISBLANK(P1167)=TRUE," ",'2. Metadata'!B$74)</f>
        <v>observation</v>
      </c>
      <c r="R1167" s="3" t="s">
        <v>7</v>
      </c>
      <c r="S1167" s="23"/>
      <c r="T1167" s="24"/>
      <c r="U1167" s="24"/>
      <c r="V1167" s="24"/>
      <c r="W1167" s="24"/>
      <c r="X1167" s="24"/>
      <c r="Y1167" s="24"/>
      <c r="Z1167" s="24"/>
      <c r="AA1167" s="24"/>
      <c r="AB1167" s="24"/>
      <c r="AC1167" s="24"/>
    </row>
    <row r="1168" spans="1:29" x14ac:dyDescent="0.2">
      <c r="A1168" s="22">
        <v>43421.34652777778</v>
      </c>
      <c r="B1168" s="11" t="s">
        <v>52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49.393680000000003</v>
      </c>
      <c r="D1168" s="10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-117.5412</v>
      </c>
      <c r="E1168" s="11" t="s">
        <v>7</v>
      </c>
      <c r="F1168" s="11" t="s">
        <v>7</v>
      </c>
      <c r="G1168" s="12" t="str">
        <f>IF(ISBLANK(F1168)=TRUE," ",'2. Metadata'!B$14)</f>
        <v>degrees Celsius</v>
      </c>
      <c r="H1168" s="11">
        <v>1.1000000000000001</v>
      </c>
      <c r="I1168" s="17" t="str">
        <f>IF(ISBLANK(H1168)=TRUE," ",'2. Metadata'!B$26)</f>
        <v>degrees Celsius</v>
      </c>
      <c r="J1168" s="11">
        <v>9.6999999999999993</v>
      </c>
      <c r="K1168" s="17" t="str">
        <f>IF(ISBLANK(J1168)=TRUE," ",'2. Metadata'!B$38)</f>
        <v>degrees Celsius</v>
      </c>
      <c r="L1168" s="11" t="s">
        <v>7</v>
      </c>
      <c r="M1168" s="16" t="str">
        <f>IF(ISBLANK(L1168)=TRUE," ",'2. Metadata'!B$50)</f>
        <v>microSiemens per centimetre</v>
      </c>
      <c r="N1168" s="11" t="s">
        <v>7</v>
      </c>
      <c r="O1168" s="16" t="str">
        <f>IF(ISBLANK(N1168)=TRUE," ",'2. Metadata'!B$62)</f>
        <v>centimetres</v>
      </c>
      <c r="P1168" s="11" t="s">
        <v>7</v>
      </c>
      <c r="Q1168" s="16" t="str">
        <f>IF(ISBLANK(P1168)=TRUE," ",'2. Metadata'!B$74)</f>
        <v>observation</v>
      </c>
      <c r="R1168" s="3" t="s">
        <v>7</v>
      </c>
      <c r="S1168" s="23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</row>
    <row r="1169" spans="1:29" x14ac:dyDescent="0.2">
      <c r="A1169" s="22">
        <v>43421.34652777778</v>
      </c>
      <c r="B1169" s="20" t="s">
        <v>53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49.379800000000003</v>
      </c>
      <c r="D1169" s="10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-117.54704</v>
      </c>
      <c r="E1169" s="11" t="s">
        <v>7</v>
      </c>
      <c r="F1169" s="20" t="s">
        <v>7</v>
      </c>
      <c r="G1169" s="12" t="str">
        <f>IF(ISBLANK(F1169)=TRUE," ",'2. Metadata'!B$14)</f>
        <v>degrees Celsius</v>
      </c>
      <c r="H1169" s="20">
        <v>0.2</v>
      </c>
      <c r="I1169" s="17" t="str">
        <f>IF(ISBLANK(H1169)=TRUE," ",'2. Metadata'!B$26)</f>
        <v>degrees Celsius</v>
      </c>
      <c r="J1169" s="20">
        <v>0.4</v>
      </c>
      <c r="K1169" s="17" t="str">
        <f>IF(ISBLANK(J1169)=TRUE," ",'2. Metadata'!B$38)</f>
        <v>degrees Celsius</v>
      </c>
      <c r="L1169" s="20" t="s">
        <v>7</v>
      </c>
      <c r="M1169" s="16" t="str">
        <f>IF(ISBLANK(L1169)=TRUE," ",'2. Metadata'!B$50)</f>
        <v>microSiemens per centimetre</v>
      </c>
      <c r="N1169" s="20" t="s">
        <v>7</v>
      </c>
      <c r="O1169" s="16" t="str">
        <f>IF(ISBLANK(N1169)=TRUE," ",'2. Metadata'!B$62)</f>
        <v>centimetres</v>
      </c>
      <c r="P1169" s="20" t="s">
        <v>7</v>
      </c>
      <c r="Q1169" s="16" t="str">
        <f>IF(ISBLANK(P1169)=TRUE," ",'2. Metadata'!B$74)</f>
        <v>observation</v>
      </c>
      <c r="R1169" s="3" t="s">
        <v>7</v>
      </c>
      <c r="S1169" s="23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</row>
    <row r="1170" spans="1:29" x14ac:dyDescent="0.2">
      <c r="A1170" s="22">
        <v>43437.383333333331</v>
      </c>
      <c r="B1170" s="11" t="s">
        <v>6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49.381230000000002</v>
      </c>
      <c r="D1170" s="10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-117.54724</v>
      </c>
      <c r="E1170" s="11" t="s">
        <v>7</v>
      </c>
      <c r="F1170" s="11">
        <v>2.7</v>
      </c>
      <c r="G1170" s="12" t="str">
        <f>IF(ISBLANK(F1170)=TRUE," ",'2. Metadata'!B$14)</f>
        <v>degrees Celsius</v>
      </c>
      <c r="H1170" s="11">
        <v>-0.6</v>
      </c>
      <c r="I1170" s="17" t="str">
        <f>IF(ISBLANK(H1170)=TRUE," ",'2. Metadata'!B$26)</f>
        <v>degrees Celsius</v>
      </c>
      <c r="J1170" s="11">
        <v>1.3</v>
      </c>
      <c r="K1170" s="17" t="str">
        <f>IF(ISBLANK(J1170)=TRUE," ",'2. Metadata'!B$38)</f>
        <v>degrees Celsius</v>
      </c>
      <c r="L1170" s="11">
        <v>51.16</v>
      </c>
      <c r="M1170" s="16" t="str">
        <f>IF(ISBLANK(L1170)=TRUE," ",'2. Metadata'!B$50)</f>
        <v>microSiemens per centimetre</v>
      </c>
      <c r="N1170" s="11" t="s">
        <v>17</v>
      </c>
      <c r="O1170" s="16" t="str">
        <f>IF(ISBLANK(N1170)=TRUE," ",'2. Metadata'!B$62)</f>
        <v>centimetres</v>
      </c>
      <c r="P1170" s="11" t="s">
        <v>7</v>
      </c>
      <c r="Q1170" s="16" t="str">
        <f>IF(ISBLANK(P1170)=TRUE," ",'2. Metadata'!B$74)</f>
        <v>observation</v>
      </c>
      <c r="R1170" s="3" t="s">
        <v>7</v>
      </c>
      <c r="S1170" s="23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</row>
    <row r="1171" spans="1:29" x14ac:dyDescent="0.2">
      <c r="A1171" s="22">
        <v>43437.383333333331</v>
      </c>
      <c r="B1171" s="11" t="s">
        <v>52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49.393680000000003</v>
      </c>
      <c r="D1171" s="10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-117.5412</v>
      </c>
      <c r="E1171" s="11" t="s">
        <v>7</v>
      </c>
      <c r="F1171" s="11" t="s">
        <v>7</v>
      </c>
      <c r="G1171" s="12" t="str">
        <f>IF(ISBLANK(F1171)=TRUE," ",'2. Metadata'!B$14)</f>
        <v>degrees Celsius</v>
      </c>
      <c r="H1171" s="11" t="s">
        <v>7</v>
      </c>
      <c r="I1171" s="17" t="str">
        <f>IF(ISBLANK(H1171)=TRUE," ",'2. Metadata'!B$26)</f>
        <v>degrees Celsius</v>
      </c>
      <c r="J1171" s="11" t="s">
        <v>7</v>
      </c>
      <c r="K1171" s="17" t="str">
        <f>IF(ISBLANK(J1171)=TRUE," ",'2. Metadata'!B$38)</f>
        <v>degrees Celsius</v>
      </c>
      <c r="L1171" s="11" t="s">
        <v>7</v>
      </c>
      <c r="M1171" s="16" t="str">
        <f>IF(ISBLANK(L1171)=TRUE," ",'2. Metadata'!B$50)</f>
        <v>microSiemens per centimetre</v>
      </c>
      <c r="N1171" s="11" t="s">
        <v>7</v>
      </c>
      <c r="O1171" s="16" t="str">
        <f>IF(ISBLANK(N1171)=TRUE," ",'2. Metadata'!B$62)</f>
        <v>centimetres</v>
      </c>
      <c r="P1171" s="11" t="s">
        <v>7</v>
      </c>
      <c r="Q1171" s="16" t="str">
        <f>IF(ISBLANK(P1171)=TRUE," ",'2. Metadata'!B$74)</f>
        <v>observation</v>
      </c>
      <c r="R1171" s="3" t="s">
        <v>7</v>
      </c>
      <c r="S1171" s="23"/>
      <c r="T1171" s="24"/>
      <c r="U1171" s="24"/>
      <c r="V1171" s="24"/>
      <c r="W1171" s="24"/>
      <c r="X1171" s="24"/>
      <c r="Y1171" s="24"/>
      <c r="Z1171" s="24"/>
      <c r="AA1171" s="24"/>
      <c r="AB1171" s="24"/>
      <c r="AC1171" s="24"/>
    </row>
    <row r="1172" spans="1:29" x14ac:dyDescent="0.2">
      <c r="A1172" s="22">
        <v>43437.383333333331</v>
      </c>
      <c r="B1172" s="20" t="s">
        <v>53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49.379800000000003</v>
      </c>
      <c r="D1172" s="10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-117.54704</v>
      </c>
      <c r="E1172" s="11" t="s">
        <v>7</v>
      </c>
      <c r="F1172" s="20" t="s">
        <v>7</v>
      </c>
      <c r="G1172" s="12" t="str">
        <f>IF(ISBLANK(F1172)=TRUE," ",'2. Metadata'!B$14)</f>
        <v>degrees Celsius</v>
      </c>
      <c r="H1172" s="20" t="s">
        <v>7</v>
      </c>
      <c r="I1172" s="17" t="str">
        <f>IF(ISBLANK(H1172)=TRUE," ",'2. Metadata'!B$26)</f>
        <v>degrees Celsius</v>
      </c>
      <c r="J1172" s="20" t="s">
        <v>7</v>
      </c>
      <c r="K1172" s="17" t="str">
        <f>IF(ISBLANK(J1172)=TRUE," ",'2. Metadata'!B$38)</f>
        <v>degrees Celsius</v>
      </c>
      <c r="L1172" s="20" t="s">
        <v>7</v>
      </c>
      <c r="M1172" s="16" t="str">
        <f>IF(ISBLANK(L1172)=TRUE," ",'2. Metadata'!B$50)</f>
        <v>microSiemens per centimetre</v>
      </c>
      <c r="N1172" s="20" t="s">
        <v>7</v>
      </c>
      <c r="O1172" s="16" t="str">
        <f>IF(ISBLANK(N1172)=TRUE," ",'2. Metadata'!B$62)</f>
        <v>centimetres</v>
      </c>
      <c r="P1172" s="20" t="s">
        <v>7</v>
      </c>
      <c r="Q1172" s="16" t="str">
        <f>IF(ISBLANK(P1172)=TRUE," ",'2. Metadata'!B$74)</f>
        <v>observation</v>
      </c>
      <c r="R1172" s="3" t="s">
        <v>7</v>
      </c>
      <c r="S1172" s="23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</row>
    <row r="1173" spans="1:29" x14ac:dyDescent="0.2">
      <c r="A1173" s="22">
        <v>43438.371527777781</v>
      </c>
      <c r="B1173" s="11" t="s">
        <v>6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49.381230000000002</v>
      </c>
      <c r="D1173" s="10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-117.54724</v>
      </c>
      <c r="E1173" s="11" t="s">
        <v>7</v>
      </c>
      <c r="F1173" s="11">
        <v>1.6</v>
      </c>
      <c r="G1173" s="12" t="str">
        <f>IF(ISBLANK(F1173)=TRUE," ",'2. Metadata'!B$14)</f>
        <v>degrees Celsius</v>
      </c>
      <c r="H1173" s="11">
        <v>-3.9</v>
      </c>
      <c r="I1173" s="17" t="str">
        <f>IF(ISBLANK(H1173)=TRUE," ",'2. Metadata'!B$26)</f>
        <v>degrees Celsius</v>
      </c>
      <c r="J1173" s="11">
        <v>2.1</v>
      </c>
      <c r="K1173" s="17" t="str">
        <f>IF(ISBLANK(J1173)=TRUE," ",'2. Metadata'!B$38)</f>
        <v>degrees Celsius</v>
      </c>
      <c r="L1173" s="11">
        <v>51.5</v>
      </c>
      <c r="M1173" s="16" t="str">
        <f>IF(ISBLANK(L1173)=TRUE," ",'2. Metadata'!B$50)</f>
        <v>microSiemens per centimetre</v>
      </c>
      <c r="N1173" s="11" t="s">
        <v>7</v>
      </c>
      <c r="O1173" s="16" t="str">
        <f>IF(ISBLANK(N1173)=TRUE," ",'2. Metadata'!B$62)</f>
        <v>centimetres</v>
      </c>
      <c r="P1173" s="11" t="s">
        <v>7</v>
      </c>
      <c r="Q1173" s="16" t="str">
        <f>IF(ISBLANK(P1173)=TRUE," ",'2. Metadata'!B$74)</f>
        <v>observation</v>
      </c>
      <c r="R1173" s="3" t="s">
        <v>7</v>
      </c>
      <c r="S1173" s="23"/>
      <c r="T1173" s="24"/>
      <c r="U1173" s="24"/>
      <c r="V1173" s="24"/>
      <c r="W1173" s="24"/>
      <c r="X1173" s="24"/>
      <c r="Y1173" s="24"/>
      <c r="Z1173" s="24"/>
      <c r="AA1173" s="24"/>
      <c r="AB1173" s="24"/>
      <c r="AC1173" s="24"/>
    </row>
    <row r="1174" spans="1:29" x14ac:dyDescent="0.2">
      <c r="A1174" s="22">
        <v>43438.371527777781</v>
      </c>
      <c r="B1174" s="11" t="s">
        <v>52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49.393680000000003</v>
      </c>
      <c r="D1174" s="10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-117.5412</v>
      </c>
      <c r="E1174" s="11" t="s">
        <v>7</v>
      </c>
      <c r="F1174" s="11" t="s">
        <v>7</v>
      </c>
      <c r="G1174" s="12" t="str">
        <f>IF(ISBLANK(F1174)=TRUE," ",'2. Metadata'!B$14)</f>
        <v>degrees Celsius</v>
      </c>
      <c r="H1174" s="11">
        <v>-4.2</v>
      </c>
      <c r="I1174" s="17" t="str">
        <f>IF(ISBLANK(H1174)=TRUE," ",'2. Metadata'!B$26)</f>
        <v>degrees Celsius</v>
      </c>
      <c r="J1174" s="11">
        <v>7.3</v>
      </c>
      <c r="K1174" s="17" t="str">
        <f>IF(ISBLANK(J1174)=TRUE," ",'2. Metadata'!B$38)</f>
        <v>degrees Celsius</v>
      </c>
      <c r="L1174" s="11" t="s">
        <v>7</v>
      </c>
      <c r="M1174" s="16" t="str">
        <f>IF(ISBLANK(L1174)=TRUE," ",'2. Metadata'!B$50)</f>
        <v>microSiemens per centimetre</v>
      </c>
      <c r="N1174" s="11" t="s">
        <v>7</v>
      </c>
      <c r="O1174" s="16" t="str">
        <f>IF(ISBLANK(N1174)=TRUE," ",'2. Metadata'!B$62)</f>
        <v>centimetres</v>
      </c>
      <c r="P1174" s="11" t="s">
        <v>7</v>
      </c>
      <c r="Q1174" s="16" t="str">
        <f>IF(ISBLANK(P1174)=TRUE," ",'2. Metadata'!B$74)</f>
        <v>observation</v>
      </c>
      <c r="R1174" s="3" t="s">
        <v>7</v>
      </c>
      <c r="S1174" s="23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</row>
    <row r="1175" spans="1:29" x14ac:dyDescent="0.2">
      <c r="A1175" s="22">
        <v>43438.371527777781</v>
      </c>
      <c r="B1175" s="20" t="s">
        <v>53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49.379800000000003</v>
      </c>
      <c r="D1175" s="10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-117.54704</v>
      </c>
      <c r="E1175" s="11" t="s">
        <v>7</v>
      </c>
      <c r="F1175" s="20" t="s">
        <v>7</v>
      </c>
      <c r="G1175" s="12" t="str">
        <f>IF(ISBLANK(F1175)=TRUE," ",'2. Metadata'!B$14)</f>
        <v>degrees Celsius</v>
      </c>
      <c r="H1175" s="20" t="s">
        <v>7</v>
      </c>
      <c r="I1175" s="17" t="str">
        <f>IF(ISBLANK(H1175)=TRUE," ",'2. Metadata'!B$26)</f>
        <v>degrees Celsius</v>
      </c>
      <c r="J1175" s="20" t="s">
        <v>7</v>
      </c>
      <c r="K1175" s="17" t="str">
        <f>IF(ISBLANK(J1175)=TRUE," ",'2. Metadata'!B$38)</f>
        <v>degrees Celsius</v>
      </c>
      <c r="L1175" s="20" t="s">
        <v>7</v>
      </c>
      <c r="M1175" s="16" t="str">
        <f>IF(ISBLANK(L1175)=TRUE," ",'2. Metadata'!B$50)</f>
        <v>microSiemens per centimetre</v>
      </c>
      <c r="N1175" s="20" t="s">
        <v>7</v>
      </c>
      <c r="O1175" s="16" t="str">
        <f>IF(ISBLANK(N1175)=TRUE," ",'2. Metadata'!B$62)</f>
        <v>centimetres</v>
      </c>
      <c r="P1175" s="20" t="s">
        <v>7</v>
      </c>
      <c r="Q1175" s="16" t="str">
        <f>IF(ISBLANK(P1175)=TRUE," ",'2. Metadata'!B$74)</f>
        <v>observation</v>
      </c>
      <c r="R1175" s="3" t="s">
        <v>7</v>
      </c>
      <c r="S1175" s="23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</row>
    <row r="1176" spans="1:29" x14ac:dyDescent="0.2">
      <c r="A1176" s="22">
        <v>43439.370833333334</v>
      </c>
      <c r="B1176" s="11" t="s">
        <v>6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49.381230000000002</v>
      </c>
      <c r="D1176" s="10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-117.54724</v>
      </c>
      <c r="E1176" s="11" t="s">
        <v>7</v>
      </c>
      <c r="F1176" s="11">
        <v>1.2</v>
      </c>
      <c r="G1176" s="12" t="str">
        <f>IF(ISBLANK(F1176)=TRUE," ",'2. Metadata'!B$14)</f>
        <v>degrees Celsius</v>
      </c>
      <c r="H1176" s="11">
        <v>-4.2</v>
      </c>
      <c r="I1176" s="17" t="str">
        <f>IF(ISBLANK(H1176)=TRUE," ",'2. Metadata'!B$26)</f>
        <v>degrees Celsius</v>
      </c>
      <c r="J1176" s="11">
        <v>-1.3</v>
      </c>
      <c r="K1176" s="17" t="str">
        <f>IF(ISBLANK(J1176)=TRUE," ",'2. Metadata'!B$38)</f>
        <v>degrees Celsius</v>
      </c>
      <c r="L1176" s="11">
        <v>51.7</v>
      </c>
      <c r="M1176" s="16" t="str">
        <f>IF(ISBLANK(L1176)=TRUE," ",'2. Metadata'!B$50)</f>
        <v>microSiemens per centimetre</v>
      </c>
      <c r="N1176" s="11" t="s">
        <v>7</v>
      </c>
      <c r="O1176" s="16" t="str">
        <f>IF(ISBLANK(N1176)=TRUE," ",'2. Metadata'!B$62)</f>
        <v>centimetres</v>
      </c>
      <c r="P1176" s="11" t="s">
        <v>7</v>
      </c>
      <c r="Q1176" s="16" t="str">
        <f>IF(ISBLANK(P1176)=TRUE," ",'2. Metadata'!B$74)</f>
        <v>observation</v>
      </c>
      <c r="R1176" s="3" t="s">
        <v>7</v>
      </c>
      <c r="S1176" s="23"/>
      <c r="T1176" s="24"/>
      <c r="U1176" s="24"/>
      <c r="V1176" s="24"/>
      <c r="W1176" s="24"/>
      <c r="X1176" s="24"/>
      <c r="Y1176" s="24"/>
      <c r="Z1176" s="24"/>
      <c r="AA1176" s="24"/>
      <c r="AB1176" s="24"/>
      <c r="AC1176" s="24"/>
    </row>
    <row r="1177" spans="1:29" x14ac:dyDescent="0.2">
      <c r="A1177" s="22">
        <v>43439.370833333334</v>
      </c>
      <c r="B1177" s="11" t="s">
        <v>52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49.393680000000003</v>
      </c>
      <c r="D1177" s="10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-117.5412</v>
      </c>
      <c r="E1177" s="11" t="s">
        <v>7</v>
      </c>
      <c r="F1177" s="11" t="s">
        <v>7</v>
      </c>
      <c r="G1177" s="12" t="str">
        <f>IF(ISBLANK(F1177)=TRUE," ",'2. Metadata'!B$14)</f>
        <v>degrees Celsius</v>
      </c>
      <c r="H1177" s="11">
        <v>-4.2</v>
      </c>
      <c r="I1177" s="17" t="str">
        <f>IF(ISBLANK(H1177)=TRUE," ",'2. Metadata'!B$26)</f>
        <v>degrees Celsius</v>
      </c>
      <c r="J1177" s="11">
        <v>2.8</v>
      </c>
      <c r="K1177" s="17" t="str">
        <f>IF(ISBLANK(J1177)=TRUE," ",'2. Metadata'!B$38)</f>
        <v>degrees Celsius</v>
      </c>
      <c r="L1177" s="11" t="s">
        <v>7</v>
      </c>
      <c r="M1177" s="16" t="str">
        <f>IF(ISBLANK(L1177)=TRUE," ",'2. Metadata'!B$50)</f>
        <v>microSiemens per centimetre</v>
      </c>
      <c r="N1177" s="11" t="s">
        <v>7</v>
      </c>
      <c r="O1177" s="16" t="str">
        <f>IF(ISBLANK(N1177)=TRUE," ",'2. Metadata'!B$62)</f>
        <v>centimetres</v>
      </c>
      <c r="P1177" s="11" t="s">
        <v>7</v>
      </c>
      <c r="Q1177" s="16" t="str">
        <f>IF(ISBLANK(P1177)=TRUE," ",'2. Metadata'!B$74)</f>
        <v>observation</v>
      </c>
      <c r="R1177" s="3" t="s">
        <v>7</v>
      </c>
      <c r="S1177" s="23"/>
      <c r="T1177" s="24"/>
      <c r="U1177" s="24"/>
      <c r="V1177" s="24"/>
      <c r="W1177" s="24"/>
      <c r="X1177" s="24"/>
      <c r="Y1177" s="24"/>
      <c r="Z1177" s="24"/>
      <c r="AA1177" s="24"/>
      <c r="AB1177" s="24"/>
      <c r="AC1177" s="24"/>
    </row>
    <row r="1178" spans="1:29" x14ac:dyDescent="0.2">
      <c r="A1178" s="22">
        <v>43439.370833333334</v>
      </c>
      <c r="B1178" s="20" t="s">
        <v>53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49.379800000000003</v>
      </c>
      <c r="D1178" s="10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-117.54704</v>
      </c>
      <c r="E1178" s="11" t="s">
        <v>7</v>
      </c>
      <c r="F1178" s="20" t="s">
        <v>7</v>
      </c>
      <c r="G1178" s="12" t="str">
        <f>IF(ISBLANK(F1178)=TRUE," ",'2. Metadata'!B$14)</f>
        <v>degrees Celsius</v>
      </c>
      <c r="H1178" s="20">
        <v>-3.9</v>
      </c>
      <c r="I1178" s="17" t="str">
        <f>IF(ISBLANK(H1178)=TRUE," ",'2. Metadata'!B$26)</f>
        <v>degrees Celsius</v>
      </c>
      <c r="J1178" s="20">
        <v>0.7</v>
      </c>
      <c r="K1178" s="17" t="str">
        <f>IF(ISBLANK(J1178)=TRUE," ",'2. Metadata'!B$38)</f>
        <v>degrees Celsius</v>
      </c>
      <c r="L1178" s="20" t="s">
        <v>7</v>
      </c>
      <c r="M1178" s="16" t="str">
        <f>IF(ISBLANK(L1178)=TRUE," ",'2. Metadata'!B$50)</f>
        <v>microSiemens per centimetre</v>
      </c>
      <c r="N1178" s="20" t="s">
        <v>7</v>
      </c>
      <c r="O1178" s="16" t="str">
        <f>IF(ISBLANK(N1178)=TRUE," ",'2. Metadata'!B$62)</f>
        <v>centimetres</v>
      </c>
      <c r="P1178" s="20" t="s">
        <v>7</v>
      </c>
      <c r="Q1178" s="16" t="str">
        <f>IF(ISBLANK(P1178)=TRUE," ",'2. Metadata'!B$74)</f>
        <v>observation</v>
      </c>
      <c r="R1178" s="3" t="s">
        <v>7</v>
      </c>
      <c r="S1178" s="23"/>
      <c r="T1178" s="24"/>
      <c r="U1178" s="24"/>
      <c r="V1178" s="24"/>
      <c r="W1178" s="24"/>
      <c r="X1178" s="24"/>
      <c r="Y1178" s="24"/>
      <c r="Z1178" s="24"/>
      <c r="AA1178" s="24"/>
      <c r="AB1178" s="24"/>
      <c r="AC1178" s="24"/>
    </row>
    <row r="1179" spans="1:29" x14ac:dyDescent="0.2">
      <c r="A1179" s="22">
        <v>43440.373611111114</v>
      </c>
      <c r="B1179" s="11" t="s">
        <v>6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49.381230000000002</v>
      </c>
      <c r="D1179" s="10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-117.54724</v>
      </c>
      <c r="E1179" s="11" t="s">
        <v>7</v>
      </c>
      <c r="F1179" s="11">
        <v>1.4</v>
      </c>
      <c r="G1179" s="12" t="str">
        <f>IF(ISBLANK(F1179)=TRUE," ",'2. Metadata'!B$14)</f>
        <v>degrees Celsius</v>
      </c>
      <c r="H1179" s="11">
        <v>-6.1</v>
      </c>
      <c r="I1179" s="17" t="str">
        <f>IF(ISBLANK(H1179)=TRUE," ",'2. Metadata'!B$26)</f>
        <v>degrees Celsius</v>
      </c>
      <c r="J1179" s="11">
        <v>-2.2000000000000002</v>
      </c>
      <c r="K1179" s="17" t="str">
        <f>IF(ISBLANK(J1179)=TRUE," ",'2. Metadata'!B$38)</f>
        <v>degrees Celsius</v>
      </c>
      <c r="L1179" s="11">
        <v>54.31</v>
      </c>
      <c r="M1179" s="16" t="str">
        <f>IF(ISBLANK(L1179)=TRUE," ",'2. Metadata'!B$50)</f>
        <v>microSiemens per centimetre</v>
      </c>
      <c r="N1179" s="11" t="s">
        <v>7</v>
      </c>
      <c r="O1179" s="16" t="str">
        <f>IF(ISBLANK(N1179)=TRUE," ",'2. Metadata'!B$62)</f>
        <v>centimetres</v>
      </c>
      <c r="P1179" s="11" t="s">
        <v>7</v>
      </c>
      <c r="Q1179" s="16" t="str">
        <f>IF(ISBLANK(P1179)=TRUE," ",'2. Metadata'!B$74)</f>
        <v>observation</v>
      </c>
      <c r="R1179" s="3" t="s">
        <v>7</v>
      </c>
      <c r="S1179" s="23"/>
      <c r="T1179" s="24"/>
      <c r="U1179" s="24"/>
      <c r="V1179" s="24"/>
      <c r="W1179" s="24"/>
      <c r="X1179" s="24"/>
      <c r="Y1179" s="24"/>
      <c r="Z1179" s="24"/>
      <c r="AA1179" s="24"/>
      <c r="AB1179" s="24"/>
      <c r="AC1179" s="24"/>
    </row>
    <row r="1180" spans="1:29" x14ac:dyDescent="0.2">
      <c r="A1180" s="22">
        <v>43440.373611111114</v>
      </c>
      <c r="B1180" s="11" t="s">
        <v>52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49.393680000000003</v>
      </c>
      <c r="D1180" s="10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-117.5412</v>
      </c>
      <c r="E1180" s="11" t="s">
        <v>7</v>
      </c>
      <c r="F1180" s="11" t="s">
        <v>7</v>
      </c>
      <c r="G1180" s="12" t="str">
        <f>IF(ISBLANK(F1180)=TRUE," ",'2. Metadata'!B$14)</f>
        <v>degrees Celsius</v>
      </c>
      <c r="H1180" s="11">
        <v>-6.1</v>
      </c>
      <c r="I1180" s="17" t="str">
        <f>IF(ISBLANK(H1180)=TRUE," ",'2. Metadata'!B$26)</f>
        <v>degrees Celsius</v>
      </c>
      <c r="J1180" s="11">
        <v>3</v>
      </c>
      <c r="K1180" s="17" t="str">
        <f>IF(ISBLANK(J1180)=TRUE," ",'2. Metadata'!B$38)</f>
        <v>degrees Celsius</v>
      </c>
      <c r="L1180" s="11" t="s">
        <v>7</v>
      </c>
      <c r="M1180" s="16" t="str">
        <f>IF(ISBLANK(L1180)=TRUE," ",'2. Metadata'!B$50)</f>
        <v>microSiemens per centimetre</v>
      </c>
      <c r="N1180" s="11" t="s">
        <v>7</v>
      </c>
      <c r="O1180" s="16" t="str">
        <f>IF(ISBLANK(N1180)=TRUE," ",'2. Metadata'!B$62)</f>
        <v>centimetres</v>
      </c>
      <c r="P1180" s="11" t="s">
        <v>7</v>
      </c>
      <c r="Q1180" s="16" t="str">
        <f>IF(ISBLANK(P1180)=TRUE," ",'2. Metadata'!B$74)</f>
        <v>observation</v>
      </c>
      <c r="R1180" s="3" t="s">
        <v>7</v>
      </c>
      <c r="S1180" s="23"/>
      <c r="T1180" s="24"/>
      <c r="U1180" s="24"/>
      <c r="V1180" s="24"/>
      <c r="W1180" s="24"/>
      <c r="X1180" s="24"/>
      <c r="Y1180" s="24"/>
      <c r="Z1180" s="24"/>
      <c r="AA1180" s="24"/>
      <c r="AB1180" s="24"/>
      <c r="AC1180" s="24"/>
    </row>
    <row r="1181" spans="1:29" x14ac:dyDescent="0.2">
      <c r="A1181" s="22">
        <v>43440.373611111114</v>
      </c>
      <c r="B1181" s="20" t="s">
        <v>53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49.379800000000003</v>
      </c>
      <c r="D1181" s="10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-117.54704</v>
      </c>
      <c r="E1181" s="11" t="s">
        <v>7</v>
      </c>
      <c r="F1181" s="20" t="s">
        <v>7</v>
      </c>
      <c r="G1181" s="12" t="str">
        <f>IF(ISBLANK(F1181)=TRUE," ",'2. Metadata'!B$14)</f>
        <v>degrees Celsius</v>
      </c>
      <c r="H1181" s="20">
        <v>-5.5</v>
      </c>
      <c r="I1181" s="17" t="str">
        <f>IF(ISBLANK(H1181)=TRUE," ",'2. Metadata'!B$26)</f>
        <v>degrees Celsius</v>
      </c>
      <c r="J1181" s="20">
        <v>-1.7</v>
      </c>
      <c r="K1181" s="17" t="str">
        <f>IF(ISBLANK(J1181)=TRUE," ",'2. Metadata'!B$38)</f>
        <v>degrees Celsius</v>
      </c>
      <c r="L1181" s="20" t="s">
        <v>7</v>
      </c>
      <c r="M1181" s="16" t="str">
        <f>IF(ISBLANK(L1181)=TRUE," ",'2. Metadata'!B$50)</f>
        <v>microSiemens per centimetre</v>
      </c>
      <c r="N1181" s="20" t="s">
        <v>7</v>
      </c>
      <c r="O1181" s="16" t="str">
        <f>IF(ISBLANK(N1181)=TRUE," ",'2. Metadata'!B$62)</f>
        <v>centimetres</v>
      </c>
      <c r="P1181" s="20" t="s">
        <v>7</v>
      </c>
      <c r="Q1181" s="16" t="str">
        <f>IF(ISBLANK(P1181)=TRUE," ",'2. Metadata'!B$74)</f>
        <v>observation</v>
      </c>
      <c r="R1181" s="3" t="s">
        <v>7</v>
      </c>
      <c r="S1181" s="23"/>
      <c r="T1181" s="24"/>
      <c r="U1181" s="24"/>
      <c r="V1181" s="24"/>
      <c r="W1181" s="24"/>
      <c r="X1181" s="24"/>
      <c r="Y1181" s="24"/>
      <c r="Z1181" s="24"/>
      <c r="AA1181" s="24"/>
      <c r="AB1181" s="24"/>
      <c r="AC1181" s="24"/>
    </row>
    <row r="1182" spans="1:29" x14ac:dyDescent="0.2">
      <c r="A1182" s="22">
        <v>43452.409722222219</v>
      </c>
      <c r="B1182" s="11" t="s">
        <v>6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49.381230000000002</v>
      </c>
      <c r="D1182" s="10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-117.54724</v>
      </c>
      <c r="E1182" s="11" t="s">
        <v>7</v>
      </c>
      <c r="F1182" s="11">
        <v>2.2000000000000002</v>
      </c>
      <c r="G1182" s="12" t="str">
        <f>IF(ISBLANK(F1182)=TRUE," ",'2. Metadata'!B$14)</f>
        <v>degrees Celsius</v>
      </c>
      <c r="H1182" s="11">
        <v>0.1</v>
      </c>
      <c r="I1182" s="17" t="str">
        <f>IF(ISBLANK(H1182)=TRUE," ",'2. Metadata'!B$26)</f>
        <v>degrees Celsius</v>
      </c>
      <c r="J1182" s="11">
        <v>1.3</v>
      </c>
      <c r="K1182" s="17" t="str">
        <f>IF(ISBLANK(J1182)=TRUE," ",'2. Metadata'!B$38)</f>
        <v>degrees Celsius</v>
      </c>
      <c r="L1182" s="11">
        <v>50.02</v>
      </c>
      <c r="M1182" s="16" t="str">
        <f>IF(ISBLANK(L1182)=TRUE," ",'2. Metadata'!B$50)</f>
        <v>microSiemens per centimetre</v>
      </c>
      <c r="N1182" s="11" t="s">
        <v>7</v>
      </c>
      <c r="O1182" s="16" t="str">
        <f>IF(ISBLANK(N1182)=TRUE," ",'2. Metadata'!B$62)</f>
        <v>centimetres</v>
      </c>
      <c r="P1182" s="11" t="s">
        <v>7</v>
      </c>
      <c r="Q1182" s="16" t="str">
        <f>IF(ISBLANK(P1182)=TRUE," ",'2. Metadata'!B$74)</f>
        <v>observation</v>
      </c>
      <c r="R1182" s="3" t="s">
        <v>7</v>
      </c>
      <c r="S1182" s="23"/>
      <c r="T1182" s="24"/>
      <c r="U1182" s="24"/>
      <c r="V1182" s="24"/>
      <c r="W1182" s="24"/>
      <c r="X1182" s="24"/>
      <c r="Y1182" s="24"/>
      <c r="Z1182" s="24"/>
      <c r="AA1182" s="24"/>
      <c r="AB1182" s="24"/>
      <c r="AC1182" s="24"/>
    </row>
    <row r="1183" spans="1:29" x14ac:dyDescent="0.2">
      <c r="A1183" s="22">
        <v>43452.409722222219</v>
      </c>
      <c r="B1183" s="11" t="s">
        <v>52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49.393680000000003</v>
      </c>
      <c r="D1183" s="10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-117.5412</v>
      </c>
      <c r="E1183" s="11" t="s">
        <v>7</v>
      </c>
      <c r="F1183" s="11" t="s">
        <v>7</v>
      </c>
      <c r="G1183" s="12" t="str">
        <f>IF(ISBLANK(F1183)=TRUE," ",'2. Metadata'!B$14)</f>
        <v>degrees Celsius</v>
      </c>
      <c r="H1183" s="11" t="s">
        <v>7</v>
      </c>
      <c r="I1183" s="17" t="str">
        <f>IF(ISBLANK(H1183)=TRUE," ",'2. Metadata'!B$26)</f>
        <v>degrees Celsius</v>
      </c>
      <c r="J1183" s="11" t="s">
        <v>7</v>
      </c>
      <c r="K1183" s="17" t="str">
        <f>IF(ISBLANK(J1183)=TRUE," ",'2. Metadata'!B$38)</f>
        <v>degrees Celsius</v>
      </c>
      <c r="L1183" s="11" t="s">
        <v>7</v>
      </c>
      <c r="M1183" s="16" t="str">
        <f>IF(ISBLANK(L1183)=TRUE," ",'2. Metadata'!B$50)</f>
        <v>microSiemens per centimetre</v>
      </c>
      <c r="N1183" s="11" t="s">
        <v>7</v>
      </c>
      <c r="O1183" s="16" t="str">
        <f>IF(ISBLANK(N1183)=TRUE," ",'2. Metadata'!B$62)</f>
        <v>centimetres</v>
      </c>
      <c r="P1183" s="11" t="s">
        <v>7</v>
      </c>
      <c r="Q1183" s="16" t="str">
        <f>IF(ISBLANK(P1183)=TRUE," ",'2. Metadata'!B$74)</f>
        <v>observation</v>
      </c>
      <c r="R1183" s="3" t="s">
        <v>7</v>
      </c>
      <c r="S1183" s="23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</row>
    <row r="1184" spans="1:29" x14ac:dyDescent="0.2">
      <c r="A1184" s="22">
        <v>43452.409722222219</v>
      </c>
      <c r="B1184" s="20" t="s">
        <v>53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49.379800000000003</v>
      </c>
      <c r="D1184" s="10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-117.54704</v>
      </c>
      <c r="E1184" s="11" t="s">
        <v>7</v>
      </c>
      <c r="F1184" s="20" t="s">
        <v>7</v>
      </c>
      <c r="G1184" s="12" t="str">
        <f>IF(ISBLANK(F1184)=TRUE," ",'2. Metadata'!B$14)</f>
        <v>degrees Celsius</v>
      </c>
      <c r="H1184" s="20">
        <v>0.2</v>
      </c>
      <c r="I1184" s="17" t="str">
        <f>IF(ISBLANK(H1184)=TRUE," ",'2. Metadata'!B$26)</f>
        <v>degrees Celsius</v>
      </c>
      <c r="J1184" s="20">
        <v>1.1000000000000001</v>
      </c>
      <c r="K1184" s="17" t="str">
        <f>IF(ISBLANK(J1184)=TRUE," ",'2. Metadata'!B$38)</f>
        <v>degrees Celsius</v>
      </c>
      <c r="L1184" s="20" t="s">
        <v>7</v>
      </c>
      <c r="M1184" s="16" t="str">
        <f>IF(ISBLANK(L1184)=TRUE," ",'2. Metadata'!B$50)</f>
        <v>microSiemens per centimetre</v>
      </c>
      <c r="N1184" s="20" t="s">
        <v>7</v>
      </c>
      <c r="O1184" s="16" t="str">
        <f>IF(ISBLANK(N1184)=TRUE," ",'2. Metadata'!B$62)</f>
        <v>centimetres</v>
      </c>
      <c r="P1184" s="20" t="s">
        <v>7</v>
      </c>
      <c r="Q1184" s="16" t="str">
        <f>IF(ISBLANK(P1184)=TRUE," ",'2. Metadata'!B$74)</f>
        <v>observation</v>
      </c>
      <c r="R1184" s="3" t="s">
        <v>7</v>
      </c>
      <c r="S1184" s="23"/>
      <c r="T1184" s="24"/>
      <c r="U1184" s="24"/>
      <c r="V1184" s="24"/>
      <c r="W1184" s="24"/>
      <c r="X1184" s="24"/>
      <c r="Y1184" s="24"/>
      <c r="Z1184" s="24"/>
      <c r="AA1184" s="24"/>
      <c r="AB1184" s="24"/>
      <c r="AC1184" s="24"/>
    </row>
    <row r="1185" spans="1:29" x14ac:dyDescent="0.2">
      <c r="A1185" s="22">
        <v>43453.416666666664</v>
      </c>
      <c r="B1185" s="11" t="s">
        <v>6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49.381230000000002</v>
      </c>
      <c r="D1185" s="10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-117.54724</v>
      </c>
      <c r="E1185" s="11" t="s">
        <v>7</v>
      </c>
      <c r="F1185" s="11">
        <v>2.4</v>
      </c>
      <c r="G1185" s="12" t="str">
        <f>IF(ISBLANK(F1185)=TRUE," ",'2. Metadata'!B$14)</f>
        <v>degrees Celsius</v>
      </c>
      <c r="H1185" s="11">
        <v>-0.8</v>
      </c>
      <c r="I1185" s="17" t="str">
        <f>IF(ISBLANK(H1185)=TRUE," ",'2. Metadata'!B$26)</f>
        <v>degrees Celsius</v>
      </c>
      <c r="J1185" s="11">
        <v>1.1000000000000001</v>
      </c>
      <c r="K1185" s="17" t="str">
        <f>IF(ISBLANK(J1185)=TRUE," ",'2. Metadata'!B$38)</f>
        <v>degrees Celsius</v>
      </c>
      <c r="L1185" s="11">
        <v>52.12</v>
      </c>
      <c r="M1185" s="16" t="str">
        <f>IF(ISBLANK(L1185)=TRUE," ",'2. Metadata'!B$50)</f>
        <v>microSiemens per centimetre</v>
      </c>
      <c r="N1185" s="11" t="s">
        <v>7</v>
      </c>
      <c r="O1185" s="16" t="str">
        <f>IF(ISBLANK(N1185)=TRUE," ",'2. Metadata'!B$62)</f>
        <v>centimetres</v>
      </c>
      <c r="P1185" s="11" t="s">
        <v>7</v>
      </c>
      <c r="Q1185" s="16" t="str">
        <f>IF(ISBLANK(P1185)=TRUE," ",'2. Metadata'!B$74)</f>
        <v>observation</v>
      </c>
      <c r="R1185" s="3" t="s">
        <v>7</v>
      </c>
      <c r="S1185" s="23"/>
      <c r="T1185" s="24"/>
      <c r="U1185" s="24"/>
      <c r="V1185" s="24"/>
      <c r="W1185" s="24"/>
      <c r="X1185" s="24"/>
      <c r="Y1185" s="24"/>
      <c r="Z1185" s="24"/>
      <c r="AA1185" s="24"/>
      <c r="AB1185" s="24"/>
      <c r="AC1185" s="24"/>
    </row>
    <row r="1186" spans="1:29" x14ac:dyDescent="0.2">
      <c r="A1186" s="22">
        <v>43453.416666666664</v>
      </c>
      <c r="B1186" s="11" t="s">
        <v>52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49.393680000000003</v>
      </c>
      <c r="D1186" s="10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-117.5412</v>
      </c>
      <c r="E1186" s="11" t="s">
        <v>7</v>
      </c>
      <c r="F1186" s="11" t="s">
        <v>7</v>
      </c>
      <c r="G1186" s="12" t="str">
        <f>IF(ISBLANK(F1186)=TRUE," ",'2. Metadata'!B$14)</f>
        <v>degrees Celsius</v>
      </c>
      <c r="H1186" s="11">
        <v>0.3</v>
      </c>
      <c r="I1186" s="17" t="str">
        <f>IF(ISBLANK(H1186)=TRUE," ",'2. Metadata'!B$26)</f>
        <v>degrees Celsius</v>
      </c>
      <c r="J1186" s="11">
        <v>3.9</v>
      </c>
      <c r="K1186" s="17" t="str">
        <f>IF(ISBLANK(J1186)=TRUE," ",'2. Metadata'!B$38)</f>
        <v>degrees Celsius</v>
      </c>
      <c r="L1186" s="11" t="s">
        <v>7</v>
      </c>
      <c r="M1186" s="16" t="str">
        <f>IF(ISBLANK(L1186)=TRUE," ",'2. Metadata'!B$50)</f>
        <v>microSiemens per centimetre</v>
      </c>
      <c r="N1186" s="11" t="s">
        <v>7</v>
      </c>
      <c r="O1186" s="16" t="str">
        <f>IF(ISBLANK(N1186)=TRUE," ",'2. Metadata'!B$62)</f>
        <v>centimetres</v>
      </c>
      <c r="P1186" s="11" t="s">
        <v>7</v>
      </c>
      <c r="Q1186" s="16" t="str">
        <f>IF(ISBLANK(P1186)=TRUE," ",'2. Metadata'!B$74)</f>
        <v>observation</v>
      </c>
      <c r="R1186" s="3" t="s">
        <v>7</v>
      </c>
      <c r="S1186" s="23"/>
      <c r="T1186" s="24"/>
      <c r="U1186" s="24"/>
      <c r="V1186" s="24"/>
      <c r="W1186" s="24"/>
      <c r="X1186" s="24"/>
      <c r="Y1186" s="24"/>
      <c r="Z1186" s="24"/>
      <c r="AA1186" s="24"/>
      <c r="AB1186" s="24"/>
      <c r="AC1186" s="24"/>
    </row>
    <row r="1187" spans="1:29" x14ac:dyDescent="0.2">
      <c r="A1187" s="22">
        <v>43453.416666666664</v>
      </c>
      <c r="B1187" s="20" t="s">
        <v>53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49.379800000000003</v>
      </c>
      <c r="D1187" s="10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-117.54704</v>
      </c>
      <c r="E1187" s="11" t="s">
        <v>7</v>
      </c>
      <c r="F1187" s="20" t="s">
        <v>7</v>
      </c>
      <c r="G1187" s="12" t="str">
        <f>IF(ISBLANK(F1187)=TRUE," ",'2. Metadata'!B$14)</f>
        <v>degrees Celsius</v>
      </c>
      <c r="H1187" s="20">
        <v>-0.2</v>
      </c>
      <c r="I1187" s="17" t="str">
        <f>IF(ISBLANK(H1187)=TRUE," ",'2. Metadata'!B$26)</f>
        <v>degrees Celsius</v>
      </c>
      <c r="J1187" s="20">
        <v>1.1000000000000001</v>
      </c>
      <c r="K1187" s="17" t="str">
        <f>IF(ISBLANK(J1187)=TRUE," ",'2. Metadata'!B$38)</f>
        <v>degrees Celsius</v>
      </c>
      <c r="L1187" s="20" t="s">
        <v>7</v>
      </c>
      <c r="M1187" s="16" t="str">
        <f>IF(ISBLANK(L1187)=TRUE," ",'2. Metadata'!B$50)</f>
        <v>microSiemens per centimetre</v>
      </c>
      <c r="N1187" s="20" t="s">
        <v>7</v>
      </c>
      <c r="O1187" s="16" t="str">
        <f>IF(ISBLANK(N1187)=TRUE," ",'2. Metadata'!B$62)</f>
        <v>centimetres</v>
      </c>
      <c r="P1187" s="20" t="s">
        <v>7</v>
      </c>
      <c r="Q1187" s="16" t="str">
        <f>IF(ISBLANK(P1187)=TRUE," ",'2. Metadata'!B$74)</f>
        <v>observation</v>
      </c>
      <c r="R1187" s="3" t="s">
        <v>7</v>
      </c>
      <c r="S1187" s="23"/>
      <c r="T1187" s="24"/>
      <c r="U1187" s="24"/>
      <c r="V1187" s="24"/>
      <c r="W1187" s="24"/>
      <c r="X1187" s="24"/>
      <c r="Y1187" s="24"/>
      <c r="Z1187" s="24"/>
      <c r="AA1187" s="24"/>
      <c r="AB1187" s="24"/>
      <c r="AC1187" s="24"/>
    </row>
    <row r="1188" spans="1:29" x14ac:dyDescent="0.2">
      <c r="A1188" s="22">
        <v>43454.395833333336</v>
      </c>
      <c r="B1188" s="11" t="s">
        <v>6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49.381230000000002</v>
      </c>
      <c r="D1188" s="10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-117.54724</v>
      </c>
      <c r="E1188" s="11" t="s">
        <v>7</v>
      </c>
      <c r="F1188" s="11">
        <v>2.6</v>
      </c>
      <c r="G1188" s="12" t="str">
        <f>IF(ISBLANK(F1188)=TRUE," ",'2. Metadata'!B$14)</f>
        <v>degrees Celsius</v>
      </c>
      <c r="H1188" s="11">
        <v>-0.1</v>
      </c>
      <c r="I1188" s="17" t="str">
        <f>IF(ISBLANK(H1188)=TRUE," ",'2. Metadata'!B$26)</f>
        <v>degrees Celsius</v>
      </c>
      <c r="J1188" s="11">
        <v>1.2</v>
      </c>
      <c r="K1188" s="17" t="str">
        <f>IF(ISBLANK(J1188)=TRUE," ",'2. Metadata'!B$38)</f>
        <v>degrees Celsius</v>
      </c>
      <c r="L1188" s="11">
        <v>52.5</v>
      </c>
      <c r="M1188" s="16" t="str">
        <f>IF(ISBLANK(L1188)=TRUE," ",'2. Metadata'!B$50)</f>
        <v>microSiemens per centimetre</v>
      </c>
      <c r="N1188" s="11" t="s">
        <v>7</v>
      </c>
      <c r="O1188" s="16" t="str">
        <f>IF(ISBLANK(N1188)=TRUE," ",'2. Metadata'!B$62)</f>
        <v>centimetres</v>
      </c>
      <c r="P1188" s="11" t="s">
        <v>7</v>
      </c>
      <c r="Q1188" s="16" t="str">
        <f>IF(ISBLANK(P1188)=TRUE," ",'2. Metadata'!B$74)</f>
        <v>observation</v>
      </c>
      <c r="R1188" s="3" t="s">
        <v>7</v>
      </c>
      <c r="S1188" s="23"/>
      <c r="T1188" s="24"/>
      <c r="U1188" s="24"/>
      <c r="V1188" s="24"/>
      <c r="W1188" s="24"/>
      <c r="X1188" s="24"/>
      <c r="Y1188" s="24"/>
      <c r="Z1188" s="24"/>
      <c r="AA1188" s="24"/>
      <c r="AB1188" s="24"/>
      <c r="AC1188" s="24"/>
    </row>
    <row r="1189" spans="1:29" x14ac:dyDescent="0.2">
      <c r="A1189" s="22">
        <v>43454.395833333336</v>
      </c>
      <c r="B1189" s="11" t="s">
        <v>52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49.393680000000003</v>
      </c>
      <c r="D1189" s="10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-117.5412</v>
      </c>
      <c r="E1189" s="11" t="s">
        <v>7</v>
      </c>
      <c r="F1189" s="11" t="s">
        <v>7</v>
      </c>
      <c r="G1189" s="12" t="str">
        <f>IF(ISBLANK(F1189)=TRUE," ",'2. Metadata'!B$14)</f>
        <v>degrees Celsius</v>
      </c>
      <c r="H1189" s="11">
        <v>1</v>
      </c>
      <c r="I1189" s="17" t="str">
        <f>IF(ISBLANK(H1189)=TRUE," ",'2. Metadata'!B$26)</f>
        <v>degrees Celsius</v>
      </c>
      <c r="J1189" s="11">
        <v>6.3</v>
      </c>
      <c r="K1189" s="17" t="str">
        <f>IF(ISBLANK(J1189)=TRUE," ",'2. Metadata'!B$38)</f>
        <v>degrees Celsius</v>
      </c>
      <c r="L1189" s="11" t="s">
        <v>7</v>
      </c>
      <c r="M1189" s="16" t="str">
        <f>IF(ISBLANK(L1189)=TRUE," ",'2. Metadata'!B$50)</f>
        <v>microSiemens per centimetre</v>
      </c>
      <c r="N1189" s="11" t="s">
        <v>7</v>
      </c>
      <c r="O1189" s="16" t="str">
        <f>IF(ISBLANK(N1189)=TRUE," ",'2. Metadata'!B$62)</f>
        <v>centimetres</v>
      </c>
      <c r="P1189" s="11" t="s">
        <v>7</v>
      </c>
      <c r="Q1189" s="16" t="str">
        <f>IF(ISBLANK(P1189)=TRUE," ",'2. Metadata'!B$74)</f>
        <v>observation</v>
      </c>
      <c r="R1189" s="3" t="s">
        <v>7</v>
      </c>
      <c r="S1189" s="23"/>
      <c r="T1189" s="24"/>
      <c r="U1189" s="24"/>
      <c r="V1189" s="24"/>
      <c r="W1189" s="24"/>
      <c r="X1189" s="24"/>
      <c r="Y1189" s="24"/>
      <c r="Z1189" s="24"/>
      <c r="AA1189" s="24"/>
      <c r="AB1189" s="24"/>
      <c r="AC1189" s="24"/>
    </row>
    <row r="1190" spans="1:29" x14ac:dyDescent="0.2">
      <c r="A1190" s="22">
        <v>43454.395833333336</v>
      </c>
      <c r="B1190" s="20" t="s">
        <v>53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49.379800000000003</v>
      </c>
      <c r="D1190" s="10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-117.54704</v>
      </c>
      <c r="E1190" s="11" t="s">
        <v>7</v>
      </c>
      <c r="F1190" s="20" t="s">
        <v>7</v>
      </c>
      <c r="G1190" s="12" t="str">
        <f>IF(ISBLANK(F1190)=TRUE," ",'2. Metadata'!B$14)</f>
        <v>degrees Celsius</v>
      </c>
      <c r="H1190" s="20">
        <v>0.2</v>
      </c>
      <c r="I1190" s="17" t="str">
        <f>IF(ISBLANK(H1190)=TRUE," ",'2. Metadata'!B$26)</f>
        <v>degrees Celsius</v>
      </c>
      <c r="J1190" s="20">
        <v>1.9</v>
      </c>
      <c r="K1190" s="17" t="str">
        <f>IF(ISBLANK(J1190)=TRUE," ",'2. Metadata'!B$38)</f>
        <v>degrees Celsius</v>
      </c>
      <c r="L1190" s="20" t="s">
        <v>7</v>
      </c>
      <c r="M1190" s="16" t="str">
        <f>IF(ISBLANK(L1190)=TRUE," ",'2. Metadata'!B$50)</f>
        <v>microSiemens per centimetre</v>
      </c>
      <c r="N1190" s="20" t="s">
        <v>7</v>
      </c>
      <c r="O1190" s="16" t="str">
        <f>IF(ISBLANK(N1190)=TRUE," ",'2. Metadata'!B$62)</f>
        <v>centimetres</v>
      </c>
      <c r="P1190" s="20" t="s">
        <v>7</v>
      </c>
      <c r="Q1190" s="16" t="str">
        <f>IF(ISBLANK(P1190)=TRUE," ",'2. Metadata'!B$74)</f>
        <v>observation</v>
      </c>
      <c r="R1190" s="3" t="s">
        <v>7</v>
      </c>
      <c r="S1190" s="23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</row>
    <row r="1191" spans="1:29" x14ac:dyDescent="0.2">
      <c r="A1191" s="22">
        <v>43455.40347222222</v>
      </c>
      <c r="B1191" s="11" t="s">
        <v>6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49.381230000000002</v>
      </c>
      <c r="D1191" s="10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-117.54724</v>
      </c>
      <c r="E1191" s="11" t="s">
        <v>7</v>
      </c>
      <c r="F1191" s="11">
        <v>2.6</v>
      </c>
      <c r="G1191" s="12" t="str">
        <f>IF(ISBLANK(F1191)=TRUE," ",'2. Metadata'!B$14)</f>
        <v>degrees Celsius</v>
      </c>
      <c r="H1191" s="11">
        <v>-0.3</v>
      </c>
      <c r="I1191" s="17" t="str">
        <f>IF(ISBLANK(H1191)=TRUE," ",'2. Metadata'!B$26)</f>
        <v>degrees Celsius</v>
      </c>
      <c r="J1191" s="11">
        <v>0.9</v>
      </c>
      <c r="K1191" s="17" t="str">
        <f>IF(ISBLANK(J1191)=TRUE," ",'2. Metadata'!B$38)</f>
        <v>degrees Celsius</v>
      </c>
      <c r="L1191" s="11">
        <v>52.95</v>
      </c>
      <c r="M1191" s="16" t="str">
        <f>IF(ISBLANK(L1191)=TRUE," ",'2. Metadata'!B$50)</f>
        <v>microSiemens per centimetre</v>
      </c>
      <c r="N1191" s="11" t="s">
        <v>7</v>
      </c>
      <c r="O1191" s="16" t="str">
        <f>IF(ISBLANK(N1191)=TRUE," ",'2. Metadata'!B$62)</f>
        <v>centimetres</v>
      </c>
      <c r="P1191" s="11" t="s">
        <v>7</v>
      </c>
      <c r="Q1191" s="16" t="str">
        <f>IF(ISBLANK(P1191)=TRUE," ",'2. Metadata'!B$74)</f>
        <v>observation</v>
      </c>
      <c r="R1191" s="3" t="s">
        <v>7</v>
      </c>
      <c r="S1191" s="23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</row>
    <row r="1192" spans="1:29" x14ac:dyDescent="0.2">
      <c r="A1192" s="22">
        <v>43455.40347222222</v>
      </c>
      <c r="B1192" s="11" t="s">
        <v>52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49.393680000000003</v>
      </c>
      <c r="D1192" s="10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-117.5412</v>
      </c>
      <c r="E1192" s="11" t="s">
        <v>7</v>
      </c>
      <c r="F1192" s="11" t="s">
        <v>7</v>
      </c>
      <c r="G1192" s="12" t="str">
        <f>IF(ISBLANK(F1192)=TRUE," ",'2. Metadata'!B$14)</f>
        <v>degrees Celsius</v>
      </c>
      <c r="H1192" s="11">
        <v>1.5</v>
      </c>
      <c r="I1192" s="17" t="str">
        <f>IF(ISBLANK(H1192)=TRUE," ",'2. Metadata'!B$26)</f>
        <v>degrees Celsius</v>
      </c>
      <c r="J1192" s="11">
        <v>4.2</v>
      </c>
      <c r="K1192" s="17" t="str">
        <f>IF(ISBLANK(J1192)=TRUE," ",'2. Metadata'!B$38)</f>
        <v>degrees Celsius</v>
      </c>
      <c r="L1192" s="11" t="s">
        <v>7</v>
      </c>
      <c r="M1192" s="16" t="str">
        <f>IF(ISBLANK(L1192)=TRUE," ",'2. Metadata'!B$50)</f>
        <v>microSiemens per centimetre</v>
      </c>
      <c r="N1192" s="11" t="s">
        <v>7</v>
      </c>
      <c r="O1192" s="16" t="str">
        <f>IF(ISBLANK(N1192)=TRUE," ",'2. Metadata'!B$62)</f>
        <v>centimetres</v>
      </c>
      <c r="P1192" s="11" t="s">
        <v>7</v>
      </c>
      <c r="Q1192" s="16" t="str">
        <f>IF(ISBLANK(P1192)=TRUE," ",'2. Metadata'!B$74)</f>
        <v>observation</v>
      </c>
      <c r="R1192" s="3" t="s">
        <v>7</v>
      </c>
      <c r="S1192" s="23"/>
      <c r="T1192" s="24"/>
      <c r="U1192" s="24"/>
      <c r="V1192" s="24"/>
      <c r="W1192" s="24"/>
      <c r="X1192" s="24"/>
      <c r="Y1192" s="24"/>
      <c r="Z1192" s="24"/>
      <c r="AA1192" s="24"/>
      <c r="AB1192" s="24"/>
      <c r="AC1192" s="24"/>
    </row>
    <row r="1193" spans="1:29" x14ac:dyDescent="0.2">
      <c r="A1193" s="22">
        <v>43455.40347222222</v>
      </c>
      <c r="B1193" s="20" t="s">
        <v>53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49.379800000000003</v>
      </c>
      <c r="D1193" s="10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-117.54704</v>
      </c>
      <c r="E1193" s="11" t="s">
        <v>7</v>
      </c>
      <c r="F1193" s="20" t="s">
        <v>7</v>
      </c>
      <c r="G1193" s="12" t="str">
        <f>IF(ISBLANK(F1193)=TRUE," ",'2. Metadata'!B$14)</f>
        <v>degrees Celsius</v>
      </c>
      <c r="H1193" s="20">
        <v>0.1</v>
      </c>
      <c r="I1193" s="17" t="str">
        <f>IF(ISBLANK(H1193)=TRUE," ",'2. Metadata'!B$26)</f>
        <v>degrees Celsius</v>
      </c>
      <c r="J1193" s="20">
        <v>1.3</v>
      </c>
      <c r="K1193" s="17" t="str">
        <f>IF(ISBLANK(J1193)=TRUE," ",'2. Metadata'!B$38)</f>
        <v>degrees Celsius</v>
      </c>
      <c r="L1193" s="20" t="s">
        <v>7</v>
      </c>
      <c r="M1193" s="16" t="str">
        <f>IF(ISBLANK(L1193)=TRUE," ",'2. Metadata'!B$50)</f>
        <v>microSiemens per centimetre</v>
      </c>
      <c r="N1193" s="20" t="s">
        <v>7</v>
      </c>
      <c r="O1193" s="16" t="str">
        <f>IF(ISBLANK(N1193)=TRUE," ",'2. Metadata'!B$62)</f>
        <v>centimetres</v>
      </c>
      <c r="P1193" s="20" t="s">
        <v>7</v>
      </c>
      <c r="Q1193" s="16" t="str">
        <f>IF(ISBLANK(P1193)=TRUE," ",'2. Metadata'!B$74)</f>
        <v>observation</v>
      </c>
      <c r="R1193" s="3" t="s">
        <v>7</v>
      </c>
      <c r="S1193" s="23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</row>
    <row r="1194" spans="1:29" x14ac:dyDescent="0.2">
      <c r="A1194" s="22">
        <v>43456.396527777775</v>
      </c>
      <c r="B1194" s="11" t="s">
        <v>6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49.381230000000002</v>
      </c>
      <c r="D1194" s="10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-117.54724</v>
      </c>
      <c r="E1194" s="11" t="s">
        <v>7</v>
      </c>
      <c r="F1194" s="11">
        <v>1.2</v>
      </c>
      <c r="G1194" s="12" t="str">
        <f>IF(ISBLANK(F1194)=TRUE," ",'2. Metadata'!B$14)</f>
        <v>degrees Celsius</v>
      </c>
      <c r="H1194" s="11">
        <v>-6.7</v>
      </c>
      <c r="I1194" s="17" t="str">
        <f>IF(ISBLANK(H1194)=TRUE," ",'2. Metadata'!B$26)</f>
        <v>degrees Celsius</v>
      </c>
      <c r="J1194" s="11">
        <v>0.7</v>
      </c>
      <c r="K1194" s="17" t="str">
        <f>IF(ISBLANK(J1194)=TRUE," ",'2. Metadata'!B$38)</f>
        <v>degrees Celsius</v>
      </c>
      <c r="L1194" s="11">
        <v>54.59</v>
      </c>
      <c r="M1194" s="16" t="str">
        <f>IF(ISBLANK(L1194)=TRUE," ",'2. Metadata'!B$50)</f>
        <v>microSiemens per centimetre</v>
      </c>
      <c r="N1194" s="11" t="s">
        <v>7</v>
      </c>
      <c r="O1194" s="16" t="str">
        <f>IF(ISBLANK(N1194)=TRUE," ",'2. Metadata'!B$62)</f>
        <v>centimetres</v>
      </c>
      <c r="P1194" s="11" t="s">
        <v>7</v>
      </c>
      <c r="Q1194" s="16" t="str">
        <f>IF(ISBLANK(P1194)=TRUE," ",'2. Metadata'!B$74)</f>
        <v>observation</v>
      </c>
      <c r="R1194" s="3" t="s">
        <v>7</v>
      </c>
      <c r="S1194" s="23"/>
      <c r="T1194" s="24"/>
      <c r="U1194" s="24"/>
      <c r="V1194" s="24"/>
      <c r="W1194" s="24"/>
      <c r="X1194" s="24"/>
      <c r="Y1194" s="24"/>
      <c r="Z1194" s="24"/>
      <c r="AA1194" s="24"/>
      <c r="AB1194" s="24"/>
      <c r="AC1194" s="24"/>
    </row>
    <row r="1195" spans="1:29" x14ac:dyDescent="0.2">
      <c r="A1195" s="22">
        <v>43456.396527777775</v>
      </c>
      <c r="B1195" s="11" t="s">
        <v>52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49.393680000000003</v>
      </c>
      <c r="D1195" s="10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-117.5412</v>
      </c>
      <c r="E1195" s="11" t="s">
        <v>7</v>
      </c>
      <c r="F1195" s="11" t="s">
        <v>7</v>
      </c>
      <c r="G1195" s="12" t="str">
        <f>IF(ISBLANK(F1195)=TRUE," ",'2. Metadata'!B$14)</f>
        <v>degrees Celsius</v>
      </c>
      <c r="H1195" s="11">
        <v>-7.7</v>
      </c>
      <c r="I1195" s="17" t="str">
        <f>IF(ISBLANK(H1195)=TRUE," ",'2. Metadata'!B$26)</f>
        <v>degrees Celsius</v>
      </c>
      <c r="J1195" s="11">
        <v>6.4</v>
      </c>
      <c r="K1195" s="17" t="str">
        <f>IF(ISBLANK(J1195)=TRUE," ",'2. Metadata'!B$38)</f>
        <v>degrees Celsius</v>
      </c>
      <c r="L1195" s="11" t="s">
        <v>7</v>
      </c>
      <c r="M1195" s="16" t="str">
        <f>IF(ISBLANK(L1195)=TRUE," ",'2. Metadata'!B$50)</f>
        <v>microSiemens per centimetre</v>
      </c>
      <c r="N1195" s="11" t="s">
        <v>7</v>
      </c>
      <c r="O1195" s="16" t="str">
        <f>IF(ISBLANK(N1195)=TRUE," ",'2. Metadata'!B$62)</f>
        <v>centimetres</v>
      </c>
      <c r="P1195" s="11" t="s">
        <v>7</v>
      </c>
      <c r="Q1195" s="16" t="str">
        <f>IF(ISBLANK(P1195)=TRUE," ",'2. Metadata'!B$74)</f>
        <v>observation</v>
      </c>
      <c r="R1195" s="3" t="s">
        <v>7</v>
      </c>
      <c r="S1195" s="23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</row>
    <row r="1196" spans="1:29" x14ac:dyDescent="0.2">
      <c r="A1196" s="22">
        <v>43456.396527777775</v>
      </c>
      <c r="B1196" s="20" t="s">
        <v>53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49.379800000000003</v>
      </c>
      <c r="D1196" s="10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-117.54704</v>
      </c>
      <c r="E1196" s="11" t="s">
        <v>7</v>
      </c>
      <c r="F1196" s="20" t="s">
        <v>7</v>
      </c>
      <c r="G1196" s="12" t="str">
        <f>IF(ISBLANK(F1196)=TRUE," ",'2. Metadata'!B$14)</f>
        <v>degrees Celsius</v>
      </c>
      <c r="H1196" s="20">
        <v>-5.4</v>
      </c>
      <c r="I1196" s="17" t="str">
        <f>IF(ISBLANK(H1196)=TRUE," ",'2. Metadata'!B$26)</f>
        <v>degrees Celsius</v>
      </c>
      <c r="J1196" s="20">
        <v>0.8</v>
      </c>
      <c r="K1196" s="17" t="str">
        <f>IF(ISBLANK(J1196)=TRUE," ",'2. Metadata'!B$38)</f>
        <v>degrees Celsius</v>
      </c>
      <c r="L1196" s="20" t="s">
        <v>7</v>
      </c>
      <c r="M1196" s="16" t="str">
        <f>IF(ISBLANK(L1196)=TRUE," ",'2. Metadata'!B$50)</f>
        <v>microSiemens per centimetre</v>
      </c>
      <c r="N1196" s="20" t="s">
        <v>7</v>
      </c>
      <c r="O1196" s="16" t="str">
        <f>IF(ISBLANK(N1196)=TRUE," ",'2. Metadata'!B$62)</f>
        <v>centimetres</v>
      </c>
      <c r="P1196" s="20" t="s">
        <v>7</v>
      </c>
      <c r="Q1196" s="16" t="str">
        <f>IF(ISBLANK(P1196)=TRUE," ",'2. Metadata'!B$74)</f>
        <v>observation</v>
      </c>
      <c r="R1196" s="3" t="s">
        <v>7</v>
      </c>
      <c r="S1196" s="23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</row>
    <row r="1197" spans="1:29" x14ac:dyDescent="0.2">
      <c r="A1197" s="22">
        <v>43457.414583333331</v>
      </c>
      <c r="B1197" s="11" t="s">
        <v>6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49.381230000000002</v>
      </c>
      <c r="D1197" s="10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-117.54724</v>
      </c>
      <c r="E1197" s="11" t="s">
        <v>7</v>
      </c>
      <c r="F1197" s="11">
        <v>1.2</v>
      </c>
      <c r="G1197" s="12" t="str">
        <f>IF(ISBLANK(F1197)=TRUE," ",'2. Metadata'!B$14)</f>
        <v>degrees Celsius</v>
      </c>
      <c r="H1197" s="11">
        <v>-3.4</v>
      </c>
      <c r="I1197" s="17" t="str">
        <f>IF(ISBLANK(H1197)=TRUE," ",'2. Metadata'!B$26)</f>
        <v>degrees Celsius</v>
      </c>
      <c r="J1197" s="11">
        <v>-1.5</v>
      </c>
      <c r="K1197" s="17" t="str">
        <f>IF(ISBLANK(J1197)=TRUE," ",'2. Metadata'!B$38)</f>
        <v>degrees Celsius</v>
      </c>
      <c r="L1197" s="11">
        <v>53.34</v>
      </c>
      <c r="M1197" s="16" t="str">
        <f>IF(ISBLANK(L1197)=TRUE," ",'2. Metadata'!B$50)</f>
        <v>microSiemens per centimetre</v>
      </c>
      <c r="N1197" s="11" t="s">
        <v>7</v>
      </c>
      <c r="O1197" s="16" t="str">
        <f>IF(ISBLANK(N1197)=TRUE," ",'2. Metadata'!B$62)</f>
        <v>centimetres</v>
      </c>
      <c r="P1197" s="11" t="s">
        <v>7</v>
      </c>
      <c r="Q1197" s="16" t="str">
        <f>IF(ISBLANK(P1197)=TRUE," ",'2. Metadata'!B$74)</f>
        <v>observation</v>
      </c>
      <c r="R1197" s="3" t="s">
        <v>7</v>
      </c>
      <c r="S1197" s="23"/>
      <c r="T1197" s="24"/>
      <c r="U1197" s="24"/>
      <c r="V1197" s="24"/>
      <c r="W1197" s="24"/>
      <c r="X1197" s="24"/>
      <c r="Y1197" s="24"/>
      <c r="Z1197" s="24"/>
      <c r="AA1197" s="24"/>
      <c r="AB1197" s="24"/>
      <c r="AC1197" s="24"/>
    </row>
    <row r="1198" spans="1:29" x14ac:dyDescent="0.2">
      <c r="A1198" s="22">
        <v>43457.414583333331</v>
      </c>
      <c r="B1198" s="11" t="s">
        <v>52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49.393680000000003</v>
      </c>
      <c r="D1198" s="10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-117.5412</v>
      </c>
      <c r="E1198" s="11" t="s">
        <v>7</v>
      </c>
      <c r="F1198" s="11" t="s">
        <v>7</v>
      </c>
      <c r="G1198" s="12" t="str">
        <f>IF(ISBLANK(F1198)=TRUE," ",'2. Metadata'!B$14)</f>
        <v>degrees Celsius</v>
      </c>
      <c r="H1198" s="11">
        <v>-0.5</v>
      </c>
      <c r="I1198" s="17" t="str">
        <f>IF(ISBLANK(H1198)=TRUE," ",'2. Metadata'!B$26)</f>
        <v>degrees Celsius</v>
      </c>
      <c r="J1198" s="11">
        <v>0.3</v>
      </c>
      <c r="K1198" s="17" t="str">
        <f>IF(ISBLANK(J1198)=TRUE," ",'2. Metadata'!B$38)</f>
        <v>degrees Celsius</v>
      </c>
      <c r="L1198" s="11" t="s">
        <v>7</v>
      </c>
      <c r="M1198" s="16" t="str">
        <f>IF(ISBLANK(L1198)=TRUE," ",'2. Metadata'!B$50)</f>
        <v>microSiemens per centimetre</v>
      </c>
      <c r="N1198" s="11" t="s">
        <v>7</v>
      </c>
      <c r="O1198" s="16" t="str">
        <f>IF(ISBLANK(N1198)=TRUE," ",'2. Metadata'!B$62)</f>
        <v>centimetres</v>
      </c>
      <c r="P1198" s="11" t="s">
        <v>7</v>
      </c>
      <c r="Q1198" s="16" t="str">
        <f>IF(ISBLANK(P1198)=TRUE," ",'2. Metadata'!B$74)</f>
        <v>observation</v>
      </c>
      <c r="R1198" s="3" t="s">
        <v>7</v>
      </c>
      <c r="S1198" s="23"/>
      <c r="T1198" s="24"/>
      <c r="U1198" s="24"/>
      <c r="V1198" s="24"/>
      <c r="W1198" s="24"/>
      <c r="X1198" s="24"/>
      <c r="Y1198" s="24"/>
      <c r="Z1198" s="24"/>
      <c r="AA1198" s="24"/>
      <c r="AB1198" s="24"/>
      <c r="AC1198" s="24"/>
    </row>
    <row r="1199" spans="1:29" x14ac:dyDescent="0.2">
      <c r="A1199" s="22">
        <v>43457.414583333331</v>
      </c>
      <c r="B1199" s="20" t="s">
        <v>53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49.379800000000003</v>
      </c>
      <c r="D1199" s="10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-117.54704</v>
      </c>
      <c r="E1199" s="11" t="s">
        <v>7</v>
      </c>
      <c r="F1199" s="20" t="s">
        <v>7</v>
      </c>
      <c r="G1199" s="12" t="str">
        <f>IF(ISBLANK(F1199)=TRUE," ",'2. Metadata'!B$14)</f>
        <v>degrees Celsius</v>
      </c>
      <c r="H1199" s="20">
        <v>-3.9</v>
      </c>
      <c r="I1199" s="17" t="str">
        <f>IF(ISBLANK(H1199)=TRUE," ",'2. Metadata'!B$26)</f>
        <v>degrees Celsius</v>
      </c>
      <c r="J1199" s="20">
        <v>-1.7</v>
      </c>
      <c r="K1199" s="17" t="str">
        <f>IF(ISBLANK(J1199)=TRUE," ",'2. Metadata'!B$38)</f>
        <v>degrees Celsius</v>
      </c>
      <c r="L1199" s="20" t="s">
        <v>7</v>
      </c>
      <c r="M1199" s="16" t="str">
        <f>IF(ISBLANK(L1199)=TRUE," ",'2. Metadata'!B$50)</f>
        <v>microSiemens per centimetre</v>
      </c>
      <c r="N1199" s="20" t="s">
        <v>7</v>
      </c>
      <c r="O1199" s="16" t="str">
        <f>IF(ISBLANK(N1199)=TRUE," ",'2. Metadata'!B$62)</f>
        <v>centimetres</v>
      </c>
      <c r="P1199" s="20" t="s">
        <v>7</v>
      </c>
      <c r="Q1199" s="16" t="str">
        <f>IF(ISBLANK(P1199)=TRUE," ",'2. Metadata'!B$74)</f>
        <v>observation</v>
      </c>
      <c r="R1199" s="3" t="s">
        <v>7</v>
      </c>
      <c r="S1199" s="23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</row>
    <row r="1200" spans="1:29" x14ac:dyDescent="0.2">
      <c r="A1200" s="22">
        <v>43461.381944444445</v>
      </c>
      <c r="B1200" s="11" t="s">
        <v>6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49.381230000000002</v>
      </c>
      <c r="D1200" s="10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-117.54724</v>
      </c>
      <c r="E1200" s="11" t="s">
        <v>7</v>
      </c>
      <c r="F1200" s="11">
        <v>1.6</v>
      </c>
      <c r="G1200" s="12" t="str">
        <f>IF(ISBLANK(F1200)=TRUE," ",'2. Metadata'!B$14)</f>
        <v>degrees Celsius</v>
      </c>
      <c r="H1200" s="11">
        <v>-3.2</v>
      </c>
      <c r="I1200" s="17" t="str">
        <f>IF(ISBLANK(H1200)=TRUE," ",'2. Metadata'!B$26)</f>
        <v>degrees Celsius</v>
      </c>
      <c r="J1200" s="11">
        <v>0.01</v>
      </c>
      <c r="K1200" s="17" t="str">
        <f>IF(ISBLANK(J1200)=TRUE," ",'2. Metadata'!B$38)</f>
        <v>degrees Celsius</v>
      </c>
      <c r="L1200" s="11">
        <v>54.02</v>
      </c>
      <c r="M1200" s="16" t="str">
        <f>IF(ISBLANK(L1200)=TRUE," ",'2. Metadata'!B$50)</f>
        <v>microSiemens per centimetre</v>
      </c>
      <c r="N1200" s="11" t="s">
        <v>7</v>
      </c>
      <c r="O1200" s="16" t="str">
        <f>IF(ISBLANK(N1200)=TRUE," ",'2. Metadata'!B$62)</f>
        <v>centimetres</v>
      </c>
      <c r="P1200" s="11" t="s">
        <v>7</v>
      </c>
      <c r="Q1200" s="16" t="str">
        <f>IF(ISBLANK(P1200)=TRUE," ",'2. Metadata'!B$74)</f>
        <v>observation</v>
      </c>
      <c r="R1200" s="3" t="s">
        <v>7</v>
      </c>
      <c r="S1200" s="23"/>
      <c r="T1200" s="24"/>
      <c r="U1200" s="24"/>
      <c r="V1200" s="24"/>
      <c r="W1200" s="24"/>
      <c r="X1200" s="24"/>
      <c r="Y1200" s="24"/>
      <c r="Z1200" s="24"/>
      <c r="AA1200" s="24"/>
      <c r="AB1200" s="24"/>
      <c r="AC1200" s="24"/>
    </row>
    <row r="1201" spans="1:29" x14ac:dyDescent="0.2">
      <c r="A1201" s="22">
        <v>43461.381944444445</v>
      </c>
      <c r="B1201" s="11" t="s">
        <v>52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49.393680000000003</v>
      </c>
      <c r="D1201" s="10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-117.5412</v>
      </c>
      <c r="E1201" s="11" t="s">
        <v>7</v>
      </c>
      <c r="F1201" s="11" t="s">
        <v>7</v>
      </c>
      <c r="G1201" s="12" t="str">
        <f>IF(ISBLANK(F1201)=TRUE," ",'2. Metadata'!B$14)</f>
        <v>degrees Celsius</v>
      </c>
      <c r="H1201" s="11">
        <v>-3.5</v>
      </c>
      <c r="I1201" s="17" t="str">
        <f>IF(ISBLANK(H1201)=TRUE," ",'2. Metadata'!B$26)</f>
        <v>degrees Celsius</v>
      </c>
      <c r="J1201" s="11">
        <v>2.9</v>
      </c>
      <c r="K1201" s="17" t="str">
        <f>IF(ISBLANK(J1201)=TRUE," ",'2. Metadata'!B$38)</f>
        <v>degrees Celsius</v>
      </c>
      <c r="L1201" s="11" t="s">
        <v>7</v>
      </c>
      <c r="M1201" s="16" t="str">
        <f>IF(ISBLANK(L1201)=TRUE," ",'2. Metadata'!B$50)</f>
        <v>microSiemens per centimetre</v>
      </c>
      <c r="N1201" s="11" t="s">
        <v>7</v>
      </c>
      <c r="O1201" s="16" t="str">
        <f>IF(ISBLANK(N1201)=TRUE," ",'2. Metadata'!B$62)</f>
        <v>centimetres</v>
      </c>
      <c r="P1201" s="11" t="s">
        <v>7</v>
      </c>
      <c r="Q1201" s="16" t="str">
        <f>IF(ISBLANK(P1201)=TRUE," ",'2. Metadata'!B$74)</f>
        <v>observation</v>
      </c>
      <c r="R1201" s="3" t="s">
        <v>7</v>
      </c>
      <c r="S1201" s="23"/>
      <c r="T1201" s="24"/>
      <c r="U1201" s="24"/>
      <c r="V1201" s="24"/>
      <c r="W1201" s="24"/>
      <c r="X1201" s="24"/>
      <c r="Y1201" s="24"/>
      <c r="Z1201" s="24"/>
      <c r="AA1201" s="24"/>
      <c r="AB1201" s="24"/>
      <c r="AC1201" s="24"/>
    </row>
    <row r="1202" spans="1:29" x14ac:dyDescent="0.2">
      <c r="A1202" s="22">
        <v>43461.381944444445</v>
      </c>
      <c r="B1202" s="20" t="s">
        <v>53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49.379800000000003</v>
      </c>
      <c r="D1202" s="10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-117.54704</v>
      </c>
      <c r="E1202" s="11" t="s">
        <v>7</v>
      </c>
      <c r="F1202" s="20" t="s">
        <v>7</v>
      </c>
      <c r="G1202" s="12" t="str">
        <f>IF(ISBLANK(F1202)=TRUE," ",'2. Metadata'!B$14)</f>
        <v>degrees Celsius</v>
      </c>
      <c r="H1202" s="20">
        <v>-2.8</v>
      </c>
      <c r="I1202" s="17" t="str">
        <f>IF(ISBLANK(H1202)=TRUE," ",'2. Metadata'!B$26)</f>
        <v>degrees Celsius</v>
      </c>
      <c r="J1202" s="20">
        <v>-0.3</v>
      </c>
      <c r="K1202" s="17" t="str">
        <f>IF(ISBLANK(J1202)=TRUE," ",'2. Metadata'!B$38)</f>
        <v>degrees Celsius</v>
      </c>
      <c r="L1202" s="20" t="s">
        <v>7</v>
      </c>
      <c r="M1202" s="16" t="str">
        <f>IF(ISBLANK(L1202)=TRUE," ",'2. Metadata'!B$50)</f>
        <v>microSiemens per centimetre</v>
      </c>
      <c r="N1202" s="20" t="s">
        <v>7</v>
      </c>
      <c r="O1202" s="16" t="str">
        <f>IF(ISBLANK(N1202)=TRUE," ",'2. Metadata'!B$62)</f>
        <v>centimetres</v>
      </c>
      <c r="P1202" s="20" t="s">
        <v>7</v>
      </c>
      <c r="Q1202" s="16" t="str">
        <f>IF(ISBLANK(P1202)=TRUE," ",'2. Metadata'!B$74)</f>
        <v>observation</v>
      </c>
      <c r="R1202" s="3" t="s">
        <v>7</v>
      </c>
      <c r="S1202" s="23"/>
      <c r="T1202" s="24"/>
      <c r="U1202" s="24"/>
      <c r="V1202" s="24"/>
      <c r="W1202" s="24"/>
      <c r="X1202" s="24"/>
      <c r="Y1202" s="24"/>
      <c r="Z1202" s="24"/>
      <c r="AA1202" s="24"/>
      <c r="AB1202" s="24"/>
      <c r="AC1202" s="24"/>
    </row>
    <row r="1203" spans="1:29" x14ac:dyDescent="0.2">
      <c r="A1203" s="22">
        <v>43464</v>
      </c>
      <c r="B1203" s="11" t="s">
        <v>6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49.381230000000002</v>
      </c>
      <c r="D1203" s="10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-117.54724</v>
      </c>
      <c r="E1203" s="11" t="s">
        <v>7</v>
      </c>
      <c r="F1203" s="11" t="s">
        <v>7</v>
      </c>
      <c r="G1203" s="12" t="str">
        <f>IF(ISBLANK(F1203)=TRUE," ",'2. Metadata'!B$14)</f>
        <v>degrees Celsius</v>
      </c>
      <c r="H1203" s="11" t="s">
        <v>7</v>
      </c>
      <c r="I1203" s="17" t="str">
        <f>IF(ISBLANK(H1203)=TRUE," ",'2. Metadata'!B$26)</f>
        <v>degrees Celsius</v>
      </c>
      <c r="J1203" s="11" t="s">
        <v>7</v>
      </c>
      <c r="K1203" s="17" t="str">
        <f>IF(ISBLANK(J1203)=TRUE," ",'2. Metadata'!B$38)</f>
        <v>degrees Celsius</v>
      </c>
      <c r="L1203" s="11" t="s">
        <v>7</v>
      </c>
      <c r="M1203" s="16" t="str">
        <f>IF(ISBLANK(L1203)=TRUE," ",'2. Metadata'!B$50)</f>
        <v>microSiemens per centimetre</v>
      </c>
      <c r="N1203" s="11" t="s">
        <v>7</v>
      </c>
      <c r="O1203" s="16" t="str">
        <f>IF(ISBLANK(N1203)=TRUE," ",'2. Metadata'!B$62)</f>
        <v>centimetres</v>
      </c>
      <c r="P1203" s="11" t="s">
        <v>7</v>
      </c>
      <c r="Q1203" s="16" t="str">
        <f>IF(ISBLANK(P1203)=TRUE," ",'2. Metadata'!B$74)</f>
        <v>observation</v>
      </c>
      <c r="R1203" s="3" t="s">
        <v>7</v>
      </c>
      <c r="S1203" s="23"/>
      <c r="T1203" s="24"/>
      <c r="U1203" s="24"/>
      <c r="V1203" s="24"/>
      <c r="W1203" s="24"/>
      <c r="X1203" s="24"/>
      <c r="Y1203" s="24"/>
      <c r="Z1203" s="24"/>
      <c r="AA1203" s="24"/>
      <c r="AB1203" s="24"/>
      <c r="AC1203" s="24"/>
    </row>
    <row r="1204" spans="1:29" x14ac:dyDescent="0.2">
      <c r="A1204" s="22">
        <v>43464</v>
      </c>
      <c r="B1204" s="11" t="s">
        <v>6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49.381230000000002</v>
      </c>
      <c r="D1204" s="10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-117.54724</v>
      </c>
      <c r="E1204" s="11" t="s">
        <v>7</v>
      </c>
      <c r="F1204" s="11" t="s">
        <v>7</v>
      </c>
      <c r="G1204" s="12" t="str">
        <f>IF(ISBLANK(F1204)=TRUE," ",'2. Metadata'!B$14)</f>
        <v>degrees Celsius</v>
      </c>
      <c r="H1204" s="11" t="s">
        <v>7</v>
      </c>
      <c r="I1204" s="17" t="str">
        <f>IF(ISBLANK(H1204)=TRUE," ",'2. Metadata'!B$26)</f>
        <v>degrees Celsius</v>
      </c>
      <c r="J1204" s="11" t="s">
        <v>7</v>
      </c>
      <c r="K1204" s="17" t="str">
        <f>IF(ISBLANK(J1204)=TRUE," ",'2. Metadata'!B$38)</f>
        <v>degrees Celsius</v>
      </c>
      <c r="L1204" s="11" t="s">
        <v>7</v>
      </c>
      <c r="M1204" s="16" t="str">
        <f>IF(ISBLANK(L1204)=TRUE," ",'2. Metadata'!B$50)</f>
        <v>microSiemens per centimetre</v>
      </c>
      <c r="N1204" s="11" t="s">
        <v>7</v>
      </c>
      <c r="O1204" s="16" t="str">
        <f>IF(ISBLANK(N1204)=TRUE," ",'2. Metadata'!B$62)</f>
        <v>centimetres</v>
      </c>
      <c r="P1204" s="11" t="s">
        <v>7</v>
      </c>
      <c r="Q1204" s="16" t="str">
        <f>IF(ISBLANK(P1204)=TRUE," ",'2. Metadata'!B$74)</f>
        <v>observation</v>
      </c>
      <c r="R1204" s="3" t="s">
        <v>7</v>
      </c>
      <c r="S1204" s="23"/>
      <c r="T1204" s="24"/>
      <c r="U1204" s="24"/>
      <c r="V1204" s="24"/>
      <c r="W1204" s="24"/>
      <c r="X1204" s="24"/>
      <c r="Y1204" s="24"/>
      <c r="Z1204" s="24"/>
      <c r="AA1204" s="24"/>
      <c r="AB1204" s="24"/>
      <c r="AC1204" s="24"/>
    </row>
    <row r="1205" spans="1:29" x14ac:dyDescent="0.2">
      <c r="A1205" s="22">
        <v>43464</v>
      </c>
      <c r="B1205" s="11" t="s">
        <v>6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49.381230000000002</v>
      </c>
      <c r="D1205" s="10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-117.54724</v>
      </c>
      <c r="E1205" s="11" t="s">
        <v>7</v>
      </c>
      <c r="F1205" s="11" t="s">
        <v>7</v>
      </c>
      <c r="G1205" s="12" t="str">
        <f>IF(ISBLANK(F1205)=TRUE," ",'2. Metadata'!B$14)</f>
        <v>degrees Celsius</v>
      </c>
      <c r="H1205" s="11" t="s">
        <v>7</v>
      </c>
      <c r="I1205" s="17" t="str">
        <f>IF(ISBLANK(H1205)=TRUE," ",'2. Metadata'!B$26)</f>
        <v>degrees Celsius</v>
      </c>
      <c r="J1205" s="11" t="s">
        <v>7</v>
      </c>
      <c r="K1205" s="17" t="str">
        <f>IF(ISBLANK(J1205)=TRUE," ",'2. Metadata'!B$38)</f>
        <v>degrees Celsius</v>
      </c>
      <c r="L1205" s="11" t="s">
        <v>7</v>
      </c>
      <c r="M1205" s="16" t="str">
        <f>IF(ISBLANK(L1205)=TRUE," ",'2. Metadata'!B$50)</f>
        <v>microSiemens per centimetre</v>
      </c>
      <c r="N1205" s="11" t="s">
        <v>7</v>
      </c>
      <c r="O1205" s="16" t="str">
        <f>IF(ISBLANK(N1205)=TRUE," ",'2. Metadata'!B$62)</f>
        <v>centimetres</v>
      </c>
      <c r="P1205" s="11" t="s">
        <v>7</v>
      </c>
      <c r="Q1205" s="16" t="str">
        <f>IF(ISBLANK(P1205)=TRUE," ",'2. Metadata'!B$74)</f>
        <v>observation</v>
      </c>
      <c r="R1205" s="3" t="s">
        <v>7</v>
      </c>
      <c r="S1205" s="23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</row>
    <row r="1206" spans="1:29" x14ac:dyDescent="0.2">
      <c r="A1206" s="22">
        <v>43464</v>
      </c>
      <c r="B1206" s="11" t="s">
        <v>52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49.393680000000003</v>
      </c>
      <c r="D1206" s="10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-117.5412</v>
      </c>
      <c r="E1206" s="11" t="s">
        <v>7</v>
      </c>
      <c r="F1206" s="11" t="s">
        <v>7</v>
      </c>
      <c r="G1206" s="12" t="str">
        <f>IF(ISBLANK(F1206)=TRUE," ",'2. Metadata'!B$14)</f>
        <v>degrees Celsius</v>
      </c>
      <c r="H1206" s="11" t="s">
        <v>7</v>
      </c>
      <c r="I1206" s="17" t="str">
        <f>IF(ISBLANK(H1206)=TRUE," ",'2. Metadata'!B$26)</f>
        <v>degrees Celsius</v>
      </c>
      <c r="J1206" s="11" t="s">
        <v>7</v>
      </c>
      <c r="K1206" s="17" t="str">
        <f>IF(ISBLANK(J1206)=TRUE," ",'2. Metadata'!B$38)</f>
        <v>degrees Celsius</v>
      </c>
      <c r="L1206" s="11" t="s">
        <v>7</v>
      </c>
      <c r="M1206" s="16" t="str">
        <f>IF(ISBLANK(L1206)=TRUE," ",'2. Metadata'!B$50)</f>
        <v>microSiemens per centimetre</v>
      </c>
      <c r="N1206" s="11" t="s">
        <v>7</v>
      </c>
      <c r="O1206" s="16" t="str">
        <f>IF(ISBLANK(N1206)=TRUE," ",'2. Metadata'!B$62)</f>
        <v>centimetres</v>
      </c>
      <c r="P1206" s="11" t="s">
        <v>7</v>
      </c>
      <c r="Q1206" s="16" t="str">
        <f>IF(ISBLANK(P1206)=TRUE," ",'2. Metadata'!B$74)</f>
        <v>observation</v>
      </c>
      <c r="R1206" s="3" t="s">
        <v>7</v>
      </c>
      <c r="S1206" s="23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</row>
    <row r="1207" spans="1:29" x14ac:dyDescent="0.2">
      <c r="A1207" s="22">
        <v>43464</v>
      </c>
      <c r="B1207" s="11" t="s">
        <v>52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49.393680000000003</v>
      </c>
      <c r="D1207" s="10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-117.5412</v>
      </c>
      <c r="E1207" s="11" t="s">
        <v>7</v>
      </c>
      <c r="F1207" s="11" t="s">
        <v>7</v>
      </c>
      <c r="G1207" s="12" t="str">
        <f>IF(ISBLANK(F1207)=TRUE," ",'2. Metadata'!B$14)</f>
        <v>degrees Celsius</v>
      </c>
      <c r="H1207" s="11" t="s">
        <v>7</v>
      </c>
      <c r="I1207" s="17" t="str">
        <f>IF(ISBLANK(H1207)=TRUE," ",'2. Metadata'!B$26)</f>
        <v>degrees Celsius</v>
      </c>
      <c r="J1207" s="11" t="s">
        <v>7</v>
      </c>
      <c r="K1207" s="17" t="str">
        <f>IF(ISBLANK(J1207)=TRUE," ",'2. Metadata'!B$38)</f>
        <v>degrees Celsius</v>
      </c>
      <c r="L1207" s="11" t="s">
        <v>7</v>
      </c>
      <c r="M1207" s="16" t="str">
        <f>IF(ISBLANK(L1207)=TRUE," ",'2. Metadata'!B$50)</f>
        <v>microSiemens per centimetre</v>
      </c>
      <c r="N1207" s="11" t="s">
        <v>7</v>
      </c>
      <c r="O1207" s="16" t="str">
        <f>IF(ISBLANK(N1207)=TRUE," ",'2. Metadata'!B$62)</f>
        <v>centimetres</v>
      </c>
      <c r="P1207" s="11" t="s">
        <v>7</v>
      </c>
      <c r="Q1207" s="16" t="str">
        <f>IF(ISBLANK(P1207)=TRUE," ",'2. Metadata'!B$74)</f>
        <v>observation</v>
      </c>
      <c r="R1207" s="3" t="s">
        <v>7</v>
      </c>
      <c r="S1207" s="23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</row>
    <row r="1208" spans="1:29" x14ac:dyDescent="0.2">
      <c r="A1208" s="22">
        <v>43464</v>
      </c>
      <c r="B1208" s="11" t="s">
        <v>52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49.393680000000003</v>
      </c>
      <c r="D1208" s="10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-117.5412</v>
      </c>
      <c r="E1208" s="11" t="s">
        <v>7</v>
      </c>
      <c r="F1208" s="11" t="s">
        <v>7</v>
      </c>
      <c r="G1208" s="12" t="str">
        <f>IF(ISBLANK(F1208)=TRUE," ",'2. Metadata'!B$14)</f>
        <v>degrees Celsius</v>
      </c>
      <c r="H1208" s="11" t="s">
        <v>7</v>
      </c>
      <c r="I1208" s="17" t="str">
        <f>IF(ISBLANK(H1208)=TRUE," ",'2. Metadata'!B$26)</f>
        <v>degrees Celsius</v>
      </c>
      <c r="J1208" s="11" t="s">
        <v>7</v>
      </c>
      <c r="K1208" s="17" t="str">
        <f>IF(ISBLANK(J1208)=TRUE," ",'2. Metadata'!B$38)</f>
        <v>degrees Celsius</v>
      </c>
      <c r="L1208" s="11" t="s">
        <v>7</v>
      </c>
      <c r="M1208" s="16" t="str">
        <f>IF(ISBLANK(L1208)=TRUE," ",'2. Metadata'!B$50)</f>
        <v>microSiemens per centimetre</v>
      </c>
      <c r="N1208" s="11" t="s">
        <v>7</v>
      </c>
      <c r="O1208" s="16" t="str">
        <f>IF(ISBLANK(N1208)=TRUE," ",'2. Metadata'!B$62)</f>
        <v>centimetres</v>
      </c>
      <c r="P1208" s="11" t="s">
        <v>7</v>
      </c>
      <c r="Q1208" s="16" t="str">
        <f>IF(ISBLANK(P1208)=TRUE," ",'2. Metadata'!B$74)</f>
        <v>observation</v>
      </c>
      <c r="R1208" s="3" t="s">
        <v>7</v>
      </c>
      <c r="S1208" s="23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</row>
    <row r="1209" spans="1:29" x14ac:dyDescent="0.2">
      <c r="A1209" s="22">
        <v>43464</v>
      </c>
      <c r="B1209" s="20" t="s">
        <v>53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49.379800000000003</v>
      </c>
      <c r="D1209" s="10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-117.54704</v>
      </c>
      <c r="E1209" s="11" t="s">
        <v>7</v>
      </c>
      <c r="F1209" s="20" t="s">
        <v>7</v>
      </c>
      <c r="G1209" s="12" t="str">
        <f>IF(ISBLANK(F1209)=TRUE," ",'2. Metadata'!B$14)</f>
        <v>degrees Celsius</v>
      </c>
      <c r="H1209" s="20" t="s">
        <v>7</v>
      </c>
      <c r="I1209" s="17" t="str">
        <f>IF(ISBLANK(H1209)=TRUE," ",'2. Metadata'!B$26)</f>
        <v>degrees Celsius</v>
      </c>
      <c r="J1209" s="20" t="s">
        <v>7</v>
      </c>
      <c r="K1209" s="17" t="str">
        <f>IF(ISBLANK(J1209)=TRUE," ",'2. Metadata'!B$38)</f>
        <v>degrees Celsius</v>
      </c>
      <c r="L1209" s="20" t="s">
        <v>7</v>
      </c>
      <c r="M1209" s="16" t="str">
        <f>IF(ISBLANK(L1209)=TRUE," ",'2. Metadata'!B$50)</f>
        <v>microSiemens per centimetre</v>
      </c>
      <c r="N1209" s="20" t="s">
        <v>7</v>
      </c>
      <c r="O1209" s="16" t="str">
        <f>IF(ISBLANK(N1209)=TRUE," ",'2. Metadata'!B$62)</f>
        <v>centimetres</v>
      </c>
      <c r="P1209" s="20" t="s">
        <v>7</v>
      </c>
      <c r="Q1209" s="16" t="str">
        <f>IF(ISBLANK(P1209)=TRUE," ",'2. Metadata'!B$74)</f>
        <v>observation</v>
      </c>
      <c r="R1209" s="3" t="s">
        <v>7</v>
      </c>
      <c r="S1209" s="23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</row>
    <row r="1210" spans="1:29" x14ac:dyDescent="0.2">
      <c r="A1210" s="22">
        <v>43464</v>
      </c>
      <c r="B1210" s="20" t="s">
        <v>53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49.379800000000003</v>
      </c>
      <c r="D1210" s="10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-117.54704</v>
      </c>
      <c r="E1210" s="11" t="s">
        <v>7</v>
      </c>
      <c r="F1210" s="20" t="s">
        <v>7</v>
      </c>
      <c r="G1210" s="12" t="str">
        <f>IF(ISBLANK(F1210)=TRUE," ",'2. Metadata'!B$14)</f>
        <v>degrees Celsius</v>
      </c>
      <c r="H1210" s="20" t="s">
        <v>7</v>
      </c>
      <c r="I1210" s="17" t="str">
        <f>IF(ISBLANK(H1210)=TRUE," ",'2. Metadata'!B$26)</f>
        <v>degrees Celsius</v>
      </c>
      <c r="J1210" s="20" t="s">
        <v>7</v>
      </c>
      <c r="K1210" s="17" t="str">
        <f>IF(ISBLANK(J1210)=TRUE," ",'2. Metadata'!B$38)</f>
        <v>degrees Celsius</v>
      </c>
      <c r="L1210" s="20" t="s">
        <v>7</v>
      </c>
      <c r="M1210" s="16" t="str">
        <f>IF(ISBLANK(L1210)=TRUE," ",'2. Metadata'!B$50)</f>
        <v>microSiemens per centimetre</v>
      </c>
      <c r="N1210" s="20" t="s">
        <v>7</v>
      </c>
      <c r="O1210" s="16" t="str">
        <f>IF(ISBLANK(N1210)=TRUE," ",'2. Metadata'!B$62)</f>
        <v>centimetres</v>
      </c>
      <c r="P1210" s="20" t="s">
        <v>7</v>
      </c>
      <c r="Q1210" s="16" t="str">
        <f>IF(ISBLANK(P1210)=TRUE," ",'2. Metadata'!B$74)</f>
        <v>observation</v>
      </c>
      <c r="R1210" s="3" t="s">
        <v>7</v>
      </c>
      <c r="S1210" s="23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</row>
    <row r="1211" spans="1:29" x14ac:dyDescent="0.2">
      <c r="A1211" s="22">
        <v>43464</v>
      </c>
      <c r="B1211" s="20" t="s">
        <v>53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49.379800000000003</v>
      </c>
      <c r="D1211" s="10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-117.54704</v>
      </c>
      <c r="E1211" s="11" t="s">
        <v>7</v>
      </c>
      <c r="F1211" s="20" t="s">
        <v>7</v>
      </c>
      <c r="G1211" s="12" t="str">
        <f>IF(ISBLANK(F1211)=TRUE," ",'2. Metadata'!B$14)</f>
        <v>degrees Celsius</v>
      </c>
      <c r="H1211" s="20" t="s">
        <v>7</v>
      </c>
      <c r="I1211" s="17" t="str">
        <f>IF(ISBLANK(H1211)=TRUE," ",'2. Metadata'!B$26)</f>
        <v>degrees Celsius</v>
      </c>
      <c r="J1211" s="20" t="s">
        <v>7</v>
      </c>
      <c r="K1211" s="17" t="str">
        <f>IF(ISBLANK(J1211)=TRUE," ",'2. Metadata'!B$38)</f>
        <v>degrees Celsius</v>
      </c>
      <c r="L1211" s="20" t="s">
        <v>7</v>
      </c>
      <c r="M1211" s="16" t="str">
        <f>IF(ISBLANK(L1211)=TRUE," ",'2. Metadata'!B$50)</f>
        <v>microSiemens per centimetre</v>
      </c>
      <c r="N1211" s="20" t="s">
        <v>7</v>
      </c>
      <c r="O1211" s="16" t="str">
        <f>IF(ISBLANK(N1211)=TRUE," ",'2. Metadata'!B$62)</f>
        <v>centimetres</v>
      </c>
      <c r="P1211" s="20" t="s">
        <v>7</v>
      </c>
      <c r="Q1211" s="16" t="str">
        <f>IF(ISBLANK(P1211)=TRUE," ",'2. Metadata'!B$74)</f>
        <v>observation</v>
      </c>
      <c r="R1211" s="3" t="s">
        <v>7</v>
      </c>
      <c r="S1211" s="23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</row>
    <row r="1212" spans="1:29" x14ac:dyDescent="0.2">
      <c r="A1212" s="22">
        <v>43466.393750000003</v>
      </c>
      <c r="B1212" s="11" t="s">
        <v>6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49.381230000000002</v>
      </c>
      <c r="D1212" s="10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-117.54724</v>
      </c>
      <c r="E1212" s="11" t="s">
        <v>7</v>
      </c>
      <c r="F1212" s="11">
        <v>1.2</v>
      </c>
      <c r="G1212" s="12" t="str">
        <f>IF(ISBLANK(F1212)=TRUE," ",'2. Metadata'!B$14)</f>
        <v>degrees Celsius</v>
      </c>
      <c r="H1212" s="11">
        <v>-5.6</v>
      </c>
      <c r="I1212" s="17" t="str">
        <f>IF(ISBLANK(H1212)=TRUE," ",'2. Metadata'!B$26)</f>
        <v>degrees Celsius</v>
      </c>
      <c r="J1212" s="11">
        <v>-4.0999999999999996</v>
      </c>
      <c r="K1212" s="17" t="str">
        <f>IF(ISBLANK(J1212)=TRUE," ",'2. Metadata'!B$38)</f>
        <v>degrees Celsius</v>
      </c>
      <c r="L1212" s="11">
        <v>54.65</v>
      </c>
      <c r="M1212" s="16" t="str">
        <f>IF(ISBLANK(L1212)=TRUE," ",'2. Metadata'!B$50)</f>
        <v>microSiemens per centimetre</v>
      </c>
      <c r="N1212" s="11" t="s">
        <v>7</v>
      </c>
      <c r="O1212" s="16" t="str">
        <f>IF(ISBLANK(N1212)=TRUE," ",'2. Metadata'!B$62)</f>
        <v>centimetres</v>
      </c>
      <c r="P1212" s="11" t="s">
        <v>7</v>
      </c>
      <c r="Q1212" s="16" t="str">
        <f>IF(ISBLANK(P1212)=TRUE," ",'2. Metadata'!B$74)</f>
        <v>observation</v>
      </c>
      <c r="R1212" s="3" t="s">
        <v>7</v>
      </c>
      <c r="S1212" s="23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</row>
    <row r="1213" spans="1:29" x14ac:dyDescent="0.2">
      <c r="A1213" s="22">
        <v>43466.393750000003</v>
      </c>
      <c r="B1213" s="11" t="s">
        <v>52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49.393680000000003</v>
      </c>
      <c r="D1213" s="10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-117.5412</v>
      </c>
      <c r="E1213" s="11" t="s">
        <v>7</v>
      </c>
      <c r="F1213" s="11" t="s">
        <v>7</v>
      </c>
      <c r="G1213" s="12" t="str">
        <f>IF(ISBLANK(F1213)=TRUE," ",'2. Metadata'!B$14)</f>
        <v>degrees Celsius</v>
      </c>
      <c r="H1213" s="11">
        <v>-4.9000000000000004</v>
      </c>
      <c r="I1213" s="17" t="str">
        <f>IF(ISBLANK(H1213)=TRUE," ",'2. Metadata'!B$26)</f>
        <v>degrees Celsius</v>
      </c>
      <c r="J1213" s="11">
        <v>0.1</v>
      </c>
      <c r="K1213" s="17" t="str">
        <f>IF(ISBLANK(J1213)=TRUE," ",'2. Metadata'!B$38)</f>
        <v>degrees Celsius</v>
      </c>
      <c r="L1213" s="11" t="s">
        <v>7</v>
      </c>
      <c r="M1213" s="16" t="str">
        <f>IF(ISBLANK(L1213)=TRUE," ",'2. Metadata'!B$50)</f>
        <v>microSiemens per centimetre</v>
      </c>
      <c r="N1213" s="11" t="s">
        <v>7</v>
      </c>
      <c r="O1213" s="16" t="str">
        <f>IF(ISBLANK(N1213)=TRUE," ",'2. Metadata'!B$62)</f>
        <v>centimetres</v>
      </c>
      <c r="P1213" s="11" t="s">
        <v>7</v>
      </c>
      <c r="Q1213" s="16" t="str">
        <f>IF(ISBLANK(P1213)=TRUE," ",'2. Metadata'!B$74)</f>
        <v>observation</v>
      </c>
      <c r="R1213" s="3" t="s">
        <v>7</v>
      </c>
      <c r="S1213" s="23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</row>
    <row r="1214" spans="1:29" x14ac:dyDescent="0.2">
      <c r="A1214" s="22">
        <v>43466.393750000003</v>
      </c>
      <c r="B1214" s="20" t="s">
        <v>53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49.379800000000003</v>
      </c>
      <c r="D1214" s="10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-117.54704</v>
      </c>
      <c r="E1214" s="11" t="s">
        <v>7</v>
      </c>
      <c r="F1214" s="20" t="s">
        <v>7</v>
      </c>
      <c r="G1214" s="12" t="str">
        <f>IF(ISBLANK(F1214)=TRUE," ",'2. Metadata'!B$14)</f>
        <v>degrees Celsius</v>
      </c>
      <c r="H1214" s="20">
        <v>-5.5</v>
      </c>
      <c r="I1214" s="17" t="str">
        <f>IF(ISBLANK(H1214)=TRUE," ",'2. Metadata'!B$26)</f>
        <v>degrees Celsius</v>
      </c>
      <c r="J1214" s="20">
        <v>-4.5999999999999996</v>
      </c>
      <c r="K1214" s="17" t="str">
        <f>IF(ISBLANK(J1214)=TRUE," ",'2. Metadata'!B$38)</f>
        <v>degrees Celsius</v>
      </c>
      <c r="L1214" s="20" t="s">
        <v>7</v>
      </c>
      <c r="M1214" s="16" t="str">
        <f>IF(ISBLANK(L1214)=TRUE," ",'2. Metadata'!B$50)</f>
        <v>microSiemens per centimetre</v>
      </c>
      <c r="N1214" s="20" t="s">
        <v>7</v>
      </c>
      <c r="O1214" s="16" t="str">
        <f>IF(ISBLANK(N1214)=TRUE," ",'2. Metadata'!B$62)</f>
        <v>centimetres</v>
      </c>
      <c r="P1214" s="20" t="s">
        <v>7</v>
      </c>
      <c r="Q1214" s="16" t="str">
        <f>IF(ISBLANK(P1214)=TRUE," ",'2. Metadata'!B$74)</f>
        <v>observation</v>
      </c>
      <c r="R1214" s="3" t="s">
        <v>7</v>
      </c>
      <c r="S1214" s="23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</row>
    <row r="1215" spans="1:29" x14ac:dyDescent="0.2">
      <c r="A1215" s="22">
        <v>43467.406944444447</v>
      </c>
      <c r="B1215" s="11" t="s">
        <v>6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49.381230000000002</v>
      </c>
      <c r="D1215" s="10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-117.54724</v>
      </c>
      <c r="E1215" s="11" t="s">
        <v>7</v>
      </c>
      <c r="F1215" s="11">
        <v>1.2</v>
      </c>
      <c r="G1215" s="12" t="str">
        <f>IF(ISBLANK(F1215)=TRUE," ",'2. Metadata'!B$14)</f>
        <v>degrees Celsius</v>
      </c>
      <c r="H1215" s="11">
        <v>-3.2</v>
      </c>
      <c r="I1215" s="17" t="str">
        <f>IF(ISBLANK(H1215)=TRUE," ",'2. Metadata'!B$26)</f>
        <v>degrees Celsius</v>
      </c>
      <c r="J1215" s="11">
        <v>-1.8</v>
      </c>
      <c r="K1215" s="17" t="str">
        <f>IF(ISBLANK(J1215)=TRUE," ",'2. Metadata'!B$38)</f>
        <v>degrees Celsius</v>
      </c>
      <c r="L1215" s="11">
        <v>53.76</v>
      </c>
      <c r="M1215" s="16" t="str">
        <f>IF(ISBLANK(L1215)=TRUE," ",'2. Metadata'!B$50)</f>
        <v>microSiemens per centimetre</v>
      </c>
      <c r="N1215" s="11" t="s">
        <v>7</v>
      </c>
      <c r="O1215" s="16" t="str">
        <f>IF(ISBLANK(N1215)=TRUE," ",'2. Metadata'!B$62)</f>
        <v>centimetres</v>
      </c>
      <c r="P1215" s="11" t="s">
        <v>7</v>
      </c>
      <c r="Q1215" s="16" t="str">
        <f>IF(ISBLANK(P1215)=TRUE," ",'2. Metadata'!B$74)</f>
        <v>observation</v>
      </c>
      <c r="R1215" s="3" t="s">
        <v>7</v>
      </c>
      <c r="S1215" s="23"/>
      <c r="T1215" s="24"/>
      <c r="U1215" s="24"/>
      <c r="V1215" s="24"/>
      <c r="W1215" s="24"/>
      <c r="X1215" s="24"/>
      <c r="Y1215" s="24"/>
      <c r="Z1215" s="24"/>
      <c r="AA1215" s="24"/>
      <c r="AB1215" s="24"/>
      <c r="AC1215" s="24"/>
    </row>
    <row r="1216" spans="1:29" x14ac:dyDescent="0.2">
      <c r="A1216" s="22">
        <v>43467.406944444447</v>
      </c>
      <c r="B1216" s="11" t="s">
        <v>52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49.393680000000003</v>
      </c>
      <c r="D1216" s="10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-117.5412</v>
      </c>
      <c r="E1216" s="11" t="s">
        <v>7</v>
      </c>
      <c r="F1216" s="11" t="s">
        <v>7</v>
      </c>
      <c r="G1216" s="12" t="str">
        <f>IF(ISBLANK(F1216)=TRUE," ",'2. Metadata'!B$14)</f>
        <v>degrees Celsius</v>
      </c>
      <c r="H1216" s="11">
        <v>-3.6</v>
      </c>
      <c r="I1216" s="17" t="str">
        <f>IF(ISBLANK(H1216)=TRUE," ",'2. Metadata'!B$26)</f>
        <v>degrees Celsius</v>
      </c>
      <c r="J1216" s="11">
        <v>0.9</v>
      </c>
      <c r="K1216" s="17" t="str">
        <f>IF(ISBLANK(J1216)=TRUE," ",'2. Metadata'!B$38)</f>
        <v>degrees Celsius</v>
      </c>
      <c r="L1216" s="11" t="s">
        <v>7</v>
      </c>
      <c r="M1216" s="16" t="str">
        <f>IF(ISBLANK(L1216)=TRUE," ",'2. Metadata'!B$50)</f>
        <v>microSiemens per centimetre</v>
      </c>
      <c r="N1216" s="11" t="s">
        <v>7</v>
      </c>
      <c r="O1216" s="16" t="str">
        <f>IF(ISBLANK(N1216)=TRUE," ",'2. Metadata'!B$62)</f>
        <v>centimetres</v>
      </c>
      <c r="P1216" s="11" t="s">
        <v>7</v>
      </c>
      <c r="Q1216" s="16" t="str">
        <f>IF(ISBLANK(P1216)=TRUE," ",'2. Metadata'!B$74)</f>
        <v>observation</v>
      </c>
      <c r="R1216" s="3" t="s">
        <v>7</v>
      </c>
      <c r="S1216" s="23"/>
      <c r="T1216" s="24"/>
      <c r="U1216" s="24"/>
      <c r="V1216" s="24"/>
      <c r="W1216" s="24"/>
      <c r="X1216" s="24"/>
      <c r="Y1216" s="24"/>
      <c r="Z1216" s="24"/>
      <c r="AA1216" s="24"/>
      <c r="AB1216" s="24"/>
      <c r="AC1216" s="24"/>
    </row>
    <row r="1217" spans="1:29" x14ac:dyDescent="0.2">
      <c r="A1217" s="22">
        <v>43467.406944444447</v>
      </c>
      <c r="B1217" s="20" t="s">
        <v>53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49.379800000000003</v>
      </c>
      <c r="D1217" s="10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-117.54704</v>
      </c>
      <c r="E1217" s="11" t="s">
        <v>7</v>
      </c>
      <c r="F1217" s="20" t="s">
        <v>7</v>
      </c>
      <c r="G1217" s="12" t="str">
        <f>IF(ISBLANK(F1217)=TRUE," ",'2. Metadata'!B$14)</f>
        <v>degrees Celsius</v>
      </c>
      <c r="H1217" s="20">
        <v>-3.7</v>
      </c>
      <c r="I1217" s="17" t="str">
        <f>IF(ISBLANK(H1217)=TRUE," ",'2. Metadata'!B$26)</f>
        <v>degrees Celsius</v>
      </c>
      <c r="J1217" s="20">
        <v>-2.2999999999999998</v>
      </c>
      <c r="K1217" s="17" t="str">
        <f>IF(ISBLANK(J1217)=TRUE," ",'2. Metadata'!B$38)</f>
        <v>degrees Celsius</v>
      </c>
      <c r="L1217" s="20" t="s">
        <v>7</v>
      </c>
      <c r="M1217" s="16" t="str">
        <f>IF(ISBLANK(L1217)=TRUE," ",'2. Metadata'!B$50)</f>
        <v>microSiemens per centimetre</v>
      </c>
      <c r="N1217" s="20" t="s">
        <v>7</v>
      </c>
      <c r="O1217" s="16" t="str">
        <f>IF(ISBLANK(N1217)=TRUE," ",'2. Metadata'!B$62)</f>
        <v>centimetres</v>
      </c>
      <c r="P1217" s="20" t="s">
        <v>7</v>
      </c>
      <c r="Q1217" s="16" t="str">
        <f>IF(ISBLANK(P1217)=TRUE," ",'2. Metadata'!B$74)</f>
        <v>observation</v>
      </c>
      <c r="R1217" s="3" t="s">
        <v>7</v>
      </c>
      <c r="S1217" s="23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</row>
    <row r="1218" spans="1:29" x14ac:dyDescent="0.2">
      <c r="A1218" s="22">
        <v>43471.395833333336</v>
      </c>
      <c r="B1218" s="11" t="s">
        <v>6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49.381230000000002</v>
      </c>
      <c r="D1218" s="10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-117.54724</v>
      </c>
      <c r="E1218" s="11" t="s">
        <v>7</v>
      </c>
      <c r="F1218" s="11">
        <v>1.9</v>
      </c>
      <c r="G1218" s="12" t="str">
        <f>IF(ISBLANK(F1218)=TRUE," ",'2. Metadata'!B$14)</f>
        <v>degrees Celsius</v>
      </c>
      <c r="H1218" s="11">
        <v>-0.1</v>
      </c>
      <c r="I1218" s="17" t="str">
        <f>IF(ISBLANK(H1218)=TRUE," ",'2. Metadata'!B$26)</f>
        <v>degrees Celsius</v>
      </c>
      <c r="J1218" s="11">
        <v>2.1</v>
      </c>
      <c r="K1218" s="17" t="str">
        <f>IF(ISBLANK(J1218)=TRUE," ",'2. Metadata'!B$38)</f>
        <v>degrees Celsius</v>
      </c>
      <c r="L1218" s="11">
        <v>53.79</v>
      </c>
      <c r="M1218" s="16" t="str">
        <f>IF(ISBLANK(L1218)=TRUE," ",'2. Metadata'!B$50)</f>
        <v>microSiemens per centimetre</v>
      </c>
      <c r="N1218" s="11" t="s">
        <v>7</v>
      </c>
      <c r="O1218" s="16" t="str">
        <f>IF(ISBLANK(N1218)=TRUE," ",'2. Metadata'!B$62)</f>
        <v>centimetres</v>
      </c>
      <c r="P1218" s="11" t="s">
        <v>7</v>
      </c>
      <c r="Q1218" s="16" t="str">
        <f>IF(ISBLANK(P1218)=TRUE," ",'2. Metadata'!B$74)</f>
        <v>observation</v>
      </c>
      <c r="R1218" s="3" t="s">
        <v>7</v>
      </c>
      <c r="S1218" s="23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</row>
    <row r="1219" spans="1:29" x14ac:dyDescent="0.2">
      <c r="A1219" s="22">
        <v>43471.395833333336</v>
      </c>
      <c r="B1219" s="11" t="s">
        <v>52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49.393680000000003</v>
      </c>
      <c r="D1219" s="10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-117.5412</v>
      </c>
      <c r="E1219" s="11" t="s">
        <v>7</v>
      </c>
      <c r="F1219" s="11" t="s">
        <v>7</v>
      </c>
      <c r="G1219" s="12" t="str">
        <f>IF(ISBLANK(F1219)=TRUE," ",'2. Metadata'!B$14)</f>
        <v>degrees Celsius</v>
      </c>
      <c r="H1219" s="11">
        <v>-1.2</v>
      </c>
      <c r="I1219" s="17" t="str">
        <f>IF(ISBLANK(H1219)=TRUE," ",'2. Metadata'!B$26)</f>
        <v>degrees Celsius</v>
      </c>
      <c r="J1219" s="11">
        <v>6.7</v>
      </c>
      <c r="K1219" s="17" t="str">
        <f>IF(ISBLANK(J1219)=TRUE," ",'2. Metadata'!B$38)</f>
        <v>degrees Celsius</v>
      </c>
      <c r="L1219" s="11" t="s">
        <v>7</v>
      </c>
      <c r="M1219" s="16" t="str">
        <f>IF(ISBLANK(L1219)=TRUE," ",'2. Metadata'!B$50)</f>
        <v>microSiemens per centimetre</v>
      </c>
      <c r="N1219" s="11" t="s">
        <v>7</v>
      </c>
      <c r="O1219" s="16" t="str">
        <f>IF(ISBLANK(N1219)=TRUE," ",'2. Metadata'!B$62)</f>
        <v>centimetres</v>
      </c>
      <c r="P1219" s="11" t="s">
        <v>7</v>
      </c>
      <c r="Q1219" s="16" t="str">
        <f>IF(ISBLANK(P1219)=TRUE," ",'2. Metadata'!B$74)</f>
        <v>observation</v>
      </c>
      <c r="R1219" s="3" t="s">
        <v>7</v>
      </c>
      <c r="S1219" s="23"/>
      <c r="T1219" s="24"/>
      <c r="U1219" s="24"/>
      <c r="V1219" s="24"/>
      <c r="W1219" s="24"/>
      <c r="X1219" s="24"/>
      <c r="Y1219" s="24"/>
      <c r="Z1219" s="24"/>
      <c r="AA1219" s="24"/>
      <c r="AB1219" s="24"/>
      <c r="AC1219" s="24"/>
    </row>
    <row r="1220" spans="1:29" x14ac:dyDescent="0.2">
      <c r="A1220" s="22">
        <v>43471.395833333336</v>
      </c>
      <c r="B1220" s="20" t="s">
        <v>53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49.379800000000003</v>
      </c>
      <c r="D1220" s="10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-117.54704</v>
      </c>
      <c r="E1220" s="11" t="s">
        <v>7</v>
      </c>
      <c r="F1220" s="20" t="s">
        <v>7</v>
      </c>
      <c r="G1220" s="12" t="str">
        <f>IF(ISBLANK(F1220)=TRUE," ",'2. Metadata'!B$14)</f>
        <v>degrees Celsius</v>
      </c>
      <c r="H1220" s="20">
        <v>-0.4</v>
      </c>
      <c r="I1220" s="17" t="str">
        <f>IF(ISBLANK(H1220)=TRUE," ",'2. Metadata'!B$26)</f>
        <v>degrees Celsius</v>
      </c>
      <c r="J1220" s="20">
        <v>0.6</v>
      </c>
      <c r="K1220" s="17" t="str">
        <f>IF(ISBLANK(J1220)=TRUE," ",'2. Metadata'!B$38)</f>
        <v>degrees Celsius</v>
      </c>
      <c r="L1220" s="20" t="s">
        <v>7</v>
      </c>
      <c r="M1220" s="16" t="str">
        <f>IF(ISBLANK(L1220)=TRUE," ",'2. Metadata'!B$50)</f>
        <v>microSiemens per centimetre</v>
      </c>
      <c r="N1220" s="20" t="s">
        <v>7</v>
      </c>
      <c r="O1220" s="16" t="str">
        <f>IF(ISBLANK(N1220)=TRUE," ",'2. Metadata'!B$62)</f>
        <v>centimetres</v>
      </c>
      <c r="P1220" s="20" t="s">
        <v>7</v>
      </c>
      <c r="Q1220" s="16" t="str">
        <f>IF(ISBLANK(P1220)=TRUE," ",'2. Metadata'!B$74)</f>
        <v>observation</v>
      </c>
      <c r="R1220" s="3" t="s">
        <v>7</v>
      </c>
      <c r="S1220" s="23"/>
      <c r="T1220" s="24"/>
      <c r="U1220" s="24"/>
      <c r="V1220" s="24"/>
      <c r="W1220" s="24"/>
      <c r="X1220" s="24"/>
      <c r="Y1220" s="24"/>
      <c r="Z1220" s="24"/>
      <c r="AA1220" s="24"/>
      <c r="AB1220" s="24"/>
      <c r="AC1220" s="24"/>
    </row>
    <row r="1221" spans="1:29" x14ac:dyDescent="0.2">
      <c r="A1221" s="22">
        <v>43472.397916666669</v>
      </c>
      <c r="B1221" s="11" t="s">
        <v>6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49.381230000000002</v>
      </c>
      <c r="D1221" s="10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-117.54724</v>
      </c>
      <c r="E1221" s="11" t="s">
        <v>7</v>
      </c>
      <c r="F1221" s="11">
        <v>1.8</v>
      </c>
      <c r="G1221" s="12" t="str">
        <f>IF(ISBLANK(F1221)=TRUE," ",'2. Metadata'!B$14)</f>
        <v>degrees Celsius</v>
      </c>
      <c r="H1221" s="11">
        <v>-2.6</v>
      </c>
      <c r="I1221" s="17" t="str">
        <f>IF(ISBLANK(H1221)=TRUE," ",'2. Metadata'!B$26)</f>
        <v>degrees Celsius</v>
      </c>
      <c r="J1221" s="11">
        <v>1.8</v>
      </c>
      <c r="K1221" s="17" t="str">
        <f>IF(ISBLANK(J1221)=TRUE," ",'2. Metadata'!B$38)</f>
        <v>degrees Celsius</v>
      </c>
      <c r="L1221" s="11">
        <v>54.4</v>
      </c>
      <c r="M1221" s="16" t="str">
        <f>IF(ISBLANK(L1221)=TRUE," ",'2. Metadata'!B$50)</f>
        <v>microSiemens per centimetre</v>
      </c>
      <c r="N1221" s="11" t="s">
        <v>7</v>
      </c>
      <c r="O1221" s="16" t="str">
        <f>IF(ISBLANK(N1221)=TRUE," ",'2. Metadata'!B$62)</f>
        <v>centimetres</v>
      </c>
      <c r="P1221" s="11" t="s">
        <v>7</v>
      </c>
      <c r="Q1221" s="16" t="str">
        <f>IF(ISBLANK(P1221)=TRUE," ",'2. Metadata'!B$74)</f>
        <v>observation</v>
      </c>
      <c r="R1221" s="3" t="s">
        <v>7</v>
      </c>
      <c r="S1221" s="23"/>
      <c r="T1221" s="24"/>
      <c r="U1221" s="24"/>
      <c r="V1221" s="24"/>
      <c r="W1221" s="24"/>
      <c r="X1221" s="24"/>
      <c r="Y1221" s="24"/>
      <c r="Z1221" s="24"/>
      <c r="AA1221" s="24"/>
      <c r="AB1221" s="24"/>
      <c r="AC1221" s="24"/>
    </row>
    <row r="1222" spans="1:29" x14ac:dyDescent="0.2">
      <c r="A1222" s="22">
        <v>43472.397916666669</v>
      </c>
      <c r="B1222" s="11" t="s">
        <v>52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49.393680000000003</v>
      </c>
      <c r="D1222" s="10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-117.5412</v>
      </c>
      <c r="E1222" s="11" t="s">
        <v>7</v>
      </c>
      <c r="F1222" s="11" t="s">
        <v>7</v>
      </c>
      <c r="G1222" s="12" t="str">
        <f>IF(ISBLANK(F1222)=TRUE," ",'2. Metadata'!B$14)</f>
        <v>degrees Celsius</v>
      </c>
      <c r="H1222" s="11">
        <v>-1.4</v>
      </c>
      <c r="I1222" s="17" t="str">
        <f>IF(ISBLANK(H1222)=TRUE," ",'2. Metadata'!B$26)</f>
        <v>degrees Celsius</v>
      </c>
      <c r="J1222" s="11">
        <v>6.6</v>
      </c>
      <c r="K1222" s="17" t="str">
        <f>IF(ISBLANK(J1222)=TRUE," ",'2. Metadata'!B$38)</f>
        <v>degrees Celsius</v>
      </c>
      <c r="L1222" s="11" t="s">
        <v>7</v>
      </c>
      <c r="M1222" s="16" t="str">
        <f>IF(ISBLANK(L1222)=TRUE," ",'2. Metadata'!B$50)</f>
        <v>microSiemens per centimetre</v>
      </c>
      <c r="N1222" s="11" t="s">
        <v>7</v>
      </c>
      <c r="O1222" s="16" t="str">
        <f>IF(ISBLANK(N1222)=TRUE," ",'2. Metadata'!B$62)</f>
        <v>centimetres</v>
      </c>
      <c r="P1222" s="11" t="s">
        <v>7</v>
      </c>
      <c r="Q1222" s="16" t="str">
        <f>IF(ISBLANK(P1222)=TRUE," ",'2. Metadata'!B$74)</f>
        <v>observation</v>
      </c>
      <c r="R1222" s="3" t="s">
        <v>7</v>
      </c>
      <c r="S1222" s="23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</row>
    <row r="1223" spans="1:29" x14ac:dyDescent="0.2">
      <c r="A1223" s="22">
        <v>43472.397916666669</v>
      </c>
      <c r="B1223" s="20" t="s">
        <v>53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49.379800000000003</v>
      </c>
      <c r="D1223" s="10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-117.54704</v>
      </c>
      <c r="E1223" s="11" t="s">
        <v>7</v>
      </c>
      <c r="F1223" s="20" t="s">
        <v>7</v>
      </c>
      <c r="G1223" s="12" t="str">
        <f>IF(ISBLANK(F1223)=TRUE," ",'2. Metadata'!B$14)</f>
        <v>degrees Celsius</v>
      </c>
      <c r="H1223" s="20">
        <v>-1.8</v>
      </c>
      <c r="I1223" s="17" t="str">
        <f>IF(ISBLANK(H1223)=TRUE," ",'2. Metadata'!B$26)</f>
        <v>degrees Celsius</v>
      </c>
      <c r="J1223" s="20">
        <v>1.1000000000000001</v>
      </c>
      <c r="K1223" s="17" t="str">
        <f>IF(ISBLANK(J1223)=TRUE," ",'2. Metadata'!B$38)</f>
        <v>degrees Celsius</v>
      </c>
      <c r="L1223" s="20" t="s">
        <v>7</v>
      </c>
      <c r="M1223" s="16" t="str">
        <f>IF(ISBLANK(L1223)=TRUE," ",'2. Metadata'!B$50)</f>
        <v>microSiemens per centimetre</v>
      </c>
      <c r="N1223" s="20" t="s">
        <v>7</v>
      </c>
      <c r="O1223" s="16" t="str">
        <f>IF(ISBLANK(N1223)=TRUE," ",'2. Metadata'!B$62)</f>
        <v>centimetres</v>
      </c>
      <c r="P1223" s="20" t="s">
        <v>7</v>
      </c>
      <c r="Q1223" s="16" t="str">
        <f>IF(ISBLANK(P1223)=TRUE," ",'2. Metadata'!B$74)</f>
        <v>observation</v>
      </c>
      <c r="R1223" s="3" t="s">
        <v>7</v>
      </c>
      <c r="S1223" s="23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</row>
    <row r="1224" spans="1:29" x14ac:dyDescent="0.2">
      <c r="A1224" s="22">
        <v>43473.409722222219</v>
      </c>
      <c r="B1224" s="11" t="s">
        <v>6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49.381230000000002</v>
      </c>
      <c r="D1224" s="10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-117.54724</v>
      </c>
      <c r="E1224" s="11" t="s">
        <v>7</v>
      </c>
      <c r="F1224" s="11">
        <v>1.2</v>
      </c>
      <c r="G1224" s="12" t="str">
        <f>IF(ISBLANK(F1224)=TRUE," ",'2. Metadata'!B$14)</f>
        <v>degrees Celsius</v>
      </c>
      <c r="H1224" s="11">
        <v>-7.8</v>
      </c>
      <c r="I1224" s="17" t="str">
        <f>IF(ISBLANK(H1224)=TRUE," ",'2. Metadata'!B$26)</f>
        <v>degrees Celsius</v>
      </c>
      <c r="J1224" s="11">
        <v>-0.2</v>
      </c>
      <c r="K1224" s="17" t="str">
        <f>IF(ISBLANK(J1224)=TRUE," ",'2. Metadata'!B$38)</f>
        <v>degrees Celsius</v>
      </c>
      <c r="L1224" s="11">
        <v>55.57</v>
      </c>
      <c r="M1224" s="16" t="str">
        <f>IF(ISBLANK(L1224)=TRUE," ",'2. Metadata'!B$50)</f>
        <v>microSiemens per centimetre</v>
      </c>
      <c r="N1224" s="11" t="s">
        <v>7</v>
      </c>
      <c r="O1224" s="16" t="str">
        <f>IF(ISBLANK(N1224)=TRUE," ",'2. Metadata'!B$62)</f>
        <v>centimetres</v>
      </c>
      <c r="P1224" s="11" t="s">
        <v>7</v>
      </c>
      <c r="Q1224" s="16" t="str">
        <f>IF(ISBLANK(P1224)=TRUE," ",'2. Metadata'!B$74)</f>
        <v>observation</v>
      </c>
      <c r="R1224" s="3" t="s">
        <v>7</v>
      </c>
      <c r="S1224" s="23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</row>
    <row r="1225" spans="1:29" x14ac:dyDescent="0.2">
      <c r="A1225" s="22">
        <v>43473.409722222219</v>
      </c>
      <c r="B1225" s="11" t="s">
        <v>52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49.393680000000003</v>
      </c>
      <c r="D1225" s="10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-117.5412</v>
      </c>
      <c r="E1225" s="11" t="s">
        <v>7</v>
      </c>
      <c r="F1225" s="11" t="s">
        <v>7</v>
      </c>
      <c r="G1225" s="12" t="str">
        <f>IF(ISBLANK(F1225)=TRUE," ",'2. Metadata'!B$14)</f>
        <v>degrees Celsius</v>
      </c>
      <c r="H1225" s="11">
        <v>-8</v>
      </c>
      <c r="I1225" s="17" t="str">
        <f>IF(ISBLANK(H1225)=TRUE," ",'2. Metadata'!B$26)</f>
        <v>degrees Celsius</v>
      </c>
      <c r="J1225" s="11">
        <v>6.3</v>
      </c>
      <c r="K1225" s="17" t="str">
        <f>IF(ISBLANK(J1225)=TRUE," ",'2. Metadata'!B$38)</f>
        <v>degrees Celsius</v>
      </c>
      <c r="L1225" s="11" t="s">
        <v>7</v>
      </c>
      <c r="M1225" s="16" t="str">
        <f>IF(ISBLANK(L1225)=TRUE," ",'2. Metadata'!B$50)</f>
        <v>microSiemens per centimetre</v>
      </c>
      <c r="N1225" s="11" t="s">
        <v>7</v>
      </c>
      <c r="O1225" s="16" t="str">
        <f>IF(ISBLANK(N1225)=TRUE," ",'2. Metadata'!B$62)</f>
        <v>centimetres</v>
      </c>
      <c r="P1225" s="11" t="s">
        <v>7</v>
      </c>
      <c r="Q1225" s="16" t="str">
        <f>IF(ISBLANK(P1225)=TRUE," ",'2. Metadata'!B$74)</f>
        <v>observation</v>
      </c>
      <c r="R1225" s="3" t="s">
        <v>7</v>
      </c>
      <c r="S1225" s="23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</row>
    <row r="1226" spans="1:29" x14ac:dyDescent="0.2">
      <c r="A1226" s="22">
        <v>43473.409722222219</v>
      </c>
      <c r="B1226" s="20" t="s">
        <v>53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49.379800000000003</v>
      </c>
      <c r="D1226" s="10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-117.54704</v>
      </c>
      <c r="E1226" s="11" t="s">
        <v>7</v>
      </c>
      <c r="F1226" s="20" t="s">
        <v>7</v>
      </c>
      <c r="G1226" s="12" t="str">
        <f>IF(ISBLANK(F1226)=TRUE," ",'2. Metadata'!B$14)</f>
        <v>degrees Celsius</v>
      </c>
      <c r="H1226" s="20">
        <v>-6.9</v>
      </c>
      <c r="I1226" s="17" t="str">
        <f>IF(ISBLANK(H1226)=TRUE," ",'2. Metadata'!B$26)</f>
        <v>degrees Celsius</v>
      </c>
      <c r="J1226" s="20">
        <v>-0.02</v>
      </c>
      <c r="K1226" s="17" t="str">
        <f>IF(ISBLANK(J1226)=TRUE," ",'2. Metadata'!B$38)</f>
        <v>degrees Celsius</v>
      </c>
      <c r="L1226" s="20" t="s">
        <v>7</v>
      </c>
      <c r="M1226" s="16" t="str">
        <f>IF(ISBLANK(L1226)=TRUE," ",'2. Metadata'!B$50)</f>
        <v>microSiemens per centimetre</v>
      </c>
      <c r="N1226" s="20" t="s">
        <v>7</v>
      </c>
      <c r="O1226" s="16" t="str">
        <f>IF(ISBLANK(N1226)=TRUE," ",'2. Metadata'!B$62)</f>
        <v>centimetres</v>
      </c>
      <c r="P1226" s="20" t="s">
        <v>7</v>
      </c>
      <c r="Q1226" s="16" t="str">
        <f>IF(ISBLANK(P1226)=TRUE," ",'2. Metadata'!B$74)</f>
        <v>observation</v>
      </c>
      <c r="R1226" s="3" t="s">
        <v>7</v>
      </c>
      <c r="S1226" s="23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</row>
    <row r="1227" spans="1:29" x14ac:dyDescent="0.2">
      <c r="A1227" s="22">
        <v>43480.52</v>
      </c>
      <c r="B1227" s="11" t="s">
        <v>6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49.381230000000002</v>
      </c>
      <c r="D1227" s="10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-117.54724</v>
      </c>
      <c r="E1227" s="11" t="s">
        <v>7</v>
      </c>
      <c r="F1227" s="11">
        <v>1.4</v>
      </c>
      <c r="G1227" s="12" t="str">
        <f>IF(ISBLANK(F1227)=TRUE," ",'2. Metadata'!B$14)</f>
        <v>degrees Celsius</v>
      </c>
      <c r="H1227" s="11">
        <v>-2.9</v>
      </c>
      <c r="I1227" s="17" t="str">
        <f>IF(ISBLANK(H1227)=TRUE," ",'2. Metadata'!B$26)</f>
        <v>degrees Celsius</v>
      </c>
      <c r="J1227" s="11">
        <v>-0.1</v>
      </c>
      <c r="K1227" s="17" t="str">
        <f>IF(ISBLANK(J1227)=TRUE," ",'2. Metadata'!B$38)</f>
        <v>degrees Celsius</v>
      </c>
      <c r="L1227" s="11">
        <v>55.91</v>
      </c>
      <c r="M1227" s="16" t="str">
        <f>IF(ISBLANK(L1227)=TRUE," ",'2. Metadata'!B$50)</f>
        <v>microSiemens per centimetre</v>
      </c>
      <c r="N1227" s="11" t="s">
        <v>7</v>
      </c>
      <c r="O1227" s="16" t="str">
        <f>IF(ISBLANK(N1227)=TRUE," ",'2. Metadata'!B$62)</f>
        <v>centimetres</v>
      </c>
      <c r="P1227" s="11" t="s">
        <v>7</v>
      </c>
      <c r="Q1227" s="16" t="str">
        <f>IF(ISBLANK(P1227)=TRUE," ",'2. Metadata'!B$74)</f>
        <v>observation</v>
      </c>
      <c r="R1227" s="3" t="s">
        <v>7</v>
      </c>
      <c r="S1227" s="23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</row>
    <row r="1228" spans="1:29" x14ac:dyDescent="0.2">
      <c r="A1228" s="22">
        <v>43480.52</v>
      </c>
      <c r="B1228" s="11" t="s">
        <v>52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49.393680000000003</v>
      </c>
      <c r="D1228" s="10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-117.5412</v>
      </c>
      <c r="E1228" s="11" t="s">
        <v>7</v>
      </c>
      <c r="F1228" s="11" t="s">
        <v>7</v>
      </c>
      <c r="G1228" s="12" t="str">
        <f>IF(ISBLANK(F1228)=TRUE," ",'2. Metadata'!B$14)</f>
        <v>degrees Celsius</v>
      </c>
      <c r="H1228" s="11">
        <v>2</v>
      </c>
      <c r="I1228" s="17" t="str">
        <f>IF(ISBLANK(H1228)=TRUE," ",'2. Metadata'!B$26)</f>
        <v>degrees Celsius</v>
      </c>
      <c r="J1228" s="11">
        <v>1.4</v>
      </c>
      <c r="K1228" s="17" t="str">
        <f>IF(ISBLANK(J1228)=TRUE," ",'2. Metadata'!B$38)</f>
        <v>degrees Celsius</v>
      </c>
      <c r="L1228" s="11" t="s">
        <v>7</v>
      </c>
      <c r="M1228" s="16" t="str">
        <f>IF(ISBLANK(L1228)=TRUE," ",'2. Metadata'!B$50)</f>
        <v>microSiemens per centimetre</v>
      </c>
      <c r="N1228" s="11" t="s">
        <v>7</v>
      </c>
      <c r="O1228" s="16" t="str">
        <f>IF(ISBLANK(N1228)=TRUE," ",'2. Metadata'!B$62)</f>
        <v>centimetres</v>
      </c>
      <c r="P1228" s="11" t="s">
        <v>7</v>
      </c>
      <c r="Q1228" s="16" t="str">
        <f>IF(ISBLANK(P1228)=TRUE," ",'2. Metadata'!B$74)</f>
        <v>observation</v>
      </c>
      <c r="R1228" s="3" t="s">
        <v>7</v>
      </c>
      <c r="S1228" s="23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</row>
    <row r="1229" spans="1:29" x14ac:dyDescent="0.2">
      <c r="A1229" s="22">
        <v>43480.52</v>
      </c>
      <c r="B1229" s="20" t="s">
        <v>53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49.379800000000003</v>
      </c>
      <c r="D1229" s="10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-117.54704</v>
      </c>
      <c r="E1229" s="11" t="s">
        <v>7</v>
      </c>
      <c r="F1229" s="20" t="s">
        <v>7</v>
      </c>
      <c r="G1229" s="12" t="str">
        <f>IF(ISBLANK(F1229)=TRUE," ",'2. Metadata'!B$14)</f>
        <v>degrees Celsius</v>
      </c>
      <c r="H1229" s="20">
        <v>2.9</v>
      </c>
      <c r="I1229" s="17" t="str">
        <f>IF(ISBLANK(H1229)=TRUE," ",'2. Metadata'!B$26)</f>
        <v>degrees Celsius</v>
      </c>
      <c r="J1229" s="20">
        <v>0.02</v>
      </c>
      <c r="K1229" s="17" t="str">
        <f>IF(ISBLANK(J1229)=TRUE," ",'2. Metadata'!B$38)</f>
        <v>degrees Celsius</v>
      </c>
      <c r="L1229" s="20" t="s">
        <v>7</v>
      </c>
      <c r="M1229" s="16" t="str">
        <f>IF(ISBLANK(L1229)=TRUE," ",'2. Metadata'!B$50)</f>
        <v>microSiemens per centimetre</v>
      </c>
      <c r="N1229" s="20" t="s">
        <v>7</v>
      </c>
      <c r="O1229" s="16" t="str">
        <f>IF(ISBLANK(N1229)=TRUE," ",'2. Metadata'!B$62)</f>
        <v>centimetres</v>
      </c>
      <c r="P1229" s="20" t="s">
        <v>7</v>
      </c>
      <c r="Q1229" s="16" t="str">
        <f>IF(ISBLANK(P1229)=TRUE," ",'2. Metadata'!B$74)</f>
        <v>observation</v>
      </c>
      <c r="R1229" s="3" t="s">
        <v>7</v>
      </c>
      <c r="S1229" s="23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</row>
    <row r="1230" spans="1:29" x14ac:dyDescent="0.2">
      <c r="A1230" s="22">
        <v>43481.379166666666</v>
      </c>
      <c r="B1230" s="11" t="s">
        <v>6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49.381230000000002</v>
      </c>
      <c r="D1230" s="10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-117.54724</v>
      </c>
      <c r="E1230" s="11" t="s">
        <v>7</v>
      </c>
      <c r="F1230" s="11">
        <v>1.2</v>
      </c>
      <c r="G1230" s="12" t="str">
        <f>IF(ISBLANK(F1230)=TRUE," ",'2. Metadata'!B$14)</f>
        <v>degrees Celsius</v>
      </c>
      <c r="H1230" s="11">
        <v>-3.6</v>
      </c>
      <c r="I1230" s="17" t="str">
        <f>IF(ISBLANK(H1230)=TRUE," ",'2. Metadata'!B$26)</f>
        <v>degrees Celsius</v>
      </c>
      <c r="J1230" s="11">
        <v>-0.6</v>
      </c>
      <c r="K1230" s="17" t="str">
        <f>IF(ISBLANK(J1230)=TRUE," ",'2. Metadata'!B$38)</f>
        <v>degrees Celsius</v>
      </c>
      <c r="L1230" s="11">
        <v>56.15</v>
      </c>
      <c r="M1230" s="16" t="str">
        <f>IF(ISBLANK(L1230)=TRUE," ",'2. Metadata'!B$50)</f>
        <v>microSiemens per centimetre</v>
      </c>
      <c r="N1230" s="11" t="s">
        <v>7</v>
      </c>
      <c r="O1230" s="16" t="str">
        <f>IF(ISBLANK(N1230)=TRUE," ",'2. Metadata'!B$62)</f>
        <v>centimetres</v>
      </c>
      <c r="P1230" s="11" t="s">
        <v>7</v>
      </c>
      <c r="Q1230" s="16" t="str">
        <f>IF(ISBLANK(P1230)=TRUE," ",'2. Metadata'!B$74)</f>
        <v>observation</v>
      </c>
      <c r="R1230" s="3" t="s">
        <v>7</v>
      </c>
      <c r="S1230" s="23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</row>
    <row r="1231" spans="1:29" x14ac:dyDescent="0.2">
      <c r="A1231" s="22">
        <v>43481.379166666666</v>
      </c>
      <c r="B1231" s="11" t="s">
        <v>52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49.393680000000003</v>
      </c>
      <c r="D1231" s="10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-117.5412</v>
      </c>
      <c r="E1231" s="11" t="s">
        <v>7</v>
      </c>
      <c r="F1231" s="11" t="s">
        <v>7</v>
      </c>
      <c r="G1231" s="12" t="str">
        <f>IF(ISBLANK(F1231)=TRUE," ",'2. Metadata'!B$14)</f>
        <v>degrees Celsius</v>
      </c>
      <c r="H1231" s="11">
        <v>-2.7</v>
      </c>
      <c r="I1231" s="17" t="str">
        <f>IF(ISBLANK(H1231)=TRUE," ",'2. Metadata'!B$26)</f>
        <v>degrees Celsius</v>
      </c>
      <c r="J1231" s="11">
        <v>0</v>
      </c>
      <c r="K1231" s="17" t="str">
        <f>IF(ISBLANK(J1231)=TRUE," ",'2. Metadata'!B$38)</f>
        <v>degrees Celsius</v>
      </c>
      <c r="L1231" s="11" t="s">
        <v>7</v>
      </c>
      <c r="M1231" s="16" t="str">
        <f>IF(ISBLANK(L1231)=TRUE," ",'2. Metadata'!B$50)</f>
        <v>microSiemens per centimetre</v>
      </c>
      <c r="N1231" s="11" t="s">
        <v>7</v>
      </c>
      <c r="O1231" s="16" t="str">
        <f>IF(ISBLANK(N1231)=TRUE," ",'2. Metadata'!B$62)</f>
        <v>centimetres</v>
      </c>
      <c r="P1231" s="11" t="s">
        <v>7</v>
      </c>
      <c r="Q1231" s="16" t="str">
        <f>IF(ISBLANK(P1231)=TRUE," ",'2. Metadata'!B$74)</f>
        <v>observation</v>
      </c>
      <c r="R1231" s="3" t="s">
        <v>7</v>
      </c>
      <c r="S1231" s="23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</row>
    <row r="1232" spans="1:29" x14ac:dyDescent="0.2">
      <c r="A1232" s="22">
        <v>43481.379166666666</v>
      </c>
      <c r="B1232" s="20" t="s">
        <v>53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49.379800000000003</v>
      </c>
      <c r="D1232" s="10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-117.54704</v>
      </c>
      <c r="E1232" s="11" t="s">
        <v>7</v>
      </c>
      <c r="F1232" s="20" t="s">
        <v>7</v>
      </c>
      <c r="G1232" s="12" t="str">
        <f>IF(ISBLANK(F1232)=TRUE," ",'2. Metadata'!B$14)</f>
        <v>degrees Celsius</v>
      </c>
      <c r="H1232" s="20">
        <v>-5.7</v>
      </c>
      <c r="I1232" s="17" t="str">
        <f>IF(ISBLANK(H1232)=TRUE," ",'2. Metadata'!B$26)</f>
        <v>degrees Celsius</v>
      </c>
      <c r="J1232" s="20">
        <v>-1.7</v>
      </c>
      <c r="K1232" s="17" t="str">
        <f>IF(ISBLANK(J1232)=TRUE," ",'2. Metadata'!B$38)</f>
        <v>degrees Celsius</v>
      </c>
      <c r="L1232" s="20" t="s">
        <v>7</v>
      </c>
      <c r="M1232" s="16" t="str">
        <f>IF(ISBLANK(L1232)=TRUE," ",'2. Metadata'!B$50)</f>
        <v>microSiemens per centimetre</v>
      </c>
      <c r="N1232" s="20" t="s">
        <v>7</v>
      </c>
      <c r="O1232" s="16" t="str">
        <f>IF(ISBLANK(N1232)=TRUE," ",'2. Metadata'!B$62)</f>
        <v>centimetres</v>
      </c>
      <c r="P1232" s="20" t="s">
        <v>7</v>
      </c>
      <c r="Q1232" s="16" t="str">
        <f>IF(ISBLANK(P1232)=TRUE," ",'2. Metadata'!B$74)</f>
        <v>observation</v>
      </c>
      <c r="R1232" s="3" t="s">
        <v>7</v>
      </c>
      <c r="S1232" s="23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</row>
    <row r="1233" spans="1:29" x14ac:dyDescent="0.2">
      <c r="A1233" s="22">
        <v>43499.377083333333</v>
      </c>
      <c r="B1233" s="11" t="s">
        <v>6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49.381230000000002</v>
      </c>
      <c r="D1233" s="10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-117.54724</v>
      </c>
      <c r="E1233" s="11" t="s">
        <v>7</v>
      </c>
      <c r="F1233" s="11">
        <v>1.9</v>
      </c>
      <c r="G1233" s="12" t="str">
        <f>IF(ISBLANK(F1233)=TRUE," ",'2. Metadata'!B$14)</f>
        <v>degrees Celsius</v>
      </c>
      <c r="H1233" s="11">
        <v>0.5</v>
      </c>
      <c r="I1233" s="17" t="str">
        <f>IF(ISBLANK(H1233)=TRUE," ",'2. Metadata'!B$26)</f>
        <v>degrees Celsius</v>
      </c>
      <c r="J1233" s="11">
        <v>3.5</v>
      </c>
      <c r="K1233" s="17" t="str">
        <f>IF(ISBLANK(J1233)=TRUE," ",'2. Metadata'!B$38)</f>
        <v>degrees Celsius</v>
      </c>
      <c r="L1233" s="11">
        <v>57.44</v>
      </c>
      <c r="M1233" s="16" t="str">
        <f>IF(ISBLANK(L1233)=TRUE," ",'2. Metadata'!B$50)</f>
        <v>microSiemens per centimetre</v>
      </c>
      <c r="N1233" s="11" t="s">
        <v>7</v>
      </c>
      <c r="O1233" s="16" t="str">
        <f>IF(ISBLANK(N1233)=TRUE," ",'2. Metadata'!B$62)</f>
        <v>centimetres</v>
      </c>
      <c r="P1233" s="11" t="s">
        <v>7</v>
      </c>
      <c r="Q1233" s="16" t="str">
        <f>IF(ISBLANK(P1233)=TRUE," ",'2. Metadata'!B$74)</f>
        <v>observation</v>
      </c>
      <c r="R1233" s="3" t="s">
        <v>7</v>
      </c>
      <c r="S1233" s="23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</row>
    <row r="1234" spans="1:29" x14ac:dyDescent="0.2">
      <c r="A1234" s="22">
        <v>43499.377083333333</v>
      </c>
      <c r="B1234" s="11" t="s">
        <v>52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49.393680000000003</v>
      </c>
      <c r="D1234" s="10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-117.5412</v>
      </c>
      <c r="E1234" s="11" t="s">
        <v>7</v>
      </c>
      <c r="F1234" s="11" t="s">
        <v>7</v>
      </c>
      <c r="G1234" s="12" t="str">
        <f>IF(ISBLANK(F1234)=TRUE," ",'2. Metadata'!B$14)</f>
        <v>degrees Celsius</v>
      </c>
      <c r="H1234" s="11">
        <v>0.6</v>
      </c>
      <c r="I1234" s="17" t="str">
        <f>IF(ISBLANK(H1234)=TRUE," ",'2. Metadata'!B$26)</f>
        <v>degrees Celsius</v>
      </c>
      <c r="J1234" s="11">
        <v>10.1</v>
      </c>
      <c r="K1234" s="17" t="str">
        <f>IF(ISBLANK(J1234)=TRUE," ",'2. Metadata'!B$38)</f>
        <v>degrees Celsius</v>
      </c>
      <c r="L1234" s="11" t="s">
        <v>7</v>
      </c>
      <c r="M1234" s="16" t="str">
        <f>IF(ISBLANK(L1234)=TRUE," ",'2. Metadata'!B$50)</f>
        <v>microSiemens per centimetre</v>
      </c>
      <c r="N1234" s="11" t="s">
        <v>7</v>
      </c>
      <c r="O1234" s="16" t="str">
        <f>IF(ISBLANK(N1234)=TRUE," ",'2. Metadata'!B$62)</f>
        <v>centimetres</v>
      </c>
      <c r="P1234" s="11" t="s">
        <v>7</v>
      </c>
      <c r="Q1234" s="16" t="str">
        <f>IF(ISBLANK(P1234)=TRUE," ",'2. Metadata'!B$74)</f>
        <v>observation</v>
      </c>
      <c r="R1234" s="3" t="s">
        <v>7</v>
      </c>
      <c r="S1234" s="23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</row>
    <row r="1235" spans="1:29" x14ac:dyDescent="0.2">
      <c r="A1235" s="22">
        <v>43499.377083333333</v>
      </c>
      <c r="B1235" s="20" t="s">
        <v>53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49.379800000000003</v>
      </c>
      <c r="D1235" s="10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-117.54704</v>
      </c>
      <c r="E1235" s="11" t="s">
        <v>7</v>
      </c>
      <c r="F1235" s="20" t="s">
        <v>7</v>
      </c>
      <c r="G1235" s="12" t="str">
        <f>IF(ISBLANK(F1235)=TRUE," ",'2. Metadata'!B$14)</f>
        <v>degrees Celsius</v>
      </c>
      <c r="H1235" s="20">
        <v>-0.6</v>
      </c>
      <c r="I1235" s="17" t="str">
        <f>IF(ISBLANK(H1235)=TRUE," ",'2. Metadata'!B$26)</f>
        <v>degrees Celsius</v>
      </c>
      <c r="J1235" s="20">
        <v>2.4</v>
      </c>
      <c r="K1235" s="17" t="str">
        <f>IF(ISBLANK(J1235)=TRUE," ",'2. Metadata'!B$38)</f>
        <v>degrees Celsius</v>
      </c>
      <c r="L1235" s="20" t="s">
        <v>7</v>
      </c>
      <c r="M1235" s="16" t="str">
        <f>IF(ISBLANK(L1235)=TRUE," ",'2. Metadata'!B$50)</f>
        <v>microSiemens per centimetre</v>
      </c>
      <c r="N1235" s="20" t="s">
        <v>7</v>
      </c>
      <c r="O1235" s="16" t="str">
        <f>IF(ISBLANK(N1235)=TRUE," ",'2. Metadata'!B$62)</f>
        <v>centimetres</v>
      </c>
      <c r="P1235" s="20" t="s">
        <v>7</v>
      </c>
      <c r="Q1235" s="16" t="str">
        <f>IF(ISBLANK(P1235)=TRUE," ",'2. Metadata'!B$74)</f>
        <v>observation</v>
      </c>
      <c r="R1235" s="3" t="s">
        <v>7</v>
      </c>
      <c r="S1235" s="23"/>
      <c r="T1235" s="24"/>
      <c r="U1235" s="24"/>
      <c r="V1235" s="24"/>
      <c r="W1235" s="24"/>
      <c r="X1235" s="24"/>
      <c r="Y1235" s="24"/>
      <c r="Z1235" s="24"/>
      <c r="AA1235" s="24"/>
      <c r="AB1235" s="24"/>
      <c r="AC1235" s="24"/>
    </row>
    <row r="1236" spans="1:29" x14ac:dyDescent="0.2">
      <c r="A1236" s="22">
        <v>43501.375</v>
      </c>
      <c r="B1236" s="11" t="s">
        <v>6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49.381230000000002</v>
      </c>
      <c r="D1236" s="10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-117.54724</v>
      </c>
      <c r="E1236" s="11" t="s">
        <v>7</v>
      </c>
      <c r="F1236" s="11">
        <v>1.2</v>
      </c>
      <c r="G1236" s="12" t="str">
        <f>IF(ISBLANK(F1236)=TRUE," ",'2. Metadata'!B$14)</f>
        <v>degrees Celsius</v>
      </c>
      <c r="H1236" s="11">
        <v>-10.199999999999999</v>
      </c>
      <c r="I1236" s="17" t="str">
        <f>IF(ISBLANK(H1236)=TRUE," ",'2. Metadata'!B$26)</f>
        <v>degrees Celsius</v>
      </c>
      <c r="J1236" s="11">
        <v>-3.4</v>
      </c>
      <c r="K1236" s="17" t="str">
        <f>IF(ISBLANK(J1236)=TRUE," ",'2. Metadata'!B$38)</f>
        <v>degrees Celsius</v>
      </c>
      <c r="L1236" s="11">
        <v>58.13</v>
      </c>
      <c r="M1236" s="16" t="str">
        <f>IF(ISBLANK(L1236)=TRUE," ",'2. Metadata'!B$50)</f>
        <v>microSiemens per centimetre</v>
      </c>
      <c r="N1236" s="11" t="s">
        <v>7</v>
      </c>
      <c r="O1236" s="16" t="str">
        <f>IF(ISBLANK(N1236)=TRUE," ",'2. Metadata'!B$62)</f>
        <v>centimetres</v>
      </c>
      <c r="P1236" s="11" t="s">
        <v>7</v>
      </c>
      <c r="Q1236" s="16" t="str">
        <f>IF(ISBLANK(P1236)=TRUE," ",'2. Metadata'!B$74)</f>
        <v>observation</v>
      </c>
      <c r="R1236" s="3" t="s">
        <v>7</v>
      </c>
      <c r="S1236" s="23"/>
      <c r="T1236" s="24"/>
      <c r="U1236" s="24"/>
      <c r="V1236" s="24"/>
      <c r="W1236" s="24"/>
      <c r="X1236" s="24"/>
      <c r="Y1236" s="24"/>
      <c r="Z1236" s="24"/>
      <c r="AA1236" s="24"/>
      <c r="AB1236" s="24"/>
      <c r="AC1236" s="24"/>
    </row>
    <row r="1237" spans="1:29" x14ac:dyDescent="0.2">
      <c r="A1237" s="22">
        <v>43501.375</v>
      </c>
      <c r="B1237" s="11" t="s">
        <v>52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49.393680000000003</v>
      </c>
      <c r="D1237" s="10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-117.5412</v>
      </c>
      <c r="E1237" s="11" t="s">
        <v>7</v>
      </c>
      <c r="F1237" s="11" t="s">
        <v>7</v>
      </c>
      <c r="G1237" s="12" t="str">
        <f>IF(ISBLANK(F1237)=TRUE," ",'2. Metadata'!B$14)</f>
        <v>degrees Celsius</v>
      </c>
      <c r="H1237" s="11">
        <v>-9</v>
      </c>
      <c r="I1237" s="17" t="str">
        <f>IF(ISBLANK(H1237)=TRUE," ",'2. Metadata'!B$26)</f>
        <v>degrees Celsius</v>
      </c>
      <c r="J1237" s="11">
        <v>-0.1</v>
      </c>
      <c r="K1237" s="17" t="str">
        <f>IF(ISBLANK(J1237)=TRUE," ",'2. Metadata'!B$38)</f>
        <v>degrees Celsius</v>
      </c>
      <c r="L1237" s="11" t="s">
        <v>7</v>
      </c>
      <c r="M1237" s="16" t="str">
        <f>IF(ISBLANK(L1237)=TRUE," ",'2. Metadata'!B$50)</f>
        <v>microSiemens per centimetre</v>
      </c>
      <c r="N1237" s="11" t="s">
        <v>7</v>
      </c>
      <c r="O1237" s="16" t="str">
        <f>IF(ISBLANK(N1237)=TRUE," ",'2. Metadata'!B$62)</f>
        <v>centimetres</v>
      </c>
      <c r="P1237" s="11" t="s">
        <v>7</v>
      </c>
      <c r="Q1237" s="16" t="str">
        <f>IF(ISBLANK(P1237)=TRUE," ",'2. Metadata'!B$74)</f>
        <v>observation</v>
      </c>
      <c r="R1237" s="3" t="s">
        <v>7</v>
      </c>
      <c r="S1237" s="23"/>
      <c r="T1237" s="24"/>
      <c r="U1237" s="24"/>
      <c r="V1237" s="24"/>
      <c r="W1237" s="24"/>
      <c r="X1237" s="24"/>
      <c r="Y1237" s="24"/>
      <c r="Z1237" s="24"/>
      <c r="AA1237" s="24"/>
      <c r="AB1237" s="24"/>
      <c r="AC1237" s="24"/>
    </row>
    <row r="1238" spans="1:29" x14ac:dyDescent="0.2">
      <c r="A1238" s="22">
        <v>43501.375</v>
      </c>
      <c r="B1238" s="20" t="s">
        <v>53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49.379800000000003</v>
      </c>
      <c r="D1238" s="10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-117.54704</v>
      </c>
      <c r="E1238" s="11" t="s">
        <v>7</v>
      </c>
      <c r="F1238" s="20" t="s">
        <v>7</v>
      </c>
      <c r="G1238" s="12" t="str">
        <f>IF(ISBLANK(F1238)=TRUE," ",'2. Metadata'!B$14)</f>
        <v>degrees Celsius</v>
      </c>
      <c r="H1238" s="20" t="s">
        <v>7</v>
      </c>
      <c r="I1238" s="17" t="str">
        <f>IF(ISBLANK(H1238)=TRUE," ",'2. Metadata'!B$26)</f>
        <v>degrees Celsius</v>
      </c>
      <c r="J1238" s="20" t="s">
        <v>7</v>
      </c>
      <c r="K1238" s="17" t="str">
        <f>IF(ISBLANK(J1238)=TRUE," ",'2. Metadata'!B$38)</f>
        <v>degrees Celsius</v>
      </c>
      <c r="L1238" s="20" t="s">
        <v>7</v>
      </c>
      <c r="M1238" s="16" t="str">
        <f>IF(ISBLANK(L1238)=TRUE," ",'2. Metadata'!B$50)</f>
        <v>microSiemens per centimetre</v>
      </c>
      <c r="N1238" s="20" t="s">
        <v>7</v>
      </c>
      <c r="O1238" s="16" t="str">
        <f>IF(ISBLANK(N1238)=TRUE," ",'2. Metadata'!B$62)</f>
        <v>centimetres</v>
      </c>
      <c r="P1238" s="20" t="s">
        <v>7</v>
      </c>
      <c r="Q1238" s="16" t="str">
        <f>IF(ISBLANK(P1238)=TRUE," ",'2. Metadata'!B$74)</f>
        <v>observation</v>
      </c>
      <c r="R1238" s="3" t="s">
        <v>7</v>
      </c>
      <c r="S1238" s="23"/>
      <c r="T1238" s="24"/>
      <c r="U1238" s="24"/>
      <c r="V1238" s="24"/>
      <c r="W1238" s="24"/>
      <c r="X1238" s="24"/>
      <c r="Y1238" s="24"/>
      <c r="Z1238" s="24"/>
      <c r="AA1238" s="24"/>
      <c r="AB1238" s="24"/>
      <c r="AC1238" s="24"/>
    </row>
    <row r="1239" spans="1:29" x14ac:dyDescent="0.2">
      <c r="A1239" s="22">
        <v>43552</v>
      </c>
      <c r="B1239" s="11" t="s">
        <v>6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49.381230000000002</v>
      </c>
      <c r="D1239" s="10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-117.54724</v>
      </c>
      <c r="E1239" s="11" t="s">
        <v>7</v>
      </c>
      <c r="F1239" s="11" t="s">
        <v>7</v>
      </c>
      <c r="G1239" s="12" t="str">
        <f>IF(ISBLANK(F1239)=TRUE," ",'2. Metadata'!B$14)</f>
        <v>degrees Celsius</v>
      </c>
      <c r="H1239" s="11" t="s">
        <v>7</v>
      </c>
      <c r="I1239" s="17" t="str">
        <f>IF(ISBLANK(H1239)=TRUE," ",'2. Metadata'!B$26)</f>
        <v>degrees Celsius</v>
      </c>
      <c r="J1239" s="11" t="s">
        <v>7</v>
      </c>
      <c r="K1239" s="17" t="str">
        <f>IF(ISBLANK(J1239)=TRUE," ",'2. Metadata'!B$38)</f>
        <v>degrees Celsius</v>
      </c>
      <c r="L1239" s="11">
        <v>52.16</v>
      </c>
      <c r="M1239" s="16" t="str">
        <f>IF(ISBLANK(L1239)=TRUE," ",'2. Metadata'!B$50)</f>
        <v>microSiemens per centimetre</v>
      </c>
      <c r="N1239" s="11" t="s">
        <v>7</v>
      </c>
      <c r="O1239" s="16" t="str">
        <f>IF(ISBLANK(N1239)=TRUE," ",'2. Metadata'!B$62)</f>
        <v>centimetres</v>
      </c>
      <c r="P1239" s="11" t="s">
        <v>7</v>
      </c>
      <c r="Q1239" s="16" t="str">
        <f>IF(ISBLANK(P1239)=TRUE," ",'2. Metadata'!B$74)</f>
        <v>observation</v>
      </c>
      <c r="R1239" s="3" t="s">
        <v>7</v>
      </c>
      <c r="S1239" s="23"/>
      <c r="T1239" s="24"/>
      <c r="U1239" s="24"/>
      <c r="V1239" s="24"/>
      <c r="W1239" s="24"/>
      <c r="X1239" s="24"/>
      <c r="Y1239" s="24"/>
      <c r="Z1239" s="24"/>
      <c r="AA1239" s="24"/>
      <c r="AB1239" s="24"/>
      <c r="AC1239" s="24"/>
    </row>
    <row r="1240" spans="1:29" x14ac:dyDescent="0.2">
      <c r="A1240" s="22">
        <v>43552</v>
      </c>
      <c r="B1240" s="11" t="s">
        <v>52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49.393680000000003</v>
      </c>
      <c r="D1240" s="10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-117.5412</v>
      </c>
      <c r="E1240" s="11" t="s">
        <v>7</v>
      </c>
      <c r="F1240" s="11" t="s">
        <v>7</v>
      </c>
      <c r="G1240" s="12" t="str">
        <f>IF(ISBLANK(F1240)=TRUE," ",'2. Metadata'!B$14)</f>
        <v>degrees Celsius</v>
      </c>
      <c r="H1240" s="11" t="s">
        <v>7</v>
      </c>
      <c r="I1240" s="17" t="str">
        <f>IF(ISBLANK(H1240)=TRUE," ",'2. Metadata'!B$26)</f>
        <v>degrees Celsius</v>
      </c>
      <c r="J1240" s="11" t="s">
        <v>7</v>
      </c>
      <c r="K1240" s="17" t="str">
        <f>IF(ISBLANK(J1240)=TRUE," ",'2. Metadata'!B$38)</f>
        <v>degrees Celsius</v>
      </c>
      <c r="L1240" s="11" t="s">
        <v>7</v>
      </c>
      <c r="M1240" s="16" t="str">
        <f>IF(ISBLANK(L1240)=TRUE," ",'2. Metadata'!B$50)</f>
        <v>microSiemens per centimetre</v>
      </c>
      <c r="N1240" s="11" t="s">
        <v>7</v>
      </c>
      <c r="O1240" s="16" t="str">
        <f>IF(ISBLANK(N1240)=TRUE," ",'2. Metadata'!B$62)</f>
        <v>centimetres</v>
      </c>
      <c r="P1240" s="11" t="s">
        <v>7</v>
      </c>
      <c r="Q1240" s="16" t="str">
        <f>IF(ISBLANK(P1240)=TRUE," ",'2. Metadata'!B$74)</f>
        <v>observation</v>
      </c>
      <c r="R1240" s="3" t="s">
        <v>7</v>
      </c>
      <c r="S1240" s="23"/>
      <c r="T1240" s="24"/>
      <c r="U1240" s="24"/>
      <c r="V1240" s="24"/>
      <c r="W1240" s="24"/>
      <c r="X1240" s="24"/>
      <c r="Y1240" s="24"/>
      <c r="Z1240" s="24"/>
      <c r="AA1240" s="24"/>
      <c r="AB1240" s="24"/>
      <c r="AC1240" s="24"/>
    </row>
    <row r="1241" spans="1:29" x14ac:dyDescent="0.2">
      <c r="A1241" s="22">
        <v>43552</v>
      </c>
      <c r="B1241" s="20" t="s">
        <v>53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49.379800000000003</v>
      </c>
      <c r="D1241" s="10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-117.54704</v>
      </c>
      <c r="E1241" s="11" t="s">
        <v>7</v>
      </c>
      <c r="F1241" s="20" t="s">
        <v>7</v>
      </c>
      <c r="G1241" s="12" t="str">
        <f>IF(ISBLANK(F1241)=TRUE," ",'2. Metadata'!B$14)</f>
        <v>degrees Celsius</v>
      </c>
      <c r="H1241" s="20" t="s">
        <v>7</v>
      </c>
      <c r="I1241" s="17" t="str">
        <f>IF(ISBLANK(H1241)=TRUE," ",'2. Metadata'!B$26)</f>
        <v>degrees Celsius</v>
      </c>
      <c r="J1241" s="20" t="s">
        <v>7</v>
      </c>
      <c r="K1241" s="17" t="str">
        <f>IF(ISBLANK(J1241)=TRUE," ",'2. Metadata'!B$38)</f>
        <v>degrees Celsius</v>
      </c>
      <c r="L1241" s="20" t="s">
        <v>7</v>
      </c>
      <c r="M1241" s="16" t="str">
        <f>IF(ISBLANK(L1241)=TRUE," ",'2. Metadata'!B$50)</f>
        <v>microSiemens per centimetre</v>
      </c>
      <c r="N1241" s="20" t="s">
        <v>7</v>
      </c>
      <c r="O1241" s="16" t="str">
        <f>IF(ISBLANK(N1241)=TRUE," ",'2. Metadata'!B$62)</f>
        <v>centimetres</v>
      </c>
      <c r="P1241" s="20" t="s">
        <v>7</v>
      </c>
      <c r="Q1241" s="16" t="str">
        <f>IF(ISBLANK(P1241)=TRUE," ",'2. Metadata'!B$74)</f>
        <v>observation</v>
      </c>
      <c r="R1241" s="3" t="s">
        <v>7</v>
      </c>
      <c r="S1241" s="23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</row>
    <row r="1242" spans="1:29" x14ac:dyDescent="0.2">
      <c r="A1242" s="22">
        <v>43564.385416666664</v>
      </c>
      <c r="B1242" s="11" t="s">
        <v>6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49.381230000000002</v>
      </c>
      <c r="D1242" s="10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-117.54724</v>
      </c>
      <c r="E1242" s="11" t="s">
        <v>7</v>
      </c>
      <c r="F1242" s="11">
        <v>4.5999999999999996</v>
      </c>
      <c r="G1242" s="12" t="str">
        <f>IF(ISBLANK(F1242)=TRUE," ",'2. Metadata'!B$14)</f>
        <v>degrees Celsius</v>
      </c>
      <c r="H1242" s="11">
        <v>4.5999999999999996</v>
      </c>
      <c r="I1242" s="17" t="str">
        <f>IF(ISBLANK(H1242)=TRUE," ",'2. Metadata'!B$26)</f>
        <v>degrees Celsius</v>
      </c>
      <c r="J1242" s="11">
        <v>10.8</v>
      </c>
      <c r="K1242" s="17" t="str">
        <f>IF(ISBLANK(J1242)=TRUE," ",'2. Metadata'!B$38)</f>
        <v>degrees Celsius</v>
      </c>
      <c r="L1242" s="11">
        <v>46.99</v>
      </c>
      <c r="M1242" s="16" t="str">
        <f>IF(ISBLANK(L1242)=TRUE," ",'2. Metadata'!B$50)</f>
        <v>microSiemens per centimetre</v>
      </c>
      <c r="N1242" s="11" t="s">
        <v>7</v>
      </c>
      <c r="O1242" s="16" t="str">
        <f>IF(ISBLANK(N1242)=TRUE," ",'2. Metadata'!B$62)</f>
        <v>centimetres</v>
      </c>
      <c r="P1242" s="11" t="s">
        <v>7</v>
      </c>
      <c r="Q1242" s="16" t="str">
        <f>IF(ISBLANK(P1242)=TRUE," ",'2. Metadata'!B$74)</f>
        <v>observation</v>
      </c>
      <c r="R1242" s="3" t="s">
        <v>7</v>
      </c>
      <c r="S1242" s="23"/>
      <c r="T1242" s="24"/>
      <c r="U1242" s="24"/>
      <c r="V1242" s="24"/>
      <c r="W1242" s="24"/>
      <c r="X1242" s="24"/>
      <c r="Y1242" s="24"/>
      <c r="Z1242" s="24"/>
      <c r="AA1242" s="24"/>
      <c r="AB1242" s="24"/>
      <c r="AC1242" s="24"/>
    </row>
    <row r="1243" spans="1:29" x14ac:dyDescent="0.2">
      <c r="A1243" s="22">
        <v>43564.385416666664</v>
      </c>
      <c r="B1243" s="11" t="s">
        <v>52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49.393680000000003</v>
      </c>
      <c r="D1243" s="10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-117.5412</v>
      </c>
      <c r="E1243" s="11" t="s">
        <v>7</v>
      </c>
      <c r="F1243" s="11" t="s">
        <v>7</v>
      </c>
      <c r="G1243" s="12" t="str">
        <f>IF(ISBLANK(F1243)=TRUE," ",'2. Metadata'!B$14)</f>
        <v>degrees Celsius</v>
      </c>
      <c r="H1243" s="11">
        <v>1.1000000000000001</v>
      </c>
      <c r="I1243" s="17" t="str">
        <f>IF(ISBLANK(H1243)=TRUE," ",'2. Metadata'!B$26)</f>
        <v>degrees Celsius</v>
      </c>
      <c r="J1243" s="11">
        <v>14</v>
      </c>
      <c r="K1243" s="17" t="str">
        <f>IF(ISBLANK(J1243)=TRUE," ",'2. Metadata'!B$38)</f>
        <v>degrees Celsius</v>
      </c>
      <c r="L1243" s="11" t="s">
        <v>7</v>
      </c>
      <c r="M1243" s="16" t="str">
        <f>IF(ISBLANK(L1243)=TRUE," ",'2. Metadata'!B$50)</f>
        <v>microSiemens per centimetre</v>
      </c>
      <c r="N1243" s="11" t="s">
        <v>7</v>
      </c>
      <c r="O1243" s="16" t="str">
        <f>IF(ISBLANK(N1243)=TRUE," ",'2. Metadata'!B$62)</f>
        <v>centimetres</v>
      </c>
      <c r="P1243" s="11" t="s">
        <v>7</v>
      </c>
      <c r="Q1243" s="16" t="str">
        <f>IF(ISBLANK(P1243)=TRUE," ",'2. Metadata'!B$74)</f>
        <v>observation</v>
      </c>
      <c r="R1243" s="3" t="s">
        <v>7</v>
      </c>
      <c r="S1243" s="23"/>
      <c r="T1243" s="24"/>
      <c r="U1243" s="24"/>
      <c r="V1243" s="24"/>
      <c r="W1243" s="24"/>
      <c r="X1243" s="24"/>
      <c r="Y1243" s="24"/>
      <c r="Z1243" s="24"/>
      <c r="AA1243" s="24"/>
      <c r="AB1243" s="24"/>
      <c r="AC1243" s="24"/>
    </row>
    <row r="1244" spans="1:29" x14ac:dyDescent="0.2">
      <c r="A1244" s="22">
        <v>43564.385416666664</v>
      </c>
      <c r="B1244" s="20" t="s">
        <v>53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49.379800000000003</v>
      </c>
      <c r="D1244" s="10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-117.54704</v>
      </c>
      <c r="E1244" s="11" t="s">
        <v>7</v>
      </c>
      <c r="F1244" s="20" t="s">
        <v>7</v>
      </c>
      <c r="G1244" s="12" t="str">
        <f>IF(ISBLANK(F1244)=TRUE," ",'2. Metadata'!B$14)</f>
        <v>degrees Celsius</v>
      </c>
      <c r="H1244" s="20" t="s">
        <v>7</v>
      </c>
      <c r="I1244" s="17" t="str">
        <f>IF(ISBLANK(H1244)=TRUE," ",'2. Metadata'!B$26)</f>
        <v>degrees Celsius</v>
      </c>
      <c r="J1244" s="20" t="s">
        <v>7</v>
      </c>
      <c r="K1244" s="17" t="str">
        <f>IF(ISBLANK(J1244)=TRUE," ",'2. Metadata'!B$38)</f>
        <v>degrees Celsius</v>
      </c>
      <c r="L1244" s="20" t="s">
        <v>7</v>
      </c>
      <c r="M1244" s="16" t="str">
        <f>IF(ISBLANK(L1244)=TRUE," ",'2. Metadata'!B$50)</f>
        <v>microSiemens per centimetre</v>
      </c>
      <c r="N1244" s="20" t="s">
        <v>7</v>
      </c>
      <c r="O1244" s="16" t="str">
        <f>IF(ISBLANK(N1244)=TRUE," ",'2. Metadata'!B$62)</f>
        <v>centimetres</v>
      </c>
      <c r="P1244" s="20" t="s">
        <v>7</v>
      </c>
      <c r="Q1244" s="16" t="str">
        <f>IF(ISBLANK(P1244)=TRUE," ",'2. Metadata'!B$74)</f>
        <v>observation</v>
      </c>
      <c r="R1244" s="3" t="s">
        <v>7</v>
      </c>
      <c r="S1244" s="23"/>
      <c r="T1244" s="24"/>
      <c r="U1244" s="24"/>
      <c r="V1244" s="24"/>
      <c r="W1244" s="24"/>
      <c r="X1244" s="24"/>
      <c r="Y1244" s="24"/>
      <c r="Z1244" s="24"/>
      <c r="AA1244" s="24"/>
      <c r="AB1244" s="24"/>
      <c r="AC1244" s="24"/>
    </row>
    <row r="1245" spans="1:29" x14ac:dyDescent="0.2">
      <c r="A1245" s="22">
        <v>43565.350694444445</v>
      </c>
      <c r="B1245" s="11" t="s">
        <v>6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49.381230000000002</v>
      </c>
      <c r="D1245" s="10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-117.54724</v>
      </c>
      <c r="E1245" s="11" t="s">
        <v>7</v>
      </c>
      <c r="F1245" s="11">
        <v>4.2</v>
      </c>
      <c r="G1245" s="12" t="str">
        <f>IF(ISBLANK(F1245)=TRUE," ",'2. Metadata'!B$14)</f>
        <v>degrees Celsius</v>
      </c>
      <c r="H1245" s="11">
        <v>1.9</v>
      </c>
      <c r="I1245" s="17" t="str">
        <f>IF(ISBLANK(H1245)=TRUE," ",'2. Metadata'!B$26)</f>
        <v>degrees Celsius</v>
      </c>
      <c r="J1245" s="11">
        <v>13.8</v>
      </c>
      <c r="K1245" s="17" t="str">
        <f>IF(ISBLANK(J1245)=TRUE," ",'2. Metadata'!B$38)</f>
        <v>degrees Celsius</v>
      </c>
      <c r="L1245" s="11">
        <v>46.91</v>
      </c>
      <c r="M1245" s="16" t="str">
        <f>IF(ISBLANK(L1245)=TRUE," ",'2. Metadata'!B$50)</f>
        <v>microSiemens per centimetre</v>
      </c>
      <c r="N1245" s="11" t="s">
        <v>7</v>
      </c>
      <c r="O1245" s="16" t="str">
        <f>IF(ISBLANK(N1245)=TRUE," ",'2. Metadata'!B$62)</f>
        <v>centimetres</v>
      </c>
      <c r="P1245" s="11" t="s">
        <v>7</v>
      </c>
      <c r="Q1245" s="16" t="str">
        <f>IF(ISBLANK(P1245)=TRUE," ",'2. Metadata'!B$74)</f>
        <v>observation</v>
      </c>
      <c r="R1245" s="3" t="s">
        <v>7</v>
      </c>
      <c r="S1245" s="23"/>
      <c r="T1245" s="24"/>
      <c r="U1245" s="24"/>
      <c r="V1245" s="24"/>
      <c r="W1245" s="24"/>
      <c r="X1245" s="24"/>
      <c r="Y1245" s="24"/>
      <c r="Z1245" s="24"/>
      <c r="AA1245" s="24"/>
      <c r="AB1245" s="24"/>
      <c r="AC1245" s="24"/>
    </row>
    <row r="1246" spans="1:29" x14ac:dyDescent="0.2">
      <c r="A1246" s="22">
        <v>43565.350694444445</v>
      </c>
      <c r="B1246" s="11" t="s">
        <v>52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49.393680000000003</v>
      </c>
      <c r="D1246" s="10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-117.5412</v>
      </c>
      <c r="E1246" s="11" t="s">
        <v>7</v>
      </c>
      <c r="F1246" s="11" t="s">
        <v>7</v>
      </c>
      <c r="G1246" s="12" t="str">
        <f>IF(ISBLANK(F1246)=TRUE," ",'2. Metadata'!B$14)</f>
        <v>degrees Celsius</v>
      </c>
      <c r="H1246" s="11">
        <v>0.8</v>
      </c>
      <c r="I1246" s="17" t="str">
        <f>IF(ISBLANK(H1246)=TRUE," ",'2. Metadata'!B$26)</f>
        <v>degrees Celsius</v>
      </c>
      <c r="J1246" s="11">
        <v>20</v>
      </c>
      <c r="K1246" s="17" t="str">
        <f>IF(ISBLANK(J1246)=TRUE," ",'2. Metadata'!B$38)</f>
        <v>degrees Celsius</v>
      </c>
      <c r="L1246" s="11" t="s">
        <v>7</v>
      </c>
      <c r="M1246" s="16" t="str">
        <f>IF(ISBLANK(L1246)=TRUE," ",'2. Metadata'!B$50)</f>
        <v>microSiemens per centimetre</v>
      </c>
      <c r="N1246" s="11" t="s">
        <v>7</v>
      </c>
      <c r="O1246" s="16" t="str">
        <f>IF(ISBLANK(N1246)=TRUE," ",'2. Metadata'!B$62)</f>
        <v>centimetres</v>
      </c>
      <c r="P1246" s="11" t="s">
        <v>7</v>
      </c>
      <c r="Q1246" s="16" t="str">
        <f>IF(ISBLANK(P1246)=TRUE," ",'2. Metadata'!B$74)</f>
        <v>observation</v>
      </c>
      <c r="R1246" s="3" t="s">
        <v>7</v>
      </c>
      <c r="S1246" s="23"/>
      <c r="T1246" s="24"/>
      <c r="U1246" s="24"/>
      <c r="V1246" s="24"/>
      <c r="W1246" s="24"/>
      <c r="X1246" s="24"/>
      <c r="Y1246" s="24"/>
      <c r="Z1246" s="24"/>
      <c r="AA1246" s="24"/>
      <c r="AB1246" s="24"/>
      <c r="AC1246" s="24"/>
    </row>
    <row r="1247" spans="1:29" x14ac:dyDescent="0.2">
      <c r="A1247" s="22">
        <v>43565.350694444445</v>
      </c>
      <c r="B1247" s="20" t="s">
        <v>53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49.379800000000003</v>
      </c>
      <c r="D1247" s="10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-117.54704</v>
      </c>
      <c r="E1247" s="11" t="s">
        <v>7</v>
      </c>
      <c r="F1247" s="20" t="s">
        <v>7</v>
      </c>
      <c r="G1247" s="12" t="str">
        <f>IF(ISBLANK(F1247)=TRUE," ",'2. Metadata'!B$14)</f>
        <v>degrees Celsius</v>
      </c>
      <c r="H1247" s="20" t="s">
        <v>7</v>
      </c>
      <c r="I1247" s="17" t="str">
        <f>IF(ISBLANK(H1247)=TRUE," ",'2. Metadata'!B$26)</f>
        <v>degrees Celsius</v>
      </c>
      <c r="J1247" s="20" t="s">
        <v>7</v>
      </c>
      <c r="K1247" s="17" t="str">
        <f>IF(ISBLANK(J1247)=TRUE," ",'2. Metadata'!B$38)</f>
        <v>degrees Celsius</v>
      </c>
      <c r="L1247" s="20" t="s">
        <v>7</v>
      </c>
      <c r="M1247" s="16" t="str">
        <f>IF(ISBLANK(L1247)=TRUE," ",'2. Metadata'!B$50)</f>
        <v>microSiemens per centimetre</v>
      </c>
      <c r="N1247" s="20" t="s">
        <v>7</v>
      </c>
      <c r="O1247" s="16" t="str">
        <f>IF(ISBLANK(N1247)=TRUE," ",'2. Metadata'!B$62)</f>
        <v>centimetres</v>
      </c>
      <c r="P1247" s="20" t="s">
        <v>7</v>
      </c>
      <c r="Q1247" s="16" t="str">
        <f>IF(ISBLANK(P1247)=TRUE," ",'2. Metadata'!B$74)</f>
        <v>observation</v>
      </c>
      <c r="R1247" s="3" t="s">
        <v>7</v>
      </c>
      <c r="S1247" s="23"/>
      <c r="T1247" s="24"/>
      <c r="U1247" s="24"/>
      <c r="V1247" s="24"/>
      <c r="W1247" s="24"/>
      <c r="X1247" s="24"/>
      <c r="Y1247" s="24"/>
      <c r="Z1247" s="24"/>
      <c r="AA1247" s="24"/>
      <c r="AB1247" s="24"/>
      <c r="AC1247" s="24"/>
    </row>
    <row r="1248" spans="1:29" x14ac:dyDescent="0.2">
      <c r="A1248" s="22">
        <v>43566.349305555559</v>
      </c>
      <c r="B1248" s="11" t="s">
        <v>6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49.381230000000002</v>
      </c>
      <c r="D1248" s="10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-117.54724</v>
      </c>
      <c r="E1248" s="11" t="s">
        <v>7</v>
      </c>
      <c r="F1248" s="11">
        <v>4.2</v>
      </c>
      <c r="G1248" s="12" t="str">
        <f>IF(ISBLANK(F1248)=TRUE," ",'2. Metadata'!B$14)</f>
        <v>degrees Celsius</v>
      </c>
      <c r="H1248" s="11">
        <v>2.7</v>
      </c>
      <c r="I1248" s="17" t="str">
        <f>IF(ISBLANK(H1248)=TRUE," ",'2. Metadata'!B$26)</f>
        <v>degrees Celsius</v>
      </c>
      <c r="J1248" s="11">
        <v>15.3</v>
      </c>
      <c r="K1248" s="17" t="str">
        <f>IF(ISBLANK(J1248)=TRUE," ",'2. Metadata'!B$38)</f>
        <v>degrees Celsius</v>
      </c>
      <c r="L1248" s="11" t="s">
        <v>7</v>
      </c>
      <c r="M1248" s="16" t="str">
        <f>IF(ISBLANK(L1248)=TRUE," ",'2. Metadata'!B$50)</f>
        <v>microSiemens per centimetre</v>
      </c>
      <c r="N1248" s="11" t="s">
        <v>7</v>
      </c>
      <c r="O1248" s="16" t="str">
        <f>IF(ISBLANK(N1248)=TRUE," ",'2. Metadata'!B$62)</f>
        <v>centimetres</v>
      </c>
      <c r="P1248" s="11" t="s">
        <v>7</v>
      </c>
      <c r="Q1248" s="16" t="str">
        <f>IF(ISBLANK(P1248)=TRUE," ",'2. Metadata'!B$74)</f>
        <v>observation</v>
      </c>
      <c r="R1248" s="3" t="s">
        <v>7</v>
      </c>
      <c r="S1248" s="23"/>
      <c r="T1248" s="24"/>
      <c r="U1248" s="24"/>
      <c r="V1248" s="24"/>
      <c r="W1248" s="24"/>
      <c r="X1248" s="24"/>
      <c r="Y1248" s="24"/>
      <c r="Z1248" s="24"/>
      <c r="AA1248" s="24"/>
      <c r="AB1248" s="24"/>
      <c r="AC1248" s="24"/>
    </row>
    <row r="1249" spans="1:29" x14ac:dyDescent="0.2">
      <c r="A1249" s="22">
        <v>43566.349305555559</v>
      </c>
      <c r="B1249" s="11" t="s">
        <v>52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49.393680000000003</v>
      </c>
      <c r="D1249" s="10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-117.5412</v>
      </c>
      <c r="E1249" s="11" t="s">
        <v>7</v>
      </c>
      <c r="F1249" s="11" t="s">
        <v>7</v>
      </c>
      <c r="G1249" s="12" t="str">
        <f>IF(ISBLANK(F1249)=TRUE," ",'2. Metadata'!B$14)</f>
        <v>degrees Celsius</v>
      </c>
      <c r="H1249" s="11">
        <v>2.8</v>
      </c>
      <c r="I1249" s="17" t="str">
        <f>IF(ISBLANK(H1249)=TRUE," ",'2. Metadata'!B$26)</f>
        <v>degrees Celsius</v>
      </c>
      <c r="J1249" s="11">
        <v>15.9</v>
      </c>
      <c r="K1249" s="17" t="str">
        <f>IF(ISBLANK(J1249)=TRUE," ",'2. Metadata'!B$38)</f>
        <v>degrees Celsius</v>
      </c>
      <c r="L1249" s="11" t="s">
        <v>7</v>
      </c>
      <c r="M1249" s="16" t="str">
        <f>IF(ISBLANK(L1249)=TRUE," ",'2. Metadata'!B$50)</f>
        <v>microSiemens per centimetre</v>
      </c>
      <c r="N1249" s="11" t="s">
        <v>7</v>
      </c>
      <c r="O1249" s="16" t="str">
        <f>IF(ISBLANK(N1249)=TRUE," ",'2. Metadata'!B$62)</f>
        <v>centimetres</v>
      </c>
      <c r="P1249" s="11" t="s">
        <v>7</v>
      </c>
      <c r="Q1249" s="16" t="str">
        <f>IF(ISBLANK(P1249)=TRUE," ",'2. Metadata'!B$74)</f>
        <v>observation</v>
      </c>
      <c r="R1249" s="3" t="s">
        <v>7</v>
      </c>
      <c r="S1249" s="23"/>
      <c r="T1249" s="24"/>
      <c r="U1249" s="24"/>
      <c r="V1249" s="24"/>
      <c r="W1249" s="24"/>
      <c r="X1249" s="24"/>
      <c r="Y1249" s="24"/>
      <c r="Z1249" s="24"/>
      <c r="AA1249" s="24"/>
      <c r="AB1249" s="24"/>
      <c r="AC1249" s="24"/>
    </row>
    <row r="1250" spans="1:29" x14ac:dyDescent="0.2">
      <c r="A1250" s="22">
        <v>43566.349305555559</v>
      </c>
      <c r="B1250" s="20" t="s">
        <v>53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49.379800000000003</v>
      </c>
      <c r="D1250" s="10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-117.54704</v>
      </c>
      <c r="E1250" s="11" t="s">
        <v>7</v>
      </c>
      <c r="F1250" s="20" t="s">
        <v>7</v>
      </c>
      <c r="G1250" s="12" t="str">
        <f>IF(ISBLANK(F1250)=TRUE," ",'2. Metadata'!B$14)</f>
        <v>degrees Celsius</v>
      </c>
      <c r="H1250" s="20" t="s">
        <v>7</v>
      </c>
      <c r="I1250" s="17" t="str">
        <f>IF(ISBLANK(H1250)=TRUE," ",'2. Metadata'!B$26)</f>
        <v>degrees Celsius</v>
      </c>
      <c r="J1250" s="20" t="s">
        <v>7</v>
      </c>
      <c r="K1250" s="17" t="str">
        <f>IF(ISBLANK(J1250)=TRUE," ",'2. Metadata'!B$38)</f>
        <v>degrees Celsius</v>
      </c>
      <c r="L1250" s="20" t="s">
        <v>7</v>
      </c>
      <c r="M1250" s="16" t="str">
        <f>IF(ISBLANK(L1250)=TRUE," ",'2. Metadata'!B$50)</f>
        <v>microSiemens per centimetre</v>
      </c>
      <c r="N1250" s="20" t="s">
        <v>7</v>
      </c>
      <c r="O1250" s="16" t="str">
        <f>IF(ISBLANK(N1250)=TRUE," ",'2. Metadata'!B$62)</f>
        <v>centimetres</v>
      </c>
      <c r="P1250" s="20" t="s">
        <v>7</v>
      </c>
      <c r="Q1250" s="16" t="str">
        <f>IF(ISBLANK(P1250)=TRUE," ",'2. Metadata'!B$74)</f>
        <v>observation</v>
      </c>
      <c r="R1250" s="3" t="s">
        <v>7</v>
      </c>
      <c r="S1250" s="23"/>
      <c r="T1250" s="24"/>
      <c r="U1250" s="24"/>
      <c r="V1250" s="24"/>
      <c r="W1250" s="24"/>
      <c r="X1250" s="24"/>
      <c r="Y1250" s="24"/>
      <c r="Z1250" s="24"/>
      <c r="AA1250" s="24"/>
      <c r="AB1250" s="24"/>
      <c r="AC1250" s="24"/>
    </row>
    <row r="1251" spans="1:29" x14ac:dyDescent="0.2">
      <c r="A1251" s="22">
        <v>43567.354166666664</v>
      </c>
      <c r="B1251" s="11" t="s">
        <v>6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49.381230000000002</v>
      </c>
      <c r="D1251" s="10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-117.54724</v>
      </c>
      <c r="E1251" s="11" t="s">
        <v>7</v>
      </c>
      <c r="F1251" s="11">
        <v>3.2</v>
      </c>
      <c r="G1251" s="12" t="str">
        <f>IF(ISBLANK(F1251)=TRUE," ",'2. Metadata'!B$14)</f>
        <v>degrees Celsius</v>
      </c>
      <c r="H1251" s="11">
        <v>0</v>
      </c>
      <c r="I1251" s="17" t="str">
        <f>IF(ISBLANK(H1251)=TRUE," ",'2. Metadata'!B$26)</f>
        <v>degrees Celsius</v>
      </c>
      <c r="J1251" s="11">
        <v>14.3</v>
      </c>
      <c r="K1251" s="17" t="str">
        <f>IF(ISBLANK(J1251)=TRUE," ",'2. Metadata'!B$38)</f>
        <v>degrees Celsius</v>
      </c>
      <c r="L1251" s="11">
        <v>47.47</v>
      </c>
      <c r="M1251" s="16" t="str">
        <f>IF(ISBLANK(L1251)=TRUE," ",'2. Metadata'!B$50)</f>
        <v>microSiemens per centimetre</v>
      </c>
      <c r="N1251" s="11" t="s">
        <v>7</v>
      </c>
      <c r="O1251" s="16" t="str">
        <f>IF(ISBLANK(N1251)=TRUE," ",'2. Metadata'!B$62)</f>
        <v>centimetres</v>
      </c>
      <c r="P1251" s="11" t="s">
        <v>7</v>
      </c>
      <c r="Q1251" s="16" t="str">
        <f>IF(ISBLANK(P1251)=TRUE," ",'2. Metadata'!B$74)</f>
        <v>observation</v>
      </c>
      <c r="R1251" s="3" t="s">
        <v>7</v>
      </c>
      <c r="S1251" s="23"/>
      <c r="T1251" s="24"/>
      <c r="U1251" s="24"/>
      <c r="V1251" s="24"/>
      <c r="W1251" s="24"/>
      <c r="X1251" s="24"/>
      <c r="Y1251" s="24"/>
      <c r="Z1251" s="24"/>
      <c r="AA1251" s="24"/>
      <c r="AB1251" s="24"/>
      <c r="AC1251" s="24"/>
    </row>
    <row r="1252" spans="1:29" x14ac:dyDescent="0.2">
      <c r="A1252" s="22">
        <v>43567.354166666664</v>
      </c>
      <c r="B1252" s="11" t="s">
        <v>52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49.393680000000003</v>
      </c>
      <c r="D1252" s="10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-117.5412</v>
      </c>
      <c r="E1252" s="11" t="s">
        <v>7</v>
      </c>
      <c r="F1252" s="11" t="s">
        <v>7</v>
      </c>
      <c r="G1252" s="12" t="str">
        <f>IF(ISBLANK(F1252)=TRUE," ",'2. Metadata'!B$14)</f>
        <v>degrees Celsius</v>
      </c>
      <c r="H1252" s="11">
        <v>-1.9</v>
      </c>
      <c r="I1252" s="17" t="str">
        <f>IF(ISBLANK(H1252)=TRUE," ",'2. Metadata'!B$26)</f>
        <v>degrees Celsius</v>
      </c>
      <c r="J1252" s="11">
        <v>17.2</v>
      </c>
      <c r="K1252" s="17" t="str">
        <f>IF(ISBLANK(J1252)=TRUE," ",'2. Metadata'!B$38)</f>
        <v>degrees Celsius</v>
      </c>
      <c r="L1252" s="11" t="s">
        <v>7</v>
      </c>
      <c r="M1252" s="16" t="str">
        <f>IF(ISBLANK(L1252)=TRUE," ",'2. Metadata'!B$50)</f>
        <v>microSiemens per centimetre</v>
      </c>
      <c r="N1252" s="11" t="s">
        <v>7</v>
      </c>
      <c r="O1252" s="16" t="str">
        <f>IF(ISBLANK(N1252)=TRUE," ",'2. Metadata'!B$62)</f>
        <v>centimetres</v>
      </c>
      <c r="P1252" s="11" t="s">
        <v>7</v>
      </c>
      <c r="Q1252" s="16" t="str">
        <f>IF(ISBLANK(P1252)=TRUE," ",'2. Metadata'!B$74)</f>
        <v>observation</v>
      </c>
      <c r="R1252" s="3" t="s">
        <v>7</v>
      </c>
      <c r="S1252" s="23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</row>
    <row r="1253" spans="1:29" x14ac:dyDescent="0.2">
      <c r="A1253" s="22">
        <v>43567.354166666664</v>
      </c>
      <c r="B1253" s="20" t="s">
        <v>53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49.379800000000003</v>
      </c>
      <c r="D1253" s="10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-117.54704</v>
      </c>
      <c r="E1253" s="11" t="s">
        <v>7</v>
      </c>
      <c r="F1253" s="20" t="s">
        <v>7</v>
      </c>
      <c r="G1253" s="12" t="str">
        <f>IF(ISBLANK(F1253)=TRUE," ",'2. Metadata'!B$14)</f>
        <v>degrees Celsius</v>
      </c>
      <c r="H1253" s="20" t="s">
        <v>7</v>
      </c>
      <c r="I1253" s="17" t="str">
        <f>IF(ISBLANK(H1253)=TRUE," ",'2. Metadata'!B$26)</f>
        <v>degrees Celsius</v>
      </c>
      <c r="J1253" s="20" t="s">
        <v>7</v>
      </c>
      <c r="K1253" s="17" t="str">
        <f>IF(ISBLANK(J1253)=TRUE," ",'2. Metadata'!B$38)</f>
        <v>degrees Celsius</v>
      </c>
      <c r="L1253" s="20" t="s">
        <v>7</v>
      </c>
      <c r="M1253" s="16" t="str">
        <f>IF(ISBLANK(L1253)=TRUE," ",'2. Metadata'!B$50)</f>
        <v>microSiemens per centimetre</v>
      </c>
      <c r="N1253" s="20" t="s">
        <v>7</v>
      </c>
      <c r="O1253" s="16" t="str">
        <f>IF(ISBLANK(N1253)=TRUE," ",'2. Metadata'!B$62)</f>
        <v>centimetres</v>
      </c>
      <c r="P1253" s="20" t="s">
        <v>7</v>
      </c>
      <c r="Q1253" s="16" t="str">
        <f>IF(ISBLANK(P1253)=TRUE," ",'2. Metadata'!B$74)</f>
        <v>observation</v>
      </c>
      <c r="R1253" s="3" t="s">
        <v>7</v>
      </c>
      <c r="S1253" s="23"/>
      <c r="T1253" s="24"/>
      <c r="U1253" s="24"/>
      <c r="V1253" s="24"/>
      <c r="W1253" s="24"/>
      <c r="X1253" s="24"/>
      <c r="Y1253" s="24"/>
      <c r="Z1253" s="24"/>
      <c r="AA1253" s="24"/>
      <c r="AB1253" s="24"/>
      <c r="AC1253" s="24"/>
    </row>
    <row r="1254" spans="1:29" x14ac:dyDescent="0.2">
      <c r="A1254" s="22">
        <v>43568.340277777781</v>
      </c>
      <c r="B1254" s="11" t="s">
        <v>6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49.381230000000002</v>
      </c>
      <c r="D1254" s="10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-117.54724</v>
      </c>
      <c r="E1254" s="11" t="s">
        <v>7</v>
      </c>
      <c r="F1254" s="11">
        <v>4.3</v>
      </c>
      <c r="G1254" s="12" t="str">
        <f>IF(ISBLANK(F1254)=TRUE," ",'2. Metadata'!B$14)</f>
        <v>degrees Celsius</v>
      </c>
      <c r="H1254" s="11">
        <v>3.6</v>
      </c>
      <c r="I1254" s="17" t="str">
        <f>IF(ISBLANK(H1254)=TRUE," ",'2. Metadata'!B$26)</f>
        <v>degrees Celsius</v>
      </c>
      <c r="J1254" s="11">
        <v>13.6</v>
      </c>
      <c r="K1254" s="17" t="str">
        <f>IF(ISBLANK(J1254)=TRUE," ",'2. Metadata'!B$38)</f>
        <v>degrees Celsius</v>
      </c>
      <c r="L1254" s="11">
        <v>48.03</v>
      </c>
      <c r="M1254" s="16" t="str">
        <f>IF(ISBLANK(L1254)=TRUE," ",'2. Metadata'!B$50)</f>
        <v>microSiemens per centimetre</v>
      </c>
      <c r="N1254" s="11" t="s">
        <v>7</v>
      </c>
      <c r="O1254" s="16" t="str">
        <f>IF(ISBLANK(N1254)=TRUE," ",'2. Metadata'!B$62)</f>
        <v>centimetres</v>
      </c>
      <c r="P1254" s="11" t="s">
        <v>7</v>
      </c>
      <c r="Q1254" s="16" t="str">
        <f>IF(ISBLANK(P1254)=TRUE," ",'2. Metadata'!B$74)</f>
        <v>observation</v>
      </c>
      <c r="R1254" s="3" t="s">
        <v>7</v>
      </c>
      <c r="S1254" s="23"/>
      <c r="T1254" s="24"/>
      <c r="U1254" s="24"/>
      <c r="V1254" s="24"/>
      <c r="W1254" s="24"/>
      <c r="X1254" s="24"/>
      <c r="Y1254" s="24"/>
      <c r="Z1254" s="24"/>
      <c r="AA1254" s="24"/>
      <c r="AB1254" s="24"/>
      <c r="AC1254" s="24"/>
    </row>
    <row r="1255" spans="1:29" x14ac:dyDescent="0.2">
      <c r="A1255" s="22">
        <v>43568.340277777781</v>
      </c>
      <c r="B1255" s="11" t="s">
        <v>52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49.393680000000003</v>
      </c>
      <c r="D1255" s="10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-117.5412</v>
      </c>
      <c r="E1255" s="11" t="s">
        <v>7</v>
      </c>
      <c r="F1255" s="11" t="s">
        <v>7</v>
      </c>
      <c r="G1255" s="12" t="str">
        <f>IF(ISBLANK(F1255)=TRUE," ",'2. Metadata'!B$14)</f>
        <v>degrees Celsius</v>
      </c>
      <c r="H1255" s="11">
        <v>-1.2</v>
      </c>
      <c r="I1255" s="17" t="str">
        <f>IF(ISBLANK(H1255)=TRUE," ",'2. Metadata'!B$26)</f>
        <v>degrees Celsius</v>
      </c>
      <c r="J1255" s="11">
        <v>19.3</v>
      </c>
      <c r="K1255" s="17" t="str">
        <f>IF(ISBLANK(J1255)=TRUE," ",'2. Metadata'!B$38)</f>
        <v>degrees Celsius</v>
      </c>
      <c r="L1255" s="11" t="s">
        <v>7</v>
      </c>
      <c r="M1255" s="16" t="str">
        <f>IF(ISBLANK(L1255)=TRUE," ",'2. Metadata'!B$50)</f>
        <v>microSiemens per centimetre</v>
      </c>
      <c r="N1255" s="11" t="s">
        <v>7</v>
      </c>
      <c r="O1255" s="16" t="str">
        <f>IF(ISBLANK(N1255)=TRUE," ",'2. Metadata'!B$62)</f>
        <v>centimetres</v>
      </c>
      <c r="P1255" s="11" t="s">
        <v>7</v>
      </c>
      <c r="Q1255" s="16" t="str">
        <f>IF(ISBLANK(P1255)=TRUE," ",'2. Metadata'!B$74)</f>
        <v>observation</v>
      </c>
      <c r="R1255" s="3" t="s">
        <v>7</v>
      </c>
      <c r="S1255" s="23"/>
      <c r="T1255" s="24"/>
      <c r="U1255" s="24"/>
      <c r="V1255" s="24"/>
      <c r="W1255" s="24"/>
      <c r="X1255" s="24"/>
      <c r="Y1255" s="24"/>
      <c r="Z1255" s="24"/>
      <c r="AA1255" s="24"/>
      <c r="AB1255" s="24"/>
      <c r="AC1255" s="24"/>
    </row>
    <row r="1256" spans="1:29" x14ac:dyDescent="0.2">
      <c r="A1256" s="22">
        <v>43568.340277777781</v>
      </c>
      <c r="B1256" s="20" t="s">
        <v>53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49.379800000000003</v>
      </c>
      <c r="D1256" s="10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-117.54704</v>
      </c>
      <c r="E1256" s="11" t="s">
        <v>7</v>
      </c>
      <c r="F1256" s="20" t="s">
        <v>7</v>
      </c>
      <c r="G1256" s="12" t="str">
        <f>IF(ISBLANK(F1256)=TRUE," ",'2. Metadata'!B$14)</f>
        <v>degrees Celsius</v>
      </c>
      <c r="H1256" s="20" t="s">
        <v>7</v>
      </c>
      <c r="I1256" s="17" t="str">
        <f>IF(ISBLANK(H1256)=TRUE," ",'2. Metadata'!B$26)</f>
        <v>degrees Celsius</v>
      </c>
      <c r="J1256" s="20" t="s">
        <v>7</v>
      </c>
      <c r="K1256" s="17" t="str">
        <f>IF(ISBLANK(J1256)=TRUE," ",'2. Metadata'!B$38)</f>
        <v>degrees Celsius</v>
      </c>
      <c r="L1256" s="20" t="s">
        <v>7</v>
      </c>
      <c r="M1256" s="16" t="str">
        <f>IF(ISBLANK(L1256)=TRUE," ",'2. Metadata'!B$50)</f>
        <v>microSiemens per centimetre</v>
      </c>
      <c r="N1256" s="20" t="s">
        <v>7</v>
      </c>
      <c r="O1256" s="16" t="str">
        <f>IF(ISBLANK(N1256)=TRUE," ",'2. Metadata'!B$62)</f>
        <v>centimetres</v>
      </c>
      <c r="P1256" s="20" t="s">
        <v>7</v>
      </c>
      <c r="Q1256" s="16" t="str">
        <f>IF(ISBLANK(P1256)=TRUE," ",'2. Metadata'!B$74)</f>
        <v>observation</v>
      </c>
      <c r="R1256" s="3" t="s">
        <v>7</v>
      </c>
      <c r="S1256" s="23"/>
      <c r="T1256" s="24"/>
      <c r="U1256" s="24"/>
      <c r="V1256" s="24"/>
      <c r="W1256" s="24"/>
      <c r="X1256" s="24"/>
      <c r="Y1256" s="24"/>
      <c r="Z1256" s="24"/>
      <c r="AA1256" s="24"/>
      <c r="AB1256" s="24"/>
      <c r="AC1256" s="24"/>
    </row>
    <row r="1257" spans="1:29" x14ac:dyDescent="0.2">
      <c r="A1257" s="22">
        <v>43569.347222222219</v>
      </c>
      <c r="B1257" s="11" t="s">
        <v>6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49.381230000000002</v>
      </c>
      <c r="D1257" s="10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-117.54724</v>
      </c>
      <c r="E1257" s="11" t="s">
        <v>7</v>
      </c>
      <c r="F1257" s="11">
        <v>4.3</v>
      </c>
      <c r="G1257" s="12" t="str">
        <f>IF(ISBLANK(F1257)=TRUE," ",'2. Metadata'!B$14)</f>
        <v>degrees Celsius</v>
      </c>
      <c r="H1257" s="11">
        <v>3.3</v>
      </c>
      <c r="I1257" s="17" t="str">
        <f>IF(ISBLANK(H1257)=TRUE," ",'2. Metadata'!B$26)</f>
        <v>degrees Celsius</v>
      </c>
      <c r="J1257" s="11">
        <v>8.3000000000000007</v>
      </c>
      <c r="K1257" s="17" t="str">
        <f>IF(ISBLANK(J1257)=TRUE," ",'2. Metadata'!B$38)</f>
        <v>degrees Celsius</v>
      </c>
      <c r="L1257" s="11">
        <v>46.77</v>
      </c>
      <c r="M1257" s="16" t="str">
        <f>IF(ISBLANK(L1257)=TRUE," ",'2. Metadata'!B$50)</f>
        <v>microSiemens per centimetre</v>
      </c>
      <c r="N1257" s="11">
        <v>3</v>
      </c>
      <c r="O1257" s="16" t="str">
        <f>IF(ISBLANK(N1257)=TRUE," ",'2. Metadata'!B$62)</f>
        <v>centimetres</v>
      </c>
      <c r="P1257" s="11" t="s">
        <v>7</v>
      </c>
      <c r="Q1257" s="16" t="str">
        <f>IF(ISBLANK(P1257)=TRUE," ",'2. Metadata'!B$74)</f>
        <v>observation</v>
      </c>
      <c r="R1257" s="3" t="s">
        <v>7</v>
      </c>
      <c r="S1257" s="23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</row>
    <row r="1258" spans="1:29" x14ac:dyDescent="0.2">
      <c r="A1258" s="22">
        <v>43569.347222222219</v>
      </c>
      <c r="B1258" s="11" t="s">
        <v>52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49.393680000000003</v>
      </c>
      <c r="D1258" s="10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-117.5412</v>
      </c>
      <c r="E1258" s="11" t="s">
        <v>7</v>
      </c>
      <c r="F1258" s="11" t="s">
        <v>7</v>
      </c>
      <c r="G1258" s="12" t="str">
        <f>IF(ISBLANK(F1258)=TRUE," ",'2. Metadata'!B$14)</f>
        <v>degrees Celsius</v>
      </c>
      <c r="H1258" s="11">
        <v>3.8</v>
      </c>
      <c r="I1258" s="17" t="str">
        <f>IF(ISBLANK(H1258)=TRUE," ",'2. Metadata'!B$26)</f>
        <v>degrees Celsius</v>
      </c>
      <c r="J1258" s="11">
        <v>10.9</v>
      </c>
      <c r="K1258" s="17" t="str">
        <f>IF(ISBLANK(J1258)=TRUE," ",'2. Metadata'!B$38)</f>
        <v>degrees Celsius</v>
      </c>
      <c r="L1258" s="11" t="s">
        <v>7</v>
      </c>
      <c r="M1258" s="16" t="str">
        <f>IF(ISBLANK(L1258)=TRUE," ",'2. Metadata'!B$50)</f>
        <v>microSiemens per centimetre</v>
      </c>
      <c r="N1258" s="11" t="s">
        <v>7</v>
      </c>
      <c r="O1258" s="16" t="str">
        <f>IF(ISBLANK(N1258)=TRUE," ",'2. Metadata'!B$62)</f>
        <v>centimetres</v>
      </c>
      <c r="P1258" s="11" t="s">
        <v>7</v>
      </c>
      <c r="Q1258" s="16" t="str">
        <f>IF(ISBLANK(P1258)=TRUE," ",'2. Metadata'!B$74)</f>
        <v>observation</v>
      </c>
      <c r="R1258" s="3" t="s">
        <v>7</v>
      </c>
      <c r="S1258" s="23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</row>
    <row r="1259" spans="1:29" x14ac:dyDescent="0.2">
      <c r="A1259" s="22">
        <v>43569.347222222219</v>
      </c>
      <c r="B1259" s="20" t="s">
        <v>53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49.379800000000003</v>
      </c>
      <c r="D1259" s="10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-117.54704</v>
      </c>
      <c r="E1259" s="11" t="s">
        <v>7</v>
      </c>
      <c r="F1259" s="20" t="s">
        <v>7</v>
      </c>
      <c r="G1259" s="12" t="str">
        <f>IF(ISBLANK(F1259)=TRUE," ",'2. Metadata'!B$14)</f>
        <v>degrees Celsius</v>
      </c>
      <c r="H1259" s="20" t="s">
        <v>7</v>
      </c>
      <c r="I1259" s="17" t="str">
        <f>IF(ISBLANK(H1259)=TRUE," ",'2. Metadata'!B$26)</f>
        <v>degrees Celsius</v>
      </c>
      <c r="J1259" s="20" t="s">
        <v>7</v>
      </c>
      <c r="K1259" s="17" t="str">
        <f>IF(ISBLANK(J1259)=TRUE," ",'2. Metadata'!B$38)</f>
        <v>degrees Celsius</v>
      </c>
      <c r="L1259" s="20" t="s">
        <v>7</v>
      </c>
      <c r="M1259" s="16" t="str">
        <f>IF(ISBLANK(L1259)=TRUE," ",'2. Metadata'!B$50)</f>
        <v>microSiemens per centimetre</v>
      </c>
      <c r="N1259" s="20" t="s">
        <v>7</v>
      </c>
      <c r="O1259" s="16" t="str">
        <f>IF(ISBLANK(N1259)=TRUE," ",'2. Metadata'!B$62)</f>
        <v>centimetres</v>
      </c>
      <c r="P1259" s="20" t="s">
        <v>7</v>
      </c>
      <c r="Q1259" s="16" t="str">
        <f>IF(ISBLANK(P1259)=TRUE," ",'2. Metadata'!B$74)</f>
        <v>observation</v>
      </c>
      <c r="R1259" s="3" t="s">
        <v>7</v>
      </c>
      <c r="S1259" s="23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</row>
    <row r="1260" spans="1:29" x14ac:dyDescent="0.2">
      <c r="A1260" s="22">
        <v>43570.356249999997</v>
      </c>
      <c r="B1260" s="11" t="s">
        <v>6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49.381230000000002</v>
      </c>
      <c r="D1260" s="10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-117.54724</v>
      </c>
      <c r="E1260" s="11" t="s">
        <v>7</v>
      </c>
      <c r="F1260" s="11">
        <v>4.3</v>
      </c>
      <c r="G1260" s="12" t="str">
        <f>IF(ISBLANK(F1260)=TRUE," ",'2. Metadata'!B$14)</f>
        <v>degrees Celsius</v>
      </c>
      <c r="H1260" s="11">
        <v>3.4</v>
      </c>
      <c r="I1260" s="17" t="str">
        <f>IF(ISBLANK(H1260)=TRUE," ",'2. Metadata'!B$26)</f>
        <v>degrees Celsius</v>
      </c>
      <c r="J1260" s="11">
        <v>11</v>
      </c>
      <c r="K1260" s="17" t="str">
        <f>IF(ISBLANK(J1260)=TRUE," ",'2. Metadata'!B$38)</f>
        <v>degrees Celsius</v>
      </c>
      <c r="L1260" s="11">
        <v>47.65</v>
      </c>
      <c r="M1260" s="16" t="str">
        <f>IF(ISBLANK(L1260)=TRUE," ",'2. Metadata'!B$50)</f>
        <v>microSiemens per centimetre</v>
      </c>
      <c r="N1260" s="11">
        <v>6</v>
      </c>
      <c r="O1260" s="16" t="str">
        <f>IF(ISBLANK(N1260)=TRUE," ",'2. Metadata'!B$62)</f>
        <v>centimetres</v>
      </c>
      <c r="P1260" s="11" t="s">
        <v>7</v>
      </c>
      <c r="Q1260" s="16" t="str">
        <f>IF(ISBLANK(P1260)=TRUE," ",'2. Metadata'!B$74)</f>
        <v>observation</v>
      </c>
      <c r="R1260" s="3" t="s">
        <v>7</v>
      </c>
      <c r="S1260" s="23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</row>
    <row r="1261" spans="1:29" x14ac:dyDescent="0.2">
      <c r="A1261" s="22">
        <v>43570.356249999997</v>
      </c>
      <c r="B1261" s="11" t="s">
        <v>52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49.393680000000003</v>
      </c>
      <c r="D1261" s="10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-117.5412</v>
      </c>
      <c r="E1261" s="11" t="s">
        <v>7</v>
      </c>
      <c r="F1261" s="11" t="s">
        <v>7</v>
      </c>
      <c r="G1261" s="12" t="str">
        <f>IF(ISBLANK(F1261)=TRUE," ",'2. Metadata'!B$14)</f>
        <v>degrees Celsius</v>
      </c>
      <c r="H1261" s="11">
        <v>4</v>
      </c>
      <c r="I1261" s="17" t="str">
        <f>IF(ISBLANK(H1261)=TRUE," ",'2. Metadata'!B$26)</f>
        <v>degrees Celsius</v>
      </c>
      <c r="J1261" s="11">
        <v>16.2</v>
      </c>
      <c r="K1261" s="17" t="str">
        <f>IF(ISBLANK(J1261)=TRUE," ",'2. Metadata'!B$38)</f>
        <v>degrees Celsius</v>
      </c>
      <c r="L1261" s="11" t="s">
        <v>7</v>
      </c>
      <c r="M1261" s="16" t="str">
        <f>IF(ISBLANK(L1261)=TRUE," ",'2. Metadata'!B$50)</f>
        <v>microSiemens per centimetre</v>
      </c>
      <c r="N1261" s="11" t="s">
        <v>7</v>
      </c>
      <c r="O1261" s="16" t="str">
        <f>IF(ISBLANK(N1261)=TRUE," ",'2. Metadata'!B$62)</f>
        <v>centimetres</v>
      </c>
      <c r="P1261" s="11" t="s">
        <v>7</v>
      </c>
      <c r="Q1261" s="16" t="str">
        <f>IF(ISBLANK(P1261)=TRUE," ",'2. Metadata'!B$74)</f>
        <v>observation</v>
      </c>
      <c r="R1261" s="3" t="s">
        <v>7</v>
      </c>
      <c r="S1261" s="23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</row>
    <row r="1262" spans="1:29" x14ac:dyDescent="0.2">
      <c r="A1262" s="22">
        <v>43570.356249999997</v>
      </c>
      <c r="B1262" s="20" t="s">
        <v>53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49.379800000000003</v>
      </c>
      <c r="D1262" s="10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-117.54704</v>
      </c>
      <c r="E1262" s="11" t="s">
        <v>7</v>
      </c>
      <c r="F1262" s="20" t="s">
        <v>7</v>
      </c>
      <c r="G1262" s="12" t="str">
        <f>IF(ISBLANK(F1262)=TRUE," ",'2. Metadata'!B$14)</f>
        <v>degrees Celsius</v>
      </c>
      <c r="H1262" s="20" t="s">
        <v>7</v>
      </c>
      <c r="I1262" s="17" t="str">
        <f>IF(ISBLANK(H1262)=TRUE," ",'2. Metadata'!B$26)</f>
        <v>degrees Celsius</v>
      </c>
      <c r="J1262" s="20" t="s">
        <v>7</v>
      </c>
      <c r="K1262" s="17" t="str">
        <f>IF(ISBLANK(J1262)=TRUE," ",'2. Metadata'!B$38)</f>
        <v>degrees Celsius</v>
      </c>
      <c r="L1262" s="20" t="s">
        <v>7</v>
      </c>
      <c r="M1262" s="16" t="str">
        <f>IF(ISBLANK(L1262)=TRUE," ",'2. Metadata'!B$50)</f>
        <v>microSiemens per centimetre</v>
      </c>
      <c r="N1262" s="20" t="s">
        <v>7</v>
      </c>
      <c r="O1262" s="16" t="str">
        <f>IF(ISBLANK(N1262)=TRUE," ",'2. Metadata'!B$62)</f>
        <v>centimetres</v>
      </c>
      <c r="P1262" s="20" t="s">
        <v>7</v>
      </c>
      <c r="Q1262" s="16" t="str">
        <f>IF(ISBLANK(P1262)=TRUE," ",'2. Metadata'!B$74)</f>
        <v>observation</v>
      </c>
      <c r="R1262" s="3" t="s">
        <v>7</v>
      </c>
      <c r="S1262" s="23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</row>
    <row r="1263" spans="1:29" x14ac:dyDescent="0.2">
      <c r="A1263" s="22">
        <v>43571.302083333336</v>
      </c>
      <c r="B1263" s="11" t="s">
        <v>6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49.381230000000002</v>
      </c>
      <c r="D1263" s="10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-117.54724</v>
      </c>
      <c r="E1263" s="11" t="s">
        <v>7</v>
      </c>
      <c r="F1263" s="11">
        <v>3.5</v>
      </c>
      <c r="G1263" s="12" t="str">
        <f>IF(ISBLANK(F1263)=TRUE," ",'2. Metadata'!B$14)</f>
        <v>degrees Celsius</v>
      </c>
      <c r="H1263" s="11">
        <v>0.4</v>
      </c>
      <c r="I1263" s="17" t="str">
        <f>IF(ISBLANK(H1263)=TRUE," ",'2. Metadata'!B$26)</f>
        <v>degrees Celsius</v>
      </c>
      <c r="J1263" s="11">
        <v>15.7</v>
      </c>
      <c r="K1263" s="17" t="str">
        <f>IF(ISBLANK(J1263)=TRUE," ",'2. Metadata'!B$38)</f>
        <v>degrees Celsius</v>
      </c>
      <c r="L1263" s="11">
        <v>47.81</v>
      </c>
      <c r="M1263" s="16" t="str">
        <f>IF(ISBLANK(L1263)=TRUE," ",'2. Metadata'!B$50)</f>
        <v>microSiemens per centimetre</v>
      </c>
      <c r="N1263" s="11">
        <v>1</v>
      </c>
      <c r="O1263" s="16" t="str">
        <f>IF(ISBLANK(N1263)=TRUE," ",'2. Metadata'!B$62)</f>
        <v>centimetres</v>
      </c>
      <c r="P1263" s="11" t="s">
        <v>7</v>
      </c>
      <c r="Q1263" s="16" t="str">
        <f>IF(ISBLANK(P1263)=TRUE," ",'2. Metadata'!B$74)</f>
        <v>observation</v>
      </c>
      <c r="R1263" s="3" t="s">
        <v>7</v>
      </c>
      <c r="S1263" s="23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</row>
    <row r="1264" spans="1:29" x14ac:dyDescent="0.2">
      <c r="A1264" s="22">
        <v>43571.302083333336</v>
      </c>
      <c r="B1264" s="11" t="s">
        <v>52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49.393680000000003</v>
      </c>
      <c r="D1264" s="10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-117.5412</v>
      </c>
      <c r="E1264" s="11" t="s">
        <v>7</v>
      </c>
      <c r="F1264" s="11" t="s">
        <v>7</v>
      </c>
      <c r="G1264" s="12" t="str">
        <f>IF(ISBLANK(F1264)=TRUE," ",'2. Metadata'!B$14)</f>
        <v>degrees Celsius</v>
      </c>
      <c r="H1264" s="11">
        <v>-0.5</v>
      </c>
      <c r="I1264" s="17" t="str">
        <f>IF(ISBLANK(H1264)=TRUE," ",'2. Metadata'!B$26)</f>
        <v>degrees Celsius</v>
      </c>
      <c r="J1264" s="11">
        <v>16.2</v>
      </c>
      <c r="K1264" s="17" t="str">
        <f>IF(ISBLANK(J1264)=TRUE," ",'2. Metadata'!B$38)</f>
        <v>degrees Celsius</v>
      </c>
      <c r="L1264" s="11" t="s">
        <v>7</v>
      </c>
      <c r="M1264" s="16" t="str">
        <f>IF(ISBLANK(L1264)=TRUE," ",'2. Metadata'!B$50)</f>
        <v>microSiemens per centimetre</v>
      </c>
      <c r="N1264" s="11" t="s">
        <v>7</v>
      </c>
      <c r="O1264" s="16" t="str">
        <f>IF(ISBLANK(N1264)=TRUE," ",'2. Metadata'!B$62)</f>
        <v>centimetres</v>
      </c>
      <c r="P1264" s="11" t="s">
        <v>7</v>
      </c>
      <c r="Q1264" s="16" t="str">
        <f>IF(ISBLANK(P1264)=TRUE," ",'2. Metadata'!B$74)</f>
        <v>observation</v>
      </c>
      <c r="R1264" s="3" t="s">
        <v>7</v>
      </c>
      <c r="S1264" s="23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</row>
    <row r="1265" spans="1:29" x14ac:dyDescent="0.2">
      <c r="A1265" s="22">
        <v>43571.302083333336</v>
      </c>
      <c r="B1265" s="20" t="s">
        <v>53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49.379800000000003</v>
      </c>
      <c r="D1265" s="10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-117.54704</v>
      </c>
      <c r="E1265" s="11" t="s">
        <v>7</v>
      </c>
      <c r="F1265" s="20" t="s">
        <v>7</v>
      </c>
      <c r="G1265" s="12" t="str">
        <f>IF(ISBLANK(F1265)=TRUE," ",'2. Metadata'!B$14)</f>
        <v>degrees Celsius</v>
      </c>
      <c r="H1265" s="20" t="s">
        <v>7</v>
      </c>
      <c r="I1265" s="17" t="str">
        <f>IF(ISBLANK(H1265)=TRUE," ",'2. Metadata'!B$26)</f>
        <v>degrees Celsius</v>
      </c>
      <c r="J1265" s="20" t="s">
        <v>7</v>
      </c>
      <c r="K1265" s="17" t="str">
        <f>IF(ISBLANK(J1265)=TRUE," ",'2. Metadata'!B$38)</f>
        <v>degrees Celsius</v>
      </c>
      <c r="L1265" s="20" t="s">
        <v>7</v>
      </c>
      <c r="M1265" s="16" t="str">
        <f>IF(ISBLANK(L1265)=TRUE," ",'2. Metadata'!B$50)</f>
        <v>microSiemens per centimetre</v>
      </c>
      <c r="N1265" s="20" t="s">
        <v>7</v>
      </c>
      <c r="O1265" s="16" t="str">
        <f>IF(ISBLANK(N1265)=TRUE," ",'2. Metadata'!B$62)</f>
        <v>centimetres</v>
      </c>
      <c r="P1265" s="20" t="s">
        <v>7</v>
      </c>
      <c r="Q1265" s="16" t="str">
        <f>IF(ISBLANK(P1265)=TRUE," ",'2. Metadata'!B$74)</f>
        <v>observation</v>
      </c>
      <c r="R1265" s="3" t="s">
        <v>7</v>
      </c>
      <c r="S1265" s="23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</row>
    <row r="1266" spans="1:29" x14ac:dyDescent="0.2">
      <c r="A1266" s="22">
        <v>43572.354166666664</v>
      </c>
      <c r="B1266" s="11" t="s">
        <v>6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49.381230000000002</v>
      </c>
      <c r="D1266" s="10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-117.54724</v>
      </c>
      <c r="E1266" s="11" t="s">
        <v>7</v>
      </c>
      <c r="F1266" s="11">
        <v>5</v>
      </c>
      <c r="G1266" s="12" t="str">
        <f>IF(ISBLANK(F1266)=TRUE," ",'2. Metadata'!B$14)</f>
        <v>degrees Celsius</v>
      </c>
      <c r="H1266" s="11">
        <v>5.4</v>
      </c>
      <c r="I1266" s="17" t="str">
        <f>IF(ISBLANK(H1266)=TRUE," ",'2. Metadata'!B$26)</f>
        <v>degrees Celsius</v>
      </c>
      <c r="J1266" s="11">
        <v>14.5</v>
      </c>
      <c r="K1266" s="17" t="str">
        <f>IF(ISBLANK(J1266)=TRUE," ",'2. Metadata'!B$38)</f>
        <v>degrees Celsius</v>
      </c>
      <c r="L1266" s="11">
        <v>48.68</v>
      </c>
      <c r="M1266" s="16" t="str">
        <f>IF(ISBLANK(L1266)=TRUE," ",'2. Metadata'!B$50)</f>
        <v>microSiemens per centimetre</v>
      </c>
      <c r="N1266" s="11" t="s">
        <v>7</v>
      </c>
      <c r="O1266" s="16" t="str">
        <f>IF(ISBLANK(N1266)=TRUE," ",'2. Metadata'!B$62)</f>
        <v>centimetres</v>
      </c>
      <c r="P1266" s="11" t="s">
        <v>7</v>
      </c>
      <c r="Q1266" s="16" t="str">
        <f>IF(ISBLANK(P1266)=TRUE," ",'2. Metadata'!B$74)</f>
        <v>observation</v>
      </c>
      <c r="R1266" s="3" t="s">
        <v>7</v>
      </c>
      <c r="S1266" s="23"/>
      <c r="T1266" s="24"/>
      <c r="U1266" s="24"/>
      <c r="V1266" s="24"/>
      <c r="W1266" s="24"/>
      <c r="X1266" s="24"/>
      <c r="Y1266" s="24"/>
      <c r="Z1266" s="24"/>
      <c r="AA1266" s="24"/>
      <c r="AB1266" s="24"/>
      <c r="AC1266" s="24"/>
    </row>
    <row r="1267" spans="1:29" x14ac:dyDescent="0.2">
      <c r="A1267" s="22">
        <v>43572.354166666664</v>
      </c>
      <c r="B1267" s="11" t="s">
        <v>52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49.393680000000003</v>
      </c>
      <c r="D1267" s="10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-117.5412</v>
      </c>
      <c r="E1267" s="11" t="s">
        <v>7</v>
      </c>
      <c r="F1267" s="11" t="s">
        <v>7</v>
      </c>
      <c r="G1267" s="12" t="str">
        <f>IF(ISBLANK(F1267)=TRUE," ",'2. Metadata'!B$14)</f>
        <v>degrees Celsius</v>
      </c>
      <c r="H1267" s="11">
        <v>0.2</v>
      </c>
      <c r="I1267" s="17" t="str">
        <f>IF(ISBLANK(H1267)=TRUE," ",'2. Metadata'!B$26)</f>
        <v>degrees Celsius</v>
      </c>
      <c r="J1267" s="11">
        <v>19.600000000000001</v>
      </c>
      <c r="K1267" s="17" t="str">
        <f>IF(ISBLANK(J1267)=TRUE," ",'2. Metadata'!B$38)</f>
        <v>degrees Celsius</v>
      </c>
      <c r="L1267" s="11" t="s">
        <v>7</v>
      </c>
      <c r="M1267" s="16" t="str">
        <f>IF(ISBLANK(L1267)=TRUE," ",'2. Metadata'!B$50)</f>
        <v>microSiemens per centimetre</v>
      </c>
      <c r="N1267" s="11" t="s">
        <v>7</v>
      </c>
      <c r="O1267" s="16" t="str">
        <f>IF(ISBLANK(N1267)=TRUE," ",'2. Metadata'!B$62)</f>
        <v>centimetres</v>
      </c>
      <c r="P1267" s="11" t="s">
        <v>7</v>
      </c>
      <c r="Q1267" s="16" t="str">
        <f>IF(ISBLANK(P1267)=TRUE," ",'2. Metadata'!B$74)</f>
        <v>observation</v>
      </c>
      <c r="R1267" s="3" t="s">
        <v>7</v>
      </c>
      <c r="S1267" s="23"/>
      <c r="T1267" s="24"/>
      <c r="U1267" s="24"/>
      <c r="V1267" s="24"/>
      <c r="W1267" s="24"/>
      <c r="X1267" s="24"/>
      <c r="Y1267" s="24"/>
      <c r="Z1267" s="24"/>
      <c r="AA1267" s="24"/>
      <c r="AB1267" s="24"/>
      <c r="AC1267" s="24"/>
    </row>
    <row r="1268" spans="1:29" x14ac:dyDescent="0.2">
      <c r="A1268" s="22">
        <v>43572.354166666664</v>
      </c>
      <c r="B1268" s="20" t="s">
        <v>53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49.379800000000003</v>
      </c>
      <c r="D1268" s="10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-117.54704</v>
      </c>
      <c r="E1268" s="11" t="s">
        <v>7</v>
      </c>
      <c r="F1268" s="20" t="s">
        <v>7</v>
      </c>
      <c r="G1268" s="12" t="str">
        <f>IF(ISBLANK(F1268)=TRUE," ",'2. Metadata'!B$14)</f>
        <v>degrees Celsius</v>
      </c>
      <c r="H1268" s="20" t="s">
        <v>7</v>
      </c>
      <c r="I1268" s="17" t="str">
        <f>IF(ISBLANK(H1268)=TRUE," ",'2. Metadata'!B$26)</f>
        <v>degrees Celsius</v>
      </c>
      <c r="J1268" s="20" t="s">
        <v>7</v>
      </c>
      <c r="K1268" s="17" t="str">
        <f>IF(ISBLANK(J1268)=TRUE," ",'2. Metadata'!B$38)</f>
        <v>degrees Celsius</v>
      </c>
      <c r="L1268" s="20" t="s">
        <v>7</v>
      </c>
      <c r="M1268" s="16" t="str">
        <f>IF(ISBLANK(L1268)=TRUE," ",'2. Metadata'!B$50)</f>
        <v>microSiemens per centimetre</v>
      </c>
      <c r="N1268" s="20" t="s">
        <v>7</v>
      </c>
      <c r="O1268" s="16" t="str">
        <f>IF(ISBLANK(N1268)=TRUE," ",'2. Metadata'!B$62)</f>
        <v>centimetres</v>
      </c>
      <c r="P1268" s="20" t="s">
        <v>7</v>
      </c>
      <c r="Q1268" s="16" t="str">
        <f>IF(ISBLANK(P1268)=TRUE," ",'2. Metadata'!B$74)</f>
        <v>observation</v>
      </c>
      <c r="R1268" s="3" t="s">
        <v>7</v>
      </c>
      <c r="S1268" s="23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</row>
    <row r="1269" spans="1:29" x14ac:dyDescent="0.2">
      <c r="A1269" s="22">
        <v>43573.357638888891</v>
      </c>
      <c r="B1269" s="11" t="s">
        <v>6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49.381230000000002</v>
      </c>
      <c r="D1269" s="10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-117.54724</v>
      </c>
      <c r="E1269" s="11" t="s">
        <v>7</v>
      </c>
      <c r="F1269" s="11">
        <v>5.0999999999999996</v>
      </c>
      <c r="G1269" s="12" t="str">
        <f>IF(ISBLANK(F1269)=TRUE," ",'2. Metadata'!B$14)</f>
        <v>degrees Celsius</v>
      </c>
      <c r="H1269" s="11">
        <v>6.2</v>
      </c>
      <c r="I1269" s="17" t="str">
        <f>IF(ISBLANK(H1269)=TRUE," ",'2. Metadata'!B$26)</f>
        <v>degrees Celsius</v>
      </c>
      <c r="J1269" s="11">
        <v>16.100000000000001</v>
      </c>
      <c r="K1269" s="17" t="str">
        <f>IF(ISBLANK(J1269)=TRUE," ",'2. Metadata'!B$38)</f>
        <v>degrees Celsius</v>
      </c>
      <c r="L1269" s="11">
        <v>48</v>
      </c>
      <c r="M1269" s="16" t="str">
        <f>IF(ISBLANK(L1269)=TRUE," ",'2. Metadata'!B$50)</f>
        <v>microSiemens per centimetre</v>
      </c>
      <c r="N1269" s="11">
        <v>2</v>
      </c>
      <c r="O1269" s="16" t="str">
        <f>IF(ISBLANK(N1269)=TRUE," ",'2. Metadata'!B$62)</f>
        <v>centimetres</v>
      </c>
      <c r="P1269" s="11" t="s">
        <v>7</v>
      </c>
      <c r="Q1269" s="16" t="str">
        <f>IF(ISBLANK(P1269)=TRUE," ",'2. Metadata'!B$74)</f>
        <v>observation</v>
      </c>
      <c r="R1269" s="3" t="s">
        <v>7</v>
      </c>
      <c r="S1269" s="23"/>
      <c r="T1269" s="24"/>
      <c r="U1269" s="24"/>
      <c r="V1269" s="24"/>
      <c r="W1269" s="24"/>
      <c r="X1269" s="24"/>
      <c r="Y1269" s="24"/>
      <c r="Z1269" s="24"/>
      <c r="AA1269" s="24"/>
      <c r="AB1269" s="24"/>
      <c r="AC1269" s="24"/>
    </row>
    <row r="1270" spans="1:29" x14ac:dyDescent="0.2">
      <c r="A1270" s="22">
        <v>43573.357638888891</v>
      </c>
      <c r="B1270" s="11" t="s">
        <v>52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49.393680000000003</v>
      </c>
      <c r="D1270" s="10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-117.5412</v>
      </c>
      <c r="E1270" s="11" t="s">
        <v>7</v>
      </c>
      <c r="F1270" s="11" t="s">
        <v>7</v>
      </c>
      <c r="G1270" s="12" t="str">
        <f>IF(ISBLANK(F1270)=TRUE," ",'2. Metadata'!B$14)</f>
        <v>degrees Celsius</v>
      </c>
      <c r="H1270" s="11">
        <v>6.7</v>
      </c>
      <c r="I1270" s="17" t="str">
        <f>IF(ISBLANK(H1270)=TRUE," ",'2. Metadata'!B$26)</f>
        <v>degrees Celsius</v>
      </c>
      <c r="J1270" s="11">
        <v>24.8</v>
      </c>
      <c r="K1270" s="17" t="str">
        <f>IF(ISBLANK(J1270)=TRUE," ",'2. Metadata'!B$38)</f>
        <v>degrees Celsius</v>
      </c>
      <c r="L1270" s="11" t="s">
        <v>7</v>
      </c>
      <c r="M1270" s="16" t="str">
        <f>IF(ISBLANK(L1270)=TRUE," ",'2. Metadata'!B$50)</f>
        <v>microSiemens per centimetre</v>
      </c>
      <c r="N1270" s="11" t="s">
        <v>7</v>
      </c>
      <c r="O1270" s="16" t="str">
        <f>IF(ISBLANK(N1270)=TRUE," ",'2. Metadata'!B$62)</f>
        <v>centimetres</v>
      </c>
      <c r="P1270" s="11" t="s">
        <v>7</v>
      </c>
      <c r="Q1270" s="16" t="str">
        <f>IF(ISBLANK(P1270)=TRUE," ",'2. Metadata'!B$74)</f>
        <v>observation</v>
      </c>
      <c r="R1270" s="3" t="s">
        <v>7</v>
      </c>
      <c r="S1270" s="23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</row>
    <row r="1271" spans="1:29" x14ac:dyDescent="0.2">
      <c r="A1271" s="22">
        <v>43573.357638888891</v>
      </c>
      <c r="B1271" s="20" t="s">
        <v>53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49.379800000000003</v>
      </c>
      <c r="D1271" s="10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-117.54704</v>
      </c>
      <c r="E1271" s="11" t="s">
        <v>7</v>
      </c>
      <c r="F1271" s="20" t="s">
        <v>7</v>
      </c>
      <c r="G1271" s="12" t="str">
        <f>IF(ISBLANK(F1271)=TRUE," ",'2. Metadata'!B$14)</f>
        <v>degrees Celsius</v>
      </c>
      <c r="H1271" s="20" t="s">
        <v>7</v>
      </c>
      <c r="I1271" s="17" t="str">
        <f>IF(ISBLANK(H1271)=TRUE," ",'2. Metadata'!B$26)</f>
        <v>degrees Celsius</v>
      </c>
      <c r="J1271" s="20" t="s">
        <v>7</v>
      </c>
      <c r="K1271" s="17" t="str">
        <f>IF(ISBLANK(J1271)=TRUE," ",'2. Metadata'!B$38)</f>
        <v>degrees Celsius</v>
      </c>
      <c r="L1271" s="20" t="s">
        <v>7</v>
      </c>
      <c r="M1271" s="16" t="str">
        <f>IF(ISBLANK(L1271)=TRUE," ",'2. Metadata'!B$50)</f>
        <v>microSiemens per centimetre</v>
      </c>
      <c r="N1271" s="20" t="s">
        <v>7</v>
      </c>
      <c r="O1271" s="16" t="str">
        <f>IF(ISBLANK(N1271)=TRUE," ",'2. Metadata'!B$62)</f>
        <v>centimetres</v>
      </c>
      <c r="P1271" s="20" t="s">
        <v>7</v>
      </c>
      <c r="Q1271" s="16" t="str">
        <f>IF(ISBLANK(P1271)=TRUE," ",'2. Metadata'!B$74)</f>
        <v>observation</v>
      </c>
      <c r="R1271" s="3" t="s">
        <v>7</v>
      </c>
      <c r="S1271" s="23"/>
      <c r="T1271" s="24"/>
      <c r="U1271" s="24"/>
      <c r="V1271" s="24"/>
      <c r="W1271" s="24"/>
      <c r="X1271" s="24"/>
      <c r="Y1271" s="24"/>
      <c r="Z1271" s="24"/>
      <c r="AA1271" s="24"/>
      <c r="AB1271" s="24"/>
      <c r="AC1271" s="24"/>
    </row>
    <row r="1272" spans="1:29" x14ac:dyDescent="0.2">
      <c r="A1272" s="22">
        <v>43574.336111111108</v>
      </c>
      <c r="B1272" s="11" t="s">
        <v>6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49.381230000000002</v>
      </c>
      <c r="D1272" s="10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-117.54724</v>
      </c>
      <c r="E1272" s="11" t="s">
        <v>7</v>
      </c>
      <c r="F1272" s="11">
        <v>5.0999999999999996</v>
      </c>
      <c r="G1272" s="12" t="str">
        <f>IF(ISBLANK(F1272)=TRUE," ",'2. Metadata'!B$14)</f>
        <v>degrees Celsius</v>
      </c>
      <c r="H1272" s="11">
        <v>6.8</v>
      </c>
      <c r="I1272" s="17" t="str">
        <f>IF(ISBLANK(H1272)=TRUE," ",'2. Metadata'!B$26)</f>
        <v>degrees Celsius</v>
      </c>
      <c r="J1272" s="11">
        <v>11.1</v>
      </c>
      <c r="K1272" s="17" t="str">
        <f>IF(ISBLANK(J1272)=TRUE," ",'2. Metadata'!B$38)</f>
        <v>degrees Celsius</v>
      </c>
      <c r="L1272" s="11">
        <v>44.53</v>
      </c>
      <c r="M1272" s="16" t="str">
        <f>IF(ISBLANK(L1272)=TRUE," ",'2. Metadata'!B$50)</f>
        <v>microSiemens per centimetre</v>
      </c>
      <c r="N1272" s="11">
        <v>5</v>
      </c>
      <c r="O1272" s="16" t="str">
        <f>IF(ISBLANK(N1272)=TRUE," ",'2. Metadata'!B$62)</f>
        <v>centimetres</v>
      </c>
      <c r="P1272" s="11" t="s">
        <v>7</v>
      </c>
      <c r="Q1272" s="16" t="str">
        <f>IF(ISBLANK(P1272)=TRUE," ",'2. Metadata'!B$74)</f>
        <v>observation</v>
      </c>
      <c r="R1272" s="3" t="s">
        <v>7</v>
      </c>
      <c r="S1272" s="23"/>
      <c r="T1272" s="24"/>
      <c r="U1272" s="24"/>
      <c r="V1272" s="24"/>
      <c r="W1272" s="24"/>
      <c r="X1272" s="24"/>
      <c r="Y1272" s="24"/>
      <c r="Z1272" s="24"/>
      <c r="AA1272" s="24"/>
      <c r="AB1272" s="24"/>
      <c r="AC1272" s="24"/>
    </row>
    <row r="1273" spans="1:29" x14ac:dyDescent="0.2">
      <c r="A1273" s="22">
        <v>43574.336111111108</v>
      </c>
      <c r="B1273" s="11" t="s">
        <v>52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49.393680000000003</v>
      </c>
      <c r="D1273" s="10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-117.5412</v>
      </c>
      <c r="E1273" s="11" t="s">
        <v>7</v>
      </c>
      <c r="F1273" s="11" t="s">
        <v>7</v>
      </c>
      <c r="G1273" s="12" t="str">
        <f>IF(ISBLANK(F1273)=TRUE," ",'2. Metadata'!B$14)</f>
        <v>degrees Celsius</v>
      </c>
      <c r="H1273" s="11">
        <v>7.9</v>
      </c>
      <c r="I1273" s="17" t="str">
        <f>IF(ISBLANK(H1273)=TRUE," ",'2. Metadata'!B$26)</f>
        <v>degrees Celsius</v>
      </c>
      <c r="J1273" s="11">
        <v>13.5</v>
      </c>
      <c r="K1273" s="17" t="str">
        <f>IF(ISBLANK(J1273)=TRUE," ",'2. Metadata'!B$38)</f>
        <v>degrees Celsius</v>
      </c>
      <c r="L1273" s="11" t="s">
        <v>7</v>
      </c>
      <c r="M1273" s="16" t="str">
        <f>IF(ISBLANK(L1273)=TRUE," ",'2. Metadata'!B$50)</f>
        <v>microSiemens per centimetre</v>
      </c>
      <c r="N1273" s="11" t="s">
        <v>7</v>
      </c>
      <c r="O1273" s="16" t="str">
        <f>IF(ISBLANK(N1273)=TRUE," ",'2. Metadata'!B$62)</f>
        <v>centimetres</v>
      </c>
      <c r="P1273" s="11" t="s">
        <v>7</v>
      </c>
      <c r="Q1273" s="16" t="str">
        <f>IF(ISBLANK(P1273)=TRUE," ",'2. Metadata'!B$74)</f>
        <v>observation</v>
      </c>
      <c r="R1273" s="3" t="s">
        <v>7</v>
      </c>
      <c r="S1273" s="23"/>
      <c r="T1273" s="24"/>
      <c r="U1273" s="24"/>
      <c r="V1273" s="24"/>
      <c r="W1273" s="24"/>
      <c r="X1273" s="24"/>
      <c r="Y1273" s="24"/>
      <c r="Z1273" s="24"/>
      <c r="AA1273" s="24"/>
      <c r="AB1273" s="24"/>
      <c r="AC1273" s="24"/>
    </row>
    <row r="1274" spans="1:29" x14ac:dyDescent="0.2">
      <c r="A1274" s="22">
        <v>43574.336111111108</v>
      </c>
      <c r="B1274" s="20" t="s">
        <v>53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49.379800000000003</v>
      </c>
      <c r="D1274" s="10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-117.54704</v>
      </c>
      <c r="E1274" s="11" t="s">
        <v>7</v>
      </c>
      <c r="F1274" s="20" t="s">
        <v>7</v>
      </c>
      <c r="G1274" s="12" t="str">
        <f>IF(ISBLANK(F1274)=TRUE," ",'2. Metadata'!B$14)</f>
        <v>degrees Celsius</v>
      </c>
      <c r="H1274" s="20" t="s">
        <v>7</v>
      </c>
      <c r="I1274" s="17" t="str">
        <f>IF(ISBLANK(H1274)=TRUE," ",'2. Metadata'!B$26)</f>
        <v>degrees Celsius</v>
      </c>
      <c r="J1274" s="20" t="s">
        <v>7</v>
      </c>
      <c r="K1274" s="17" t="str">
        <f>IF(ISBLANK(J1274)=TRUE," ",'2. Metadata'!B$38)</f>
        <v>degrees Celsius</v>
      </c>
      <c r="L1274" s="20" t="s">
        <v>7</v>
      </c>
      <c r="M1274" s="16" t="str">
        <f>IF(ISBLANK(L1274)=TRUE," ",'2. Metadata'!B$50)</f>
        <v>microSiemens per centimetre</v>
      </c>
      <c r="N1274" s="20" t="s">
        <v>7</v>
      </c>
      <c r="O1274" s="16" t="str">
        <f>IF(ISBLANK(N1274)=TRUE," ",'2. Metadata'!B$62)</f>
        <v>centimetres</v>
      </c>
      <c r="P1274" s="20" t="s">
        <v>7</v>
      </c>
      <c r="Q1274" s="16" t="str">
        <f>IF(ISBLANK(P1274)=TRUE," ",'2. Metadata'!B$74)</f>
        <v>observation</v>
      </c>
      <c r="R1274" s="3" t="s">
        <v>7</v>
      </c>
      <c r="S1274" s="23"/>
      <c r="T1274" s="24"/>
      <c r="U1274" s="24"/>
      <c r="V1274" s="24"/>
      <c r="W1274" s="24"/>
      <c r="X1274" s="24"/>
      <c r="Y1274" s="24"/>
      <c r="Z1274" s="24"/>
      <c r="AA1274" s="24"/>
      <c r="AB1274" s="24"/>
      <c r="AC1274" s="24"/>
    </row>
    <row r="1275" spans="1:29" x14ac:dyDescent="0.2">
      <c r="A1275" s="22">
        <v>43575.347916666666</v>
      </c>
      <c r="B1275" s="11" t="s">
        <v>6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49.381230000000002</v>
      </c>
      <c r="D1275" s="10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-117.54724</v>
      </c>
      <c r="E1275" s="11" t="s">
        <v>7</v>
      </c>
      <c r="F1275" s="11">
        <v>4.5999999999999996</v>
      </c>
      <c r="G1275" s="12" t="str">
        <f>IF(ISBLANK(F1275)=TRUE," ",'2. Metadata'!B$14)</f>
        <v>degrees Celsius</v>
      </c>
      <c r="H1275" s="11">
        <v>5.3</v>
      </c>
      <c r="I1275" s="17" t="str">
        <f>IF(ISBLANK(H1275)=TRUE," ",'2. Metadata'!B$26)</f>
        <v>degrees Celsius</v>
      </c>
      <c r="J1275" s="11">
        <v>11.7</v>
      </c>
      <c r="K1275" s="17" t="str">
        <f>IF(ISBLANK(J1275)=TRUE," ",'2. Metadata'!B$38)</f>
        <v>degrees Celsius</v>
      </c>
      <c r="L1275" s="11">
        <v>39.24</v>
      </c>
      <c r="M1275" s="16" t="str">
        <f>IF(ISBLANK(L1275)=TRUE," ",'2. Metadata'!B$50)</f>
        <v>microSiemens per centimetre</v>
      </c>
      <c r="N1275" s="11">
        <v>12</v>
      </c>
      <c r="O1275" s="16" t="str">
        <f>IF(ISBLANK(N1275)=TRUE," ",'2. Metadata'!B$62)</f>
        <v>centimetres</v>
      </c>
      <c r="P1275" s="11" t="s">
        <v>7</v>
      </c>
      <c r="Q1275" s="16" t="str">
        <f>IF(ISBLANK(P1275)=TRUE," ",'2. Metadata'!B$74)</f>
        <v>observation</v>
      </c>
      <c r="R1275" s="3" t="s">
        <v>7</v>
      </c>
      <c r="S1275" s="23"/>
      <c r="T1275" s="24"/>
      <c r="U1275" s="24"/>
      <c r="V1275" s="24"/>
      <c r="W1275" s="24"/>
      <c r="X1275" s="24"/>
      <c r="Y1275" s="24"/>
      <c r="Z1275" s="24"/>
      <c r="AA1275" s="24"/>
      <c r="AB1275" s="24"/>
      <c r="AC1275" s="24"/>
    </row>
    <row r="1276" spans="1:29" x14ac:dyDescent="0.2">
      <c r="A1276" s="22">
        <v>43575.347916666666</v>
      </c>
      <c r="B1276" s="11" t="s">
        <v>52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49.393680000000003</v>
      </c>
      <c r="D1276" s="10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-117.5412</v>
      </c>
      <c r="E1276" s="11" t="s">
        <v>7</v>
      </c>
      <c r="F1276" s="11" t="s">
        <v>7</v>
      </c>
      <c r="G1276" s="12" t="str">
        <f>IF(ISBLANK(F1276)=TRUE," ",'2. Metadata'!B$14)</f>
        <v>degrees Celsius</v>
      </c>
      <c r="H1276" s="11">
        <v>6.4</v>
      </c>
      <c r="I1276" s="17" t="str">
        <f>IF(ISBLANK(H1276)=TRUE," ",'2. Metadata'!B$26)</f>
        <v>degrees Celsius</v>
      </c>
      <c r="J1276" s="11">
        <v>13.9</v>
      </c>
      <c r="K1276" s="17" t="str">
        <f>IF(ISBLANK(J1276)=TRUE," ",'2. Metadata'!B$38)</f>
        <v>degrees Celsius</v>
      </c>
      <c r="L1276" s="11" t="s">
        <v>7</v>
      </c>
      <c r="M1276" s="16" t="str">
        <f>IF(ISBLANK(L1276)=TRUE," ",'2. Metadata'!B$50)</f>
        <v>microSiemens per centimetre</v>
      </c>
      <c r="N1276" s="11" t="s">
        <v>7</v>
      </c>
      <c r="O1276" s="16" t="str">
        <f>IF(ISBLANK(N1276)=TRUE," ",'2. Metadata'!B$62)</f>
        <v>centimetres</v>
      </c>
      <c r="P1276" s="11" t="s">
        <v>7</v>
      </c>
      <c r="Q1276" s="16" t="str">
        <f>IF(ISBLANK(P1276)=TRUE," ",'2. Metadata'!B$74)</f>
        <v>observation</v>
      </c>
      <c r="R1276" s="3" t="s">
        <v>7</v>
      </c>
      <c r="S1276" s="23"/>
      <c r="T1276" s="24"/>
      <c r="U1276" s="24"/>
      <c r="V1276" s="24"/>
      <c r="W1276" s="24"/>
      <c r="X1276" s="24"/>
      <c r="Y1276" s="24"/>
      <c r="Z1276" s="24"/>
      <c r="AA1276" s="24"/>
      <c r="AB1276" s="24"/>
      <c r="AC1276" s="24"/>
    </row>
    <row r="1277" spans="1:29" x14ac:dyDescent="0.2">
      <c r="A1277" s="22">
        <v>43575.347916666666</v>
      </c>
      <c r="B1277" s="20" t="s">
        <v>53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49.379800000000003</v>
      </c>
      <c r="D1277" s="10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-117.54704</v>
      </c>
      <c r="E1277" s="11" t="s">
        <v>7</v>
      </c>
      <c r="F1277" s="20" t="s">
        <v>7</v>
      </c>
      <c r="G1277" s="12" t="str">
        <f>IF(ISBLANK(F1277)=TRUE," ",'2. Metadata'!B$14)</f>
        <v>degrees Celsius</v>
      </c>
      <c r="H1277" s="20" t="s">
        <v>7</v>
      </c>
      <c r="I1277" s="17" t="str">
        <f>IF(ISBLANK(H1277)=TRUE," ",'2. Metadata'!B$26)</f>
        <v>degrees Celsius</v>
      </c>
      <c r="J1277" s="20" t="s">
        <v>7</v>
      </c>
      <c r="K1277" s="17" t="str">
        <f>IF(ISBLANK(J1277)=TRUE," ",'2. Metadata'!B$38)</f>
        <v>degrees Celsius</v>
      </c>
      <c r="L1277" s="20" t="s">
        <v>7</v>
      </c>
      <c r="M1277" s="16" t="str">
        <f>IF(ISBLANK(L1277)=TRUE," ",'2. Metadata'!B$50)</f>
        <v>microSiemens per centimetre</v>
      </c>
      <c r="N1277" s="20" t="s">
        <v>7</v>
      </c>
      <c r="O1277" s="16" t="str">
        <f>IF(ISBLANK(N1277)=TRUE," ",'2. Metadata'!B$62)</f>
        <v>centimetres</v>
      </c>
      <c r="P1277" s="20" t="s">
        <v>7</v>
      </c>
      <c r="Q1277" s="16" t="str">
        <f>IF(ISBLANK(P1277)=TRUE," ",'2. Metadata'!B$74)</f>
        <v>observation</v>
      </c>
      <c r="R1277" s="3" t="s">
        <v>7</v>
      </c>
      <c r="S1277" s="23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</row>
    <row r="1278" spans="1:29" x14ac:dyDescent="0.2">
      <c r="A1278" s="22">
        <v>43576.34652777778</v>
      </c>
      <c r="B1278" s="11" t="s">
        <v>6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49.381230000000002</v>
      </c>
      <c r="D1278" s="10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-117.54724</v>
      </c>
      <c r="E1278" s="11" t="s">
        <v>7</v>
      </c>
      <c r="F1278" s="11">
        <v>3.8</v>
      </c>
      <c r="G1278" s="12" t="str">
        <f>IF(ISBLANK(F1278)=TRUE," ",'2. Metadata'!B$14)</f>
        <v>degrees Celsius</v>
      </c>
      <c r="H1278" s="11">
        <v>0.7</v>
      </c>
      <c r="I1278" s="17" t="str">
        <f>IF(ISBLANK(H1278)=TRUE," ",'2. Metadata'!B$26)</f>
        <v>degrees Celsius</v>
      </c>
      <c r="J1278" s="11">
        <v>14.6</v>
      </c>
      <c r="K1278" s="17" t="str">
        <f>IF(ISBLANK(J1278)=TRUE," ",'2. Metadata'!B$38)</f>
        <v>degrees Celsius</v>
      </c>
      <c r="L1278" s="11">
        <v>39.67</v>
      </c>
      <c r="M1278" s="16" t="str">
        <f>IF(ISBLANK(L1278)=TRUE," ",'2. Metadata'!B$50)</f>
        <v>microSiemens per centimetre</v>
      </c>
      <c r="N1278" s="11" t="s">
        <v>7</v>
      </c>
      <c r="O1278" s="16" t="str">
        <f>IF(ISBLANK(N1278)=TRUE," ",'2. Metadata'!B$62)</f>
        <v>centimetres</v>
      </c>
      <c r="P1278" s="11" t="s">
        <v>7</v>
      </c>
      <c r="Q1278" s="16" t="str">
        <f>IF(ISBLANK(P1278)=TRUE," ",'2. Metadata'!B$74)</f>
        <v>observation</v>
      </c>
      <c r="R1278" s="3" t="s">
        <v>7</v>
      </c>
      <c r="S1278" s="23"/>
      <c r="T1278" s="24"/>
      <c r="U1278" s="24"/>
      <c r="V1278" s="24"/>
      <c r="W1278" s="24"/>
      <c r="X1278" s="24"/>
      <c r="Y1278" s="24"/>
      <c r="Z1278" s="24"/>
      <c r="AA1278" s="24"/>
      <c r="AB1278" s="24"/>
      <c r="AC1278" s="24"/>
    </row>
    <row r="1279" spans="1:29" x14ac:dyDescent="0.2">
      <c r="A1279" s="22">
        <v>43576.34652777778</v>
      </c>
      <c r="B1279" s="11" t="s">
        <v>52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49.393680000000003</v>
      </c>
      <c r="D1279" s="10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-117.5412</v>
      </c>
      <c r="E1279" s="11" t="s">
        <v>7</v>
      </c>
      <c r="F1279" s="11" t="s">
        <v>7</v>
      </c>
      <c r="G1279" s="12" t="str">
        <f>IF(ISBLANK(F1279)=TRUE," ",'2. Metadata'!B$14)</f>
        <v>degrees Celsius</v>
      </c>
      <c r="H1279" s="11">
        <v>-0.1</v>
      </c>
      <c r="I1279" s="17" t="str">
        <f>IF(ISBLANK(H1279)=TRUE," ",'2. Metadata'!B$26)</f>
        <v>degrees Celsius</v>
      </c>
      <c r="J1279" s="11">
        <v>22.6</v>
      </c>
      <c r="K1279" s="17" t="str">
        <f>IF(ISBLANK(J1279)=TRUE," ",'2. Metadata'!B$38)</f>
        <v>degrees Celsius</v>
      </c>
      <c r="L1279" s="11" t="s">
        <v>7</v>
      </c>
      <c r="M1279" s="16" t="str">
        <f>IF(ISBLANK(L1279)=TRUE," ",'2. Metadata'!B$50)</f>
        <v>microSiemens per centimetre</v>
      </c>
      <c r="N1279" s="11" t="s">
        <v>7</v>
      </c>
      <c r="O1279" s="16" t="str">
        <f>IF(ISBLANK(N1279)=TRUE," ",'2. Metadata'!B$62)</f>
        <v>centimetres</v>
      </c>
      <c r="P1279" s="11" t="s">
        <v>7</v>
      </c>
      <c r="Q1279" s="16" t="str">
        <f>IF(ISBLANK(P1279)=TRUE," ",'2. Metadata'!B$74)</f>
        <v>observation</v>
      </c>
      <c r="R1279" s="3" t="s">
        <v>7</v>
      </c>
      <c r="S1279" s="23"/>
      <c r="T1279" s="24"/>
      <c r="U1279" s="24"/>
      <c r="V1279" s="24"/>
      <c r="W1279" s="24"/>
      <c r="X1279" s="24"/>
      <c r="Y1279" s="24"/>
      <c r="Z1279" s="24"/>
      <c r="AA1279" s="24"/>
      <c r="AB1279" s="24"/>
      <c r="AC1279" s="24"/>
    </row>
    <row r="1280" spans="1:29" x14ac:dyDescent="0.2">
      <c r="A1280" s="22">
        <v>43576.34652777778</v>
      </c>
      <c r="B1280" s="20" t="s">
        <v>53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49.379800000000003</v>
      </c>
      <c r="D1280" s="10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-117.54704</v>
      </c>
      <c r="E1280" s="11" t="s">
        <v>7</v>
      </c>
      <c r="F1280" s="20" t="s">
        <v>7</v>
      </c>
      <c r="G1280" s="12" t="str">
        <f>IF(ISBLANK(F1280)=TRUE," ",'2. Metadata'!B$14)</f>
        <v>degrees Celsius</v>
      </c>
      <c r="H1280" s="20" t="s">
        <v>7</v>
      </c>
      <c r="I1280" s="17" t="str">
        <f>IF(ISBLANK(H1280)=TRUE," ",'2. Metadata'!B$26)</f>
        <v>degrees Celsius</v>
      </c>
      <c r="J1280" s="20" t="s">
        <v>7</v>
      </c>
      <c r="K1280" s="17" t="str">
        <f>IF(ISBLANK(J1280)=TRUE," ",'2. Metadata'!B$38)</f>
        <v>degrees Celsius</v>
      </c>
      <c r="L1280" s="20" t="s">
        <v>7</v>
      </c>
      <c r="M1280" s="16" t="str">
        <f>IF(ISBLANK(L1280)=TRUE," ",'2. Metadata'!B$50)</f>
        <v>microSiemens per centimetre</v>
      </c>
      <c r="N1280" s="20" t="s">
        <v>7</v>
      </c>
      <c r="O1280" s="16" t="str">
        <f>IF(ISBLANK(N1280)=TRUE," ",'2. Metadata'!B$62)</f>
        <v>centimetres</v>
      </c>
      <c r="P1280" s="20" t="s">
        <v>7</v>
      </c>
      <c r="Q1280" s="16" t="str">
        <f>IF(ISBLANK(P1280)=TRUE," ",'2. Metadata'!B$74)</f>
        <v>observation</v>
      </c>
      <c r="R1280" s="3" t="s">
        <v>7</v>
      </c>
      <c r="S1280" s="23"/>
      <c r="T1280" s="24"/>
      <c r="U1280" s="24"/>
      <c r="V1280" s="24"/>
      <c r="W1280" s="24"/>
      <c r="X1280" s="24"/>
      <c r="Y1280" s="24"/>
      <c r="Z1280" s="24"/>
      <c r="AA1280" s="24"/>
      <c r="AB1280" s="24"/>
      <c r="AC1280" s="24"/>
    </row>
    <row r="1281" spans="1:29" x14ac:dyDescent="0.2">
      <c r="A1281" s="22">
        <v>43577.409722222219</v>
      </c>
      <c r="B1281" s="11" t="s">
        <v>6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49.381230000000002</v>
      </c>
      <c r="D1281" s="10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-117.54724</v>
      </c>
      <c r="E1281" s="11" t="s">
        <v>7</v>
      </c>
      <c r="F1281" s="11">
        <v>4.4000000000000004</v>
      </c>
      <c r="G1281" s="12" t="str">
        <f>IF(ISBLANK(F1281)=TRUE," ",'2. Metadata'!B$14)</f>
        <v>degrees Celsius</v>
      </c>
      <c r="H1281" s="11">
        <v>1.7</v>
      </c>
      <c r="I1281" s="17" t="str">
        <f>IF(ISBLANK(H1281)=TRUE," ",'2. Metadata'!B$26)</f>
        <v>degrees Celsius</v>
      </c>
      <c r="J1281" s="11">
        <v>16.3</v>
      </c>
      <c r="K1281" s="17" t="str">
        <f>IF(ISBLANK(J1281)=TRUE," ",'2. Metadata'!B$38)</f>
        <v>degrees Celsius</v>
      </c>
      <c r="L1281" s="11">
        <v>39.35</v>
      </c>
      <c r="M1281" s="16" t="str">
        <f>IF(ISBLANK(L1281)=TRUE," ",'2. Metadata'!B$50)</f>
        <v>microSiemens per centimetre</v>
      </c>
      <c r="N1281" s="11" t="s">
        <v>7</v>
      </c>
      <c r="O1281" s="16" t="str">
        <f>IF(ISBLANK(N1281)=TRUE," ",'2. Metadata'!B$62)</f>
        <v>centimetres</v>
      </c>
      <c r="P1281" s="11" t="s">
        <v>7</v>
      </c>
      <c r="Q1281" s="16" t="str">
        <f>IF(ISBLANK(P1281)=TRUE," ",'2. Metadata'!B$74)</f>
        <v>observation</v>
      </c>
      <c r="R1281" s="3" t="s">
        <v>7</v>
      </c>
      <c r="S1281" s="23"/>
      <c r="T1281" s="24"/>
      <c r="U1281" s="24"/>
      <c r="V1281" s="24"/>
      <c r="W1281" s="24"/>
      <c r="X1281" s="24"/>
      <c r="Y1281" s="24"/>
      <c r="Z1281" s="24"/>
      <c r="AA1281" s="24"/>
      <c r="AB1281" s="24"/>
      <c r="AC1281" s="24"/>
    </row>
    <row r="1282" spans="1:29" x14ac:dyDescent="0.2">
      <c r="A1282" s="22">
        <v>43577.409722222219</v>
      </c>
      <c r="B1282" s="11" t="s">
        <v>52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49.393680000000003</v>
      </c>
      <c r="D1282" s="10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-117.5412</v>
      </c>
      <c r="E1282" s="11" t="s">
        <v>7</v>
      </c>
      <c r="F1282" s="11" t="s">
        <v>7</v>
      </c>
      <c r="G1282" s="12" t="str">
        <f>IF(ISBLANK(F1282)=TRUE," ",'2. Metadata'!B$14)</f>
        <v>degrees Celsius</v>
      </c>
      <c r="H1282" s="11">
        <v>0.7</v>
      </c>
      <c r="I1282" s="17" t="str">
        <f>IF(ISBLANK(H1282)=TRUE," ",'2. Metadata'!B$26)</f>
        <v>degrees Celsius</v>
      </c>
      <c r="J1282" s="11">
        <v>25.2</v>
      </c>
      <c r="K1282" s="17" t="str">
        <f>IF(ISBLANK(J1282)=TRUE," ",'2. Metadata'!B$38)</f>
        <v>degrees Celsius</v>
      </c>
      <c r="L1282" s="11" t="s">
        <v>7</v>
      </c>
      <c r="M1282" s="16" t="str">
        <f>IF(ISBLANK(L1282)=TRUE," ",'2. Metadata'!B$50)</f>
        <v>microSiemens per centimetre</v>
      </c>
      <c r="N1282" s="11" t="s">
        <v>7</v>
      </c>
      <c r="O1282" s="16" t="str">
        <f>IF(ISBLANK(N1282)=TRUE," ",'2. Metadata'!B$62)</f>
        <v>centimetres</v>
      </c>
      <c r="P1282" s="11" t="s">
        <v>7</v>
      </c>
      <c r="Q1282" s="16" t="str">
        <f>IF(ISBLANK(P1282)=TRUE," ",'2. Metadata'!B$74)</f>
        <v>observation</v>
      </c>
      <c r="R1282" s="3" t="s">
        <v>7</v>
      </c>
      <c r="S1282" s="23"/>
      <c r="T1282" s="24"/>
      <c r="U1282" s="24"/>
      <c r="V1282" s="24"/>
      <c r="W1282" s="24"/>
      <c r="X1282" s="24"/>
      <c r="Y1282" s="24"/>
      <c r="Z1282" s="24"/>
      <c r="AA1282" s="24"/>
      <c r="AB1282" s="24"/>
      <c r="AC1282" s="24"/>
    </row>
    <row r="1283" spans="1:29" x14ac:dyDescent="0.2">
      <c r="A1283" s="22">
        <v>43577.409722222219</v>
      </c>
      <c r="B1283" s="20" t="s">
        <v>53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49.379800000000003</v>
      </c>
      <c r="D1283" s="10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-117.54704</v>
      </c>
      <c r="E1283" s="11" t="s">
        <v>7</v>
      </c>
      <c r="F1283" s="20" t="s">
        <v>7</v>
      </c>
      <c r="G1283" s="12" t="str">
        <f>IF(ISBLANK(F1283)=TRUE," ",'2. Metadata'!B$14)</f>
        <v>degrees Celsius</v>
      </c>
      <c r="H1283" s="20" t="s">
        <v>7</v>
      </c>
      <c r="I1283" s="17" t="str">
        <f>IF(ISBLANK(H1283)=TRUE," ",'2. Metadata'!B$26)</f>
        <v>degrees Celsius</v>
      </c>
      <c r="J1283" s="20" t="s">
        <v>7</v>
      </c>
      <c r="K1283" s="17" t="str">
        <f>IF(ISBLANK(J1283)=TRUE," ",'2. Metadata'!B$38)</f>
        <v>degrees Celsius</v>
      </c>
      <c r="L1283" s="20" t="s">
        <v>7</v>
      </c>
      <c r="M1283" s="16" t="str">
        <f>IF(ISBLANK(L1283)=TRUE," ",'2. Metadata'!B$50)</f>
        <v>microSiemens per centimetre</v>
      </c>
      <c r="N1283" s="20" t="s">
        <v>7</v>
      </c>
      <c r="O1283" s="16" t="str">
        <f>IF(ISBLANK(N1283)=TRUE," ",'2. Metadata'!B$62)</f>
        <v>centimetres</v>
      </c>
      <c r="P1283" s="20" t="s">
        <v>7</v>
      </c>
      <c r="Q1283" s="16" t="str">
        <f>IF(ISBLANK(P1283)=TRUE," ",'2. Metadata'!B$74)</f>
        <v>observation</v>
      </c>
      <c r="R1283" s="3" t="s">
        <v>7</v>
      </c>
      <c r="S1283" s="23"/>
      <c r="T1283" s="24"/>
      <c r="U1283" s="24"/>
      <c r="V1283" s="24"/>
      <c r="W1283" s="24"/>
      <c r="X1283" s="24"/>
      <c r="Y1283" s="24"/>
      <c r="Z1283" s="24"/>
      <c r="AA1283" s="24"/>
      <c r="AB1283" s="24"/>
      <c r="AC1283" s="24"/>
    </row>
    <row r="1284" spans="1:29" x14ac:dyDescent="0.2">
      <c r="A1284" s="22">
        <v>43578.347222222219</v>
      </c>
      <c r="B1284" s="11" t="s">
        <v>6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49.381230000000002</v>
      </c>
      <c r="D1284" s="10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-117.54724</v>
      </c>
      <c r="E1284" s="11" t="s">
        <v>7</v>
      </c>
      <c r="F1284" s="11">
        <v>5.0999999999999996</v>
      </c>
      <c r="G1284" s="12" t="str">
        <f>IF(ISBLANK(F1284)=TRUE," ",'2. Metadata'!B$14)</f>
        <v>degrees Celsius</v>
      </c>
      <c r="H1284" s="11">
        <v>6.5</v>
      </c>
      <c r="I1284" s="17" t="str">
        <f>IF(ISBLANK(H1284)=TRUE," ",'2. Metadata'!B$26)</f>
        <v>degrees Celsius</v>
      </c>
      <c r="J1284" s="11">
        <v>15.7</v>
      </c>
      <c r="K1284" s="17" t="str">
        <f>IF(ISBLANK(J1284)=TRUE," ",'2. Metadata'!B$38)</f>
        <v>degrees Celsius</v>
      </c>
      <c r="L1284" s="11">
        <v>38.590000000000003</v>
      </c>
      <c r="M1284" s="16" t="str">
        <f>IF(ISBLANK(L1284)=TRUE," ",'2. Metadata'!B$50)</f>
        <v>microSiemens per centimetre</v>
      </c>
      <c r="N1284" s="11">
        <v>1</v>
      </c>
      <c r="O1284" s="16" t="str">
        <f>IF(ISBLANK(N1284)=TRUE," ",'2. Metadata'!B$62)</f>
        <v>centimetres</v>
      </c>
      <c r="P1284" s="11" t="s">
        <v>7</v>
      </c>
      <c r="Q1284" s="16" t="str">
        <f>IF(ISBLANK(P1284)=TRUE," ",'2. Metadata'!B$74)</f>
        <v>observation</v>
      </c>
      <c r="R1284" s="3" t="s">
        <v>7</v>
      </c>
      <c r="S1284" s="23"/>
      <c r="T1284" s="24"/>
      <c r="U1284" s="24"/>
      <c r="V1284" s="24"/>
      <c r="W1284" s="24"/>
      <c r="X1284" s="24"/>
      <c r="Y1284" s="24"/>
      <c r="Z1284" s="24"/>
      <c r="AA1284" s="24"/>
      <c r="AB1284" s="24"/>
      <c r="AC1284" s="24"/>
    </row>
    <row r="1285" spans="1:29" x14ac:dyDescent="0.2">
      <c r="A1285" s="22">
        <v>43578.347222222219</v>
      </c>
      <c r="B1285" s="11" t="s">
        <v>52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49.393680000000003</v>
      </c>
      <c r="D1285" s="10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-117.5412</v>
      </c>
      <c r="E1285" s="11" t="s">
        <v>7</v>
      </c>
      <c r="F1285" s="11" t="s">
        <v>7</v>
      </c>
      <c r="G1285" s="12" t="str">
        <f>IF(ISBLANK(F1285)=TRUE," ",'2. Metadata'!B$14)</f>
        <v>degrees Celsius</v>
      </c>
      <c r="H1285" s="11">
        <v>5.5</v>
      </c>
      <c r="I1285" s="17" t="str">
        <f>IF(ISBLANK(H1285)=TRUE," ",'2. Metadata'!B$26)</f>
        <v>degrees Celsius</v>
      </c>
      <c r="J1285" s="11">
        <v>19.5</v>
      </c>
      <c r="K1285" s="17" t="str">
        <f>IF(ISBLANK(J1285)=TRUE," ",'2. Metadata'!B$38)</f>
        <v>degrees Celsius</v>
      </c>
      <c r="L1285" s="11" t="s">
        <v>7</v>
      </c>
      <c r="M1285" s="16" t="str">
        <f>IF(ISBLANK(L1285)=TRUE," ",'2. Metadata'!B$50)</f>
        <v>microSiemens per centimetre</v>
      </c>
      <c r="N1285" s="11" t="s">
        <v>7</v>
      </c>
      <c r="O1285" s="16" t="str">
        <f>IF(ISBLANK(N1285)=TRUE," ",'2. Metadata'!B$62)</f>
        <v>centimetres</v>
      </c>
      <c r="P1285" s="11" t="s">
        <v>7</v>
      </c>
      <c r="Q1285" s="16" t="str">
        <f>IF(ISBLANK(P1285)=TRUE," ",'2. Metadata'!B$74)</f>
        <v>observation</v>
      </c>
      <c r="R1285" s="3" t="s">
        <v>7</v>
      </c>
      <c r="S1285" s="23"/>
      <c r="T1285" s="24"/>
      <c r="U1285" s="24"/>
      <c r="V1285" s="24"/>
      <c r="W1285" s="24"/>
      <c r="X1285" s="24"/>
      <c r="Y1285" s="24"/>
      <c r="Z1285" s="24"/>
      <c r="AA1285" s="24"/>
      <c r="AB1285" s="24"/>
      <c r="AC1285" s="24"/>
    </row>
    <row r="1286" spans="1:29" x14ac:dyDescent="0.2">
      <c r="A1286" s="22">
        <v>43578.347222222219</v>
      </c>
      <c r="B1286" s="20" t="s">
        <v>53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49.379800000000003</v>
      </c>
      <c r="D1286" s="10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-117.54704</v>
      </c>
      <c r="E1286" s="11" t="s">
        <v>7</v>
      </c>
      <c r="F1286" s="20" t="s">
        <v>7</v>
      </c>
      <c r="G1286" s="12" t="str">
        <f>IF(ISBLANK(F1286)=TRUE," ",'2. Metadata'!B$14)</f>
        <v>degrees Celsius</v>
      </c>
      <c r="H1286" s="20" t="s">
        <v>7</v>
      </c>
      <c r="I1286" s="17" t="str">
        <f>IF(ISBLANK(H1286)=TRUE," ",'2. Metadata'!B$26)</f>
        <v>degrees Celsius</v>
      </c>
      <c r="J1286" s="20" t="s">
        <v>7</v>
      </c>
      <c r="K1286" s="17" t="str">
        <f>IF(ISBLANK(J1286)=TRUE," ",'2. Metadata'!B$38)</f>
        <v>degrees Celsius</v>
      </c>
      <c r="L1286" s="20" t="s">
        <v>7</v>
      </c>
      <c r="M1286" s="16" t="str">
        <f>IF(ISBLANK(L1286)=TRUE," ",'2. Metadata'!B$50)</f>
        <v>microSiemens per centimetre</v>
      </c>
      <c r="N1286" s="20" t="s">
        <v>7</v>
      </c>
      <c r="O1286" s="16" t="str">
        <f>IF(ISBLANK(N1286)=TRUE," ",'2. Metadata'!B$62)</f>
        <v>centimetres</v>
      </c>
      <c r="P1286" s="20" t="s">
        <v>7</v>
      </c>
      <c r="Q1286" s="16" t="str">
        <f>IF(ISBLANK(P1286)=TRUE," ",'2. Metadata'!B$74)</f>
        <v>observation</v>
      </c>
      <c r="R1286" s="3" t="s">
        <v>7</v>
      </c>
      <c r="S1286" s="23"/>
      <c r="T1286" s="24"/>
      <c r="U1286" s="24"/>
      <c r="V1286" s="24"/>
      <c r="W1286" s="24"/>
      <c r="X1286" s="24"/>
      <c r="Y1286" s="24"/>
      <c r="Z1286" s="24"/>
      <c r="AA1286" s="24"/>
      <c r="AB1286" s="24"/>
      <c r="AC1286" s="24"/>
    </row>
    <row r="1287" spans="1:29" x14ac:dyDescent="0.2">
      <c r="A1287" s="22">
        <v>43580.375</v>
      </c>
      <c r="B1287" s="11" t="s">
        <v>6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49.381230000000002</v>
      </c>
      <c r="D1287" s="10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-117.54724</v>
      </c>
      <c r="E1287" s="11" t="s">
        <v>7</v>
      </c>
      <c r="F1287" s="11">
        <v>3.8</v>
      </c>
      <c r="G1287" s="12" t="str">
        <f>IF(ISBLANK(F1287)=TRUE," ",'2. Metadata'!B$14)</f>
        <v>degrees Celsius</v>
      </c>
      <c r="H1287" s="11">
        <v>-0.2</v>
      </c>
      <c r="I1287" s="17" t="str">
        <f>IF(ISBLANK(H1287)=TRUE," ",'2. Metadata'!B$26)</f>
        <v>degrees Celsius</v>
      </c>
      <c r="J1287" s="11">
        <v>18.2</v>
      </c>
      <c r="K1287" s="17" t="str">
        <f>IF(ISBLANK(J1287)=TRUE," ",'2. Metadata'!B$38)</f>
        <v>degrees Celsius</v>
      </c>
      <c r="L1287" s="11">
        <v>34.409999999999997</v>
      </c>
      <c r="M1287" s="16" t="str">
        <f>IF(ISBLANK(L1287)=TRUE," ",'2. Metadata'!B$50)</f>
        <v>microSiemens per centimetre</v>
      </c>
      <c r="N1287" s="11" t="s">
        <v>7</v>
      </c>
      <c r="O1287" s="16" t="str">
        <f>IF(ISBLANK(N1287)=TRUE," ",'2. Metadata'!B$62)</f>
        <v>centimetres</v>
      </c>
      <c r="P1287" s="11" t="s">
        <v>7</v>
      </c>
      <c r="Q1287" s="16" t="str">
        <f>IF(ISBLANK(P1287)=TRUE," ",'2. Metadata'!B$74)</f>
        <v>observation</v>
      </c>
      <c r="R1287" s="3" t="s">
        <v>7</v>
      </c>
      <c r="S1287" s="23"/>
      <c r="T1287" s="24"/>
      <c r="U1287" s="24"/>
      <c r="V1287" s="24"/>
      <c r="W1287" s="24"/>
      <c r="X1287" s="24"/>
      <c r="Y1287" s="24"/>
      <c r="Z1287" s="24"/>
      <c r="AA1287" s="24"/>
      <c r="AB1287" s="24"/>
      <c r="AC1287" s="24"/>
    </row>
    <row r="1288" spans="1:29" x14ac:dyDescent="0.2">
      <c r="A1288" s="22">
        <v>43580.375</v>
      </c>
      <c r="B1288" s="11" t="s">
        <v>52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49.393680000000003</v>
      </c>
      <c r="D1288" s="10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-117.5412</v>
      </c>
      <c r="E1288" s="11" t="s">
        <v>7</v>
      </c>
      <c r="F1288" s="11" t="s">
        <v>7</v>
      </c>
      <c r="G1288" s="12" t="str">
        <f>IF(ISBLANK(F1288)=TRUE," ",'2. Metadata'!B$14)</f>
        <v>degrees Celsius</v>
      </c>
      <c r="H1288" s="11">
        <v>1</v>
      </c>
      <c r="I1288" s="17" t="str">
        <f>IF(ISBLANK(H1288)=TRUE," ",'2. Metadata'!B$26)</f>
        <v>degrees Celsius</v>
      </c>
      <c r="J1288" s="11">
        <v>20.6</v>
      </c>
      <c r="K1288" s="17" t="str">
        <f>IF(ISBLANK(J1288)=TRUE," ",'2. Metadata'!B$38)</f>
        <v>degrees Celsius</v>
      </c>
      <c r="L1288" s="11" t="s">
        <v>7</v>
      </c>
      <c r="M1288" s="16" t="str">
        <f>IF(ISBLANK(L1288)=TRUE," ",'2. Metadata'!B$50)</f>
        <v>microSiemens per centimetre</v>
      </c>
      <c r="N1288" s="11" t="s">
        <v>7</v>
      </c>
      <c r="O1288" s="16" t="str">
        <f>IF(ISBLANK(N1288)=TRUE," ",'2. Metadata'!B$62)</f>
        <v>centimetres</v>
      </c>
      <c r="P1288" s="11" t="s">
        <v>7</v>
      </c>
      <c r="Q1288" s="16" t="str">
        <f>IF(ISBLANK(P1288)=TRUE," ",'2. Metadata'!B$74)</f>
        <v>observation</v>
      </c>
      <c r="R1288" s="3" t="s">
        <v>7</v>
      </c>
      <c r="S1288" s="23"/>
      <c r="T1288" s="24"/>
      <c r="U1288" s="24"/>
      <c r="V1288" s="24"/>
      <c r="W1288" s="24"/>
      <c r="X1288" s="24"/>
      <c r="Y1288" s="24"/>
      <c r="Z1288" s="24"/>
      <c r="AA1288" s="24"/>
      <c r="AB1288" s="24"/>
      <c r="AC1288" s="24"/>
    </row>
    <row r="1289" spans="1:29" x14ac:dyDescent="0.2">
      <c r="A1289" s="22">
        <v>43580.375</v>
      </c>
      <c r="B1289" s="20" t="s">
        <v>53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49.379800000000003</v>
      </c>
      <c r="D1289" s="10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-117.54704</v>
      </c>
      <c r="E1289" s="11" t="s">
        <v>7</v>
      </c>
      <c r="F1289" s="20" t="s">
        <v>7</v>
      </c>
      <c r="G1289" s="12" t="str">
        <f>IF(ISBLANK(F1289)=TRUE," ",'2. Metadata'!B$14)</f>
        <v>degrees Celsius</v>
      </c>
      <c r="H1289" s="20" t="s">
        <v>7</v>
      </c>
      <c r="I1289" s="17" t="str">
        <f>IF(ISBLANK(H1289)=TRUE," ",'2. Metadata'!B$26)</f>
        <v>degrees Celsius</v>
      </c>
      <c r="J1289" s="20" t="s">
        <v>7</v>
      </c>
      <c r="K1289" s="17" t="str">
        <f>IF(ISBLANK(J1289)=TRUE," ",'2. Metadata'!B$38)</f>
        <v>degrees Celsius</v>
      </c>
      <c r="L1289" s="20" t="s">
        <v>7</v>
      </c>
      <c r="M1289" s="16" t="str">
        <f>IF(ISBLANK(L1289)=TRUE," ",'2. Metadata'!B$50)</f>
        <v>microSiemens per centimetre</v>
      </c>
      <c r="N1289" s="20" t="s">
        <v>7</v>
      </c>
      <c r="O1289" s="16" t="str">
        <f>IF(ISBLANK(N1289)=TRUE," ",'2. Metadata'!B$62)</f>
        <v>centimetres</v>
      </c>
      <c r="P1289" s="20" t="s">
        <v>7</v>
      </c>
      <c r="Q1289" s="16" t="str">
        <f>IF(ISBLANK(P1289)=TRUE," ",'2. Metadata'!B$74)</f>
        <v>observation</v>
      </c>
      <c r="R1289" s="3" t="s">
        <v>7</v>
      </c>
      <c r="S1289" s="23"/>
      <c r="T1289" s="24"/>
      <c r="U1289" s="24"/>
      <c r="V1289" s="24"/>
      <c r="W1289" s="24"/>
      <c r="X1289" s="24"/>
      <c r="Y1289" s="24"/>
      <c r="Z1289" s="24"/>
      <c r="AA1289" s="24"/>
      <c r="AB1289" s="24"/>
      <c r="AC1289" s="24"/>
    </row>
    <row r="1290" spans="1:29" x14ac:dyDescent="0.2">
      <c r="A1290" s="22">
        <v>43581.302777777775</v>
      </c>
      <c r="B1290" s="11" t="s">
        <v>6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49.381230000000002</v>
      </c>
      <c r="D1290" s="10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-117.54724</v>
      </c>
      <c r="E1290" s="11" t="s">
        <v>7</v>
      </c>
      <c r="F1290" s="11">
        <v>5.0999999999999996</v>
      </c>
      <c r="G1290" s="12" t="str">
        <f>IF(ISBLANK(F1290)=TRUE," ",'2. Metadata'!B$14)</f>
        <v>degrees Celsius</v>
      </c>
      <c r="H1290" s="11">
        <v>5.8</v>
      </c>
      <c r="I1290" s="17" t="str">
        <f>IF(ISBLANK(H1290)=TRUE," ",'2. Metadata'!B$26)</f>
        <v>degrees Celsius</v>
      </c>
      <c r="J1290" s="11">
        <v>23.4</v>
      </c>
      <c r="K1290" s="17" t="str">
        <f>IF(ISBLANK(J1290)=TRUE," ",'2. Metadata'!B$38)</f>
        <v>degrees Celsius</v>
      </c>
      <c r="L1290" s="11">
        <v>37.35</v>
      </c>
      <c r="M1290" s="16" t="str">
        <f>IF(ISBLANK(L1290)=TRUE," ",'2. Metadata'!B$50)</f>
        <v>microSiemens per centimetre</v>
      </c>
      <c r="N1290" s="11" t="s">
        <v>7</v>
      </c>
      <c r="O1290" s="16" t="str">
        <f>IF(ISBLANK(N1290)=TRUE," ",'2. Metadata'!B$62)</f>
        <v>centimetres</v>
      </c>
      <c r="P1290" s="11" t="s">
        <v>7</v>
      </c>
      <c r="Q1290" s="16" t="str">
        <f>IF(ISBLANK(P1290)=TRUE," ",'2. Metadata'!B$74)</f>
        <v>observation</v>
      </c>
      <c r="R1290" s="3" t="s">
        <v>7</v>
      </c>
      <c r="S1290" s="23"/>
      <c r="T1290" s="24"/>
      <c r="U1290" s="24"/>
      <c r="V1290" s="24"/>
      <c r="W1290" s="24"/>
      <c r="X1290" s="24"/>
      <c r="Y1290" s="24"/>
      <c r="Z1290" s="24"/>
      <c r="AA1290" s="24"/>
      <c r="AB1290" s="24"/>
      <c r="AC1290" s="24"/>
    </row>
    <row r="1291" spans="1:29" x14ac:dyDescent="0.2">
      <c r="A1291" s="22">
        <v>43581.302777777775</v>
      </c>
      <c r="B1291" s="11" t="s">
        <v>52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49.393680000000003</v>
      </c>
      <c r="D1291" s="10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-117.5412</v>
      </c>
      <c r="E1291" s="11" t="s">
        <v>7</v>
      </c>
      <c r="F1291" s="11" t="s">
        <v>7</v>
      </c>
      <c r="G1291" s="12" t="str">
        <f>IF(ISBLANK(F1291)=TRUE," ",'2. Metadata'!B$14)</f>
        <v>degrees Celsius</v>
      </c>
      <c r="H1291" s="11">
        <v>3.8</v>
      </c>
      <c r="I1291" s="17" t="str">
        <f>IF(ISBLANK(H1291)=TRUE," ",'2. Metadata'!B$26)</f>
        <v>degrees Celsius</v>
      </c>
      <c r="J1291" s="11">
        <v>22.9</v>
      </c>
      <c r="K1291" s="17" t="str">
        <f>IF(ISBLANK(J1291)=TRUE," ",'2. Metadata'!B$38)</f>
        <v>degrees Celsius</v>
      </c>
      <c r="L1291" s="11" t="s">
        <v>7</v>
      </c>
      <c r="M1291" s="16" t="str">
        <f>IF(ISBLANK(L1291)=TRUE," ",'2. Metadata'!B$50)</f>
        <v>microSiemens per centimetre</v>
      </c>
      <c r="N1291" s="11" t="s">
        <v>7</v>
      </c>
      <c r="O1291" s="16" t="str">
        <f>IF(ISBLANK(N1291)=TRUE," ",'2. Metadata'!B$62)</f>
        <v>centimetres</v>
      </c>
      <c r="P1291" s="11" t="s">
        <v>7</v>
      </c>
      <c r="Q1291" s="16" t="str">
        <f>IF(ISBLANK(P1291)=TRUE," ",'2. Metadata'!B$74)</f>
        <v>observation</v>
      </c>
      <c r="R1291" s="3" t="s">
        <v>7</v>
      </c>
      <c r="S1291" s="23"/>
      <c r="T1291" s="24"/>
      <c r="U1291" s="24"/>
      <c r="V1291" s="24"/>
      <c r="W1291" s="24"/>
      <c r="X1291" s="24"/>
      <c r="Y1291" s="24"/>
      <c r="Z1291" s="24"/>
      <c r="AA1291" s="24"/>
      <c r="AB1291" s="24"/>
      <c r="AC1291" s="24"/>
    </row>
    <row r="1292" spans="1:29" x14ac:dyDescent="0.2">
      <c r="A1292" s="22">
        <v>43581.302777777775</v>
      </c>
      <c r="B1292" s="20" t="s">
        <v>53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49.379800000000003</v>
      </c>
      <c r="D1292" s="10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-117.54704</v>
      </c>
      <c r="E1292" s="11" t="s">
        <v>7</v>
      </c>
      <c r="F1292" s="20" t="s">
        <v>7</v>
      </c>
      <c r="G1292" s="12" t="str">
        <f>IF(ISBLANK(F1292)=TRUE," ",'2. Metadata'!B$14)</f>
        <v>degrees Celsius</v>
      </c>
      <c r="H1292" s="20" t="s">
        <v>7</v>
      </c>
      <c r="I1292" s="17" t="str">
        <f>IF(ISBLANK(H1292)=TRUE," ",'2. Metadata'!B$26)</f>
        <v>degrees Celsius</v>
      </c>
      <c r="J1292" s="20" t="s">
        <v>7</v>
      </c>
      <c r="K1292" s="17" t="str">
        <f>IF(ISBLANK(J1292)=TRUE," ",'2. Metadata'!B$38)</f>
        <v>degrees Celsius</v>
      </c>
      <c r="L1292" s="20" t="s">
        <v>7</v>
      </c>
      <c r="M1292" s="16" t="str">
        <f>IF(ISBLANK(L1292)=TRUE," ",'2. Metadata'!B$50)</f>
        <v>microSiemens per centimetre</v>
      </c>
      <c r="N1292" s="20" t="s">
        <v>7</v>
      </c>
      <c r="O1292" s="16" t="str">
        <f>IF(ISBLANK(N1292)=TRUE," ",'2. Metadata'!B$62)</f>
        <v>centimetres</v>
      </c>
      <c r="P1292" s="20" t="s">
        <v>7</v>
      </c>
      <c r="Q1292" s="16" t="str">
        <f>IF(ISBLANK(P1292)=TRUE," ",'2. Metadata'!B$74)</f>
        <v>observation</v>
      </c>
      <c r="R1292" s="3" t="s">
        <v>7</v>
      </c>
      <c r="S1292" s="23"/>
      <c r="T1292" s="24"/>
      <c r="U1292" s="24"/>
      <c r="V1292" s="24"/>
      <c r="W1292" s="24"/>
      <c r="X1292" s="24"/>
      <c r="Y1292" s="24"/>
      <c r="Z1292" s="24"/>
      <c r="AA1292" s="24"/>
      <c r="AB1292" s="24"/>
      <c r="AC1292" s="24"/>
    </row>
    <row r="1293" spans="1:29" x14ac:dyDescent="0.2">
      <c r="A1293" s="22">
        <v>43582.371527777781</v>
      </c>
      <c r="B1293" s="11" t="s">
        <v>6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49.381230000000002</v>
      </c>
      <c r="D1293" s="10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-117.54724</v>
      </c>
      <c r="E1293" s="11" t="s">
        <v>7</v>
      </c>
      <c r="F1293" s="11">
        <v>4.5999999999999996</v>
      </c>
      <c r="G1293" s="12" t="str">
        <f>IF(ISBLANK(F1293)=TRUE," ",'2. Metadata'!B$14)</f>
        <v>degrees Celsius</v>
      </c>
      <c r="H1293" s="11">
        <v>1.3</v>
      </c>
      <c r="I1293" s="17" t="str">
        <f>IF(ISBLANK(H1293)=TRUE," ",'2. Metadata'!B$26)</f>
        <v>degrees Celsius</v>
      </c>
      <c r="J1293" s="11">
        <v>18.899999999999999</v>
      </c>
      <c r="K1293" s="17" t="str">
        <f>IF(ISBLANK(J1293)=TRUE," ",'2. Metadata'!B$38)</f>
        <v>degrees Celsius</v>
      </c>
      <c r="L1293" s="11">
        <v>37.67</v>
      </c>
      <c r="M1293" s="16" t="str">
        <f>IF(ISBLANK(L1293)=TRUE," ",'2. Metadata'!B$50)</f>
        <v>microSiemens per centimetre</v>
      </c>
      <c r="N1293" s="11" t="s">
        <v>7</v>
      </c>
      <c r="O1293" s="16" t="str">
        <f>IF(ISBLANK(N1293)=TRUE," ",'2. Metadata'!B$62)</f>
        <v>centimetres</v>
      </c>
      <c r="P1293" s="11" t="s">
        <v>7</v>
      </c>
      <c r="Q1293" s="16" t="str">
        <f>IF(ISBLANK(P1293)=TRUE," ",'2. Metadata'!B$74)</f>
        <v>observation</v>
      </c>
      <c r="R1293" s="3" t="s">
        <v>7</v>
      </c>
      <c r="S1293" s="23"/>
      <c r="T1293" s="24"/>
      <c r="U1293" s="24"/>
      <c r="V1293" s="24"/>
      <c r="W1293" s="24"/>
      <c r="X1293" s="24"/>
      <c r="Y1293" s="24"/>
      <c r="Z1293" s="24"/>
      <c r="AA1293" s="24"/>
      <c r="AB1293" s="24"/>
      <c r="AC1293" s="24"/>
    </row>
    <row r="1294" spans="1:29" x14ac:dyDescent="0.2">
      <c r="A1294" s="22">
        <v>43582.371527777781</v>
      </c>
      <c r="B1294" s="11" t="s">
        <v>52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49.393680000000003</v>
      </c>
      <c r="D1294" s="10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-117.5412</v>
      </c>
      <c r="E1294" s="11" t="s">
        <v>7</v>
      </c>
      <c r="F1294" s="11" t="s">
        <v>7</v>
      </c>
      <c r="G1294" s="12" t="str">
        <f>IF(ISBLANK(F1294)=TRUE," ",'2. Metadata'!B$14)</f>
        <v>degrees Celsius</v>
      </c>
      <c r="H1294" s="11">
        <v>1.5</v>
      </c>
      <c r="I1294" s="17" t="str">
        <f>IF(ISBLANK(H1294)=TRUE," ",'2. Metadata'!B$26)</f>
        <v>degrees Celsius</v>
      </c>
      <c r="J1294" s="11">
        <v>19.5</v>
      </c>
      <c r="K1294" s="17" t="str">
        <f>IF(ISBLANK(J1294)=TRUE," ",'2. Metadata'!B$38)</f>
        <v>degrees Celsius</v>
      </c>
      <c r="L1294" s="11" t="s">
        <v>7</v>
      </c>
      <c r="M1294" s="16" t="str">
        <f>IF(ISBLANK(L1294)=TRUE," ",'2. Metadata'!B$50)</f>
        <v>microSiemens per centimetre</v>
      </c>
      <c r="N1294" s="11" t="s">
        <v>7</v>
      </c>
      <c r="O1294" s="16" t="str">
        <f>IF(ISBLANK(N1294)=TRUE," ",'2. Metadata'!B$62)</f>
        <v>centimetres</v>
      </c>
      <c r="P1294" s="11" t="s">
        <v>7</v>
      </c>
      <c r="Q1294" s="16" t="str">
        <f>IF(ISBLANK(P1294)=TRUE," ",'2. Metadata'!B$74)</f>
        <v>observation</v>
      </c>
      <c r="R1294" s="3" t="s">
        <v>7</v>
      </c>
      <c r="S1294" s="23"/>
      <c r="T1294" s="24"/>
      <c r="U1294" s="24"/>
      <c r="V1294" s="24"/>
      <c r="W1294" s="24"/>
      <c r="X1294" s="24"/>
      <c r="Y1294" s="24"/>
      <c r="Z1294" s="24"/>
      <c r="AA1294" s="24"/>
      <c r="AB1294" s="24"/>
      <c r="AC1294" s="24"/>
    </row>
    <row r="1295" spans="1:29" x14ac:dyDescent="0.2">
      <c r="A1295" s="22">
        <v>43582.371527777781</v>
      </c>
      <c r="B1295" s="20" t="s">
        <v>53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49.379800000000003</v>
      </c>
      <c r="D1295" s="10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-117.54704</v>
      </c>
      <c r="E1295" s="11" t="s">
        <v>7</v>
      </c>
      <c r="F1295" s="20" t="s">
        <v>7</v>
      </c>
      <c r="G1295" s="12" t="str">
        <f>IF(ISBLANK(F1295)=TRUE," ",'2. Metadata'!B$14)</f>
        <v>degrees Celsius</v>
      </c>
      <c r="H1295" s="20" t="s">
        <v>7</v>
      </c>
      <c r="I1295" s="17" t="str">
        <f>IF(ISBLANK(H1295)=TRUE," ",'2. Metadata'!B$26)</f>
        <v>degrees Celsius</v>
      </c>
      <c r="J1295" s="20" t="s">
        <v>7</v>
      </c>
      <c r="K1295" s="17" t="str">
        <f>IF(ISBLANK(J1295)=TRUE," ",'2. Metadata'!B$38)</f>
        <v>degrees Celsius</v>
      </c>
      <c r="L1295" s="20" t="s">
        <v>7</v>
      </c>
      <c r="M1295" s="16" t="str">
        <f>IF(ISBLANK(L1295)=TRUE," ",'2. Metadata'!B$50)</f>
        <v>microSiemens per centimetre</v>
      </c>
      <c r="N1295" s="20" t="s">
        <v>7</v>
      </c>
      <c r="O1295" s="16" t="str">
        <f>IF(ISBLANK(N1295)=TRUE," ",'2. Metadata'!B$62)</f>
        <v>centimetres</v>
      </c>
      <c r="P1295" s="20" t="s">
        <v>7</v>
      </c>
      <c r="Q1295" s="16" t="str">
        <f>IF(ISBLANK(P1295)=TRUE," ",'2. Metadata'!B$74)</f>
        <v>observation</v>
      </c>
      <c r="R1295" s="3" t="s">
        <v>7</v>
      </c>
      <c r="S1295" s="23"/>
      <c r="T1295" s="24"/>
      <c r="U1295" s="24"/>
      <c r="V1295" s="24"/>
      <c r="W1295" s="24"/>
      <c r="X1295" s="24"/>
      <c r="Y1295" s="24"/>
      <c r="Z1295" s="24"/>
      <c r="AA1295" s="24"/>
      <c r="AB1295" s="24"/>
      <c r="AC1295" s="24"/>
    </row>
    <row r="1296" spans="1:29" x14ac:dyDescent="0.2">
      <c r="A1296" s="22">
        <v>43583.315972222219</v>
      </c>
      <c r="B1296" s="11" t="s">
        <v>6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49.381230000000002</v>
      </c>
      <c r="D1296" s="10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-117.54724</v>
      </c>
      <c r="E1296" s="11" t="s">
        <v>7</v>
      </c>
      <c r="F1296" s="11">
        <v>4</v>
      </c>
      <c r="G1296" s="12" t="str">
        <f>IF(ISBLANK(F1296)=TRUE," ",'2. Metadata'!B$14)</f>
        <v>degrees Celsius</v>
      </c>
      <c r="H1296" s="11">
        <v>0.7</v>
      </c>
      <c r="I1296" s="17" t="str">
        <f>IF(ISBLANK(H1296)=TRUE," ",'2. Metadata'!B$26)</f>
        <v>degrees Celsius</v>
      </c>
      <c r="J1296" s="11">
        <v>12.3</v>
      </c>
      <c r="K1296" s="17" t="str">
        <f>IF(ISBLANK(J1296)=TRUE," ",'2. Metadata'!B$38)</f>
        <v>degrees Celsius</v>
      </c>
      <c r="L1296" s="11">
        <v>37.869999999999997</v>
      </c>
      <c r="M1296" s="16" t="str">
        <f>IF(ISBLANK(L1296)=TRUE," ",'2. Metadata'!B$50)</f>
        <v>microSiemens per centimetre</v>
      </c>
      <c r="N1296" s="11" t="s">
        <v>7</v>
      </c>
      <c r="O1296" s="16" t="str">
        <f>IF(ISBLANK(N1296)=TRUE," ",'2. Metadata'!B$62)</f>
        <v>centimetres</v>
      </c>
      <c r="P1296" s="11" t="s">
        <v>7</v>
      </c>
      <c r="Q1296" s="16" t="str">
        <f>IF(ISBLANK(P1296)=TRUE," ",'2. Metadata'!B$74)</f>
        <v>observation</v>
      </c>
      <c r="R1296" s="3" t="s">
        <v>7</v>
      </c>
      <c r="S1296" s="23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</row>
    <row r="1297" spans="1:29" x14ac:dyDescent="0.2">
      <c r="A1297" s="22">
        <v>43583.315972222219</v>
      </c>
      <c r="B1297" s="11" t="s">
        <v>52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49.393680000000003</v>
      </c>
      <c r="D1297" s="10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-117.5412</v>
      </c>
      <c r="E1297" s="11" t="s">
        <v>7</v>
      </c>
      <c r="F1297" s="11" t="s">
        <v>7</v>
      </c>
      <c r="G1297" s="12" t="str">
        <f>IF(ISBLANK(F1297)=TRUE," ",'2. Metadata'!B$14)</f>
        <v>degrees Celsius</v>
      </c>
      <c r="H1297" s="11">
        <v>0.4</v>
      </c>
      <c r="I1297" s="17" t="str">
        <f>IF(ISBLANK(H1297)=TRUE," ",'2. Metadata'!B$26)</f>
        <v>degrees Celsius</v>
      </c>
      <c r="J1297" s="11">
        <v>14</v>
      </c>
      <c r="K1297" s="17" t="str">
        <f>IF(ISBLANK(J1297)=TRUE," ",'2. Metadata'!B$38)</f>
        <v>degrees Celsius</v>
      </c>
      <c r="L1297" s="11" t="s">
        <v>7</v>
      </c>
      <c r="M1297" s="16" t="str">
        <f>IF(ISBLANK(L1297)=TRUE," ",'2. Metadata'!B$50)</f>
        <v>microSiemens per centimetre</v>
      </c>
      <c r="N1297" s="11" t="s">
        <v>7</v>
      </c>
      <c r="O1297" s="16" t="str">
        <f>IF(ISBLANK(N1297)=TRUE," ",'2. Metadata'!B$62)</f>
        <v>centimetres</v>
      </c>
      <c r="P1297" s="11" t="s">
        <v>7</v>
      </c>
      <c r="Q1297" s="16" t="str">
        <f>IF(ISBLANK(P1297)=TRUE," ",'2. Metadata'!B$74)</f>
        <v>observation</v>
      </c>
      <c r="R1297" s="3" t="s">
        <v>7</v>
      </c>
      <c r="S1297" s="23"/>
      <c r="T1297" s="24"/>
      <c r="U1297" s="24"/>
      <c r="V1297" s="24"/>
      <c r="W1297" s="24"/>
      <c r="X1297" s="24"/>
      <c r="Y1297" s="24"/>
      <c r="Z1297" s="24"/>
      <c r="AA1297" s="24"/>
      <c r="AB1297" s="24"/>
      <c r="AC1297" s="24"/>
    </row>
    <row r="1298" spans="1:29" x14ac:dyDescent="0.2">
      <c r="A1298" s="22">
        <v>43583.315972222219</v>
      </c>
      <c r="B1298" s="20" t="s">
        <v>53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49.379800000000003</v>
      </c>
      <c r="D1298" s="10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-117.54704</v>
      </c>
      <c r="E1298" s="11" t="s">
        <v>7</v>
      </c>
      <c r="F1298" s="20" t="s">
        <v>7</v>
      </c>
      <c r="G1298" s="12" t="str">
        <f>IF(ISBLANK(F1298)=TRUE," ",'2. Metadata'!B$14)</f>
        <v>degrees Celsius</v>
      </c>
      <c r="H1298" s="20" t="s">
        <v>7</v>
      </c>
      <c r="I1298" s="17" t="str">
        <f>IF(ISBLANK(H1298)=TRUE," ",'2. Metadata'!B$26)</f>
        <v>degrees Celsius</v>
      </c>
      <c r="J1298" s="20" t="s">
        <v>7</v>
      </c>
      <c r="K1298" s="17" t="str">
        <f>IF(ISBLANK(J1298)=TRUE," ",'2. Metadata'!B$38)</f>
        <v>degrees Celsius</v>
      </c>
      <c r="L1298" s="20" t="s">
        <v>7</v>
      </c>
      <c r="M1298" s="16" t="str">
        <f>IF(ISBLANK(L1298)=TRUE," ",'2. Metadata'!B$50)</f>
        <v>microSiemens per centimetre</v>
      </c>
      <c r="N1298" s="20" t="s">
        <v>7</v>
      </c>
      <c r="O1298" s="16" t="str">
        <f>IF(ISBLANK(N1298)=TRUE," ",'2. Metadata'!B$62)</f>
        <v>centimetres</v>
      </c>
      <c r="P1298" s="20" t="s">
        <v>7</v>
      </c>
      <c r="Q1298" s="16" t="str">
        <f>IF(ISBLANK(P1298)=TRUE," ",'2. Metadata'!B$74)</f>
        <v>observation</v>
      </c>
      <c r="R1298" s="3" t="s">
        <v>7</v>
      </c>
      <c r="S1298" s="23"/>
      <c r="T1298" s="24"/>
      <c r="U1298" s="24"/>
      <c r="V1298" s="24"/>
      <c r="W1298" s="24"/>
      <c r="X1298" s="24"/>
      <c r="Y1298" s="24"/>
      <c r="Z1298" s="24"/>
      <c r="AA1298" s="24"/>
      <c r="AB1298" s="24"/>
      <c r="AC1298" s="24"/>
    </row>
    <row r="1299" spans="1:29" x14ac:dyDescent="0.2">
      <c r="A1299" s="22">
        <v>43584.368055555555</v>
      </c>
      <c r="B1299" s="11" t="s">
        <v>6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49.381230000000002</v>
      </c>
      <c r="D1299" s="10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-117.54724</v>
      </c>
      <c r="E1299" s="11" t="s">
        <v>7</v>
      </c>
      <c r="F1299" s="11">
        <v>3.5</v>
      </c>
      <c r="G1299" s="12" t="str">
        <f>IF(ISBLANK(F1299)=TRUE," ",'2. Metadata'!B$14)</f>
        <v>degrees Celsius</v>
      </c>
      <c r="H1299" s="11">
        <v>0.1</v>
      </c>
      <c r="I1299" s="17" t="str">
        <f>IF(ISBLANK(H1299)=TRUE," ",'2. Metadata'!B$26)</f>
        <v>degrees Celsius</v>
      </c>
      <c r="J1299" s="11">
        <v>14.3</v>
      </c>
      <c r="K1299" s="17" t="str">
        <f>IF(ISBLANK(J1299)=TRUE," ",'2. Metadata'!B$38)</f>
        <v>degrees Celsius</v>
      </c>
      <c r="L1299" s="11">
        <v>38.49</v>
      </c>
      <c r="M1299" s="16" t="str">
        <f>IF(ISBLANK(L1299)=TRUE," ",'2. Metadata'!B$50)</f>
        <v>microSiemens per centimetre</v>
      </c>
      <c r="N1299" s="11" t="s">
        <v>7</v>
      </c>
      <c r="O1299" s="16" t="str">
        <f>IF(ISBLANK(N1299)=TRUE," ",'2. Metadata'!B$62)</f>
        <v>centimetres</v>
      </c>
      <c r="P1299" s="11" t="s">
        <v>7</v>
      </c>
      <c r="Q1299" s="16" t="str">
        <f>IF(ISBLANK(P1299)=TRUE," ",'2. Metadata'!B$74)</f>
        <v>observation</v>
      </c>
      <c r="R1299" s="3" t="s">
        <v>7</v>
      </c>
      <c r="S1299" s="23"/>
      <c r="T1299" s="24"/>
      <c r="U1299" s="24"/>
      <c r="V1299" s="24"/>
      <c r="W1299" s="24"/>
      <c r="X1299" s="24"/>
      <c r="Y1299" s="24"/>
      <c r="Z1299" s="24"/>
      <c r="AA1299" s="24"/>
      <c r="AB1299" s="24"/>
      <c r="AC1299" s="24"/>
    </row>
    <row r="1300" spans="1:29" x14ac:dyDescent="0.2">
      <c r="A1300" s="22">
        <v>43584.368055555555</v>
      </c>
      <c r="B1300" s="11" t="s">
        <v>52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49.393680000000003</v>
      </c>
      <c r="D1300" s="10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-117.5412</v>
      </c>
      <c r="E1300" s="11" t="s">
        <v>7</v>
      </c>
      <c r="F1300" s="11" t="s">
        <v>7</v>
      </c>
      <c r="G1300" s="12" t="str">
        <f>IF(ISBLANK(F1300)=TRUE," ",'2. Metadata'!B$14)</f>
        <v>degrees Celsius</v>
      </c>
      <c r="H1300" s="11">
        <v>0</v>
      </c>
      <c r="I1300" s="17" t="str">
        <f>IF(ISBLANK(H1300)=TRUE," ",'2. Metadata'!B$26)</f>
        <v>degrees Celsius</v>
      </c>
      <c r="J1300" s="11">
        <v>18.2</v>
      </c>
      <c r="K1300" s="17" t="str">
        <f>IF(ISBLANK(J1300)=TRUE," ",'2. Metadata'!B$38)</f>
        <v>degrees Celsius</v>
      </c>
      <c r="L1300" s="11" t="s">
        <v>7</v>
      </c>
      <c r="M1300" s="16" t="str">
        <f>IF(ISBLANK(L1300)=TRUE," ",'2. Metadata'!B$50)</f>
        <v>microSiemens per centimetre</v>
      </c>
      <c r="N1300" s="11" t="s">
        <v>7</v>
      </c>
      <c r="O1300" s="16" t="str">
        <f>IF(ISBLANK(N1300)=TRUE," ",'2. Metadata'!B$62)</f>
        <v>centimetres</v>
      </c>
      <c r="P1300" s="11" t="s">
        <v>7</v>
      </c>
      <c r="Q1300" s="16" t="str">
        <f>IF(ISBLANK(P1300)=TRUE," ",'2. Metadata'!B$74)</f>
        <v>observation</v>
      </c>
      <c r="R1300" s="3" t="s">
        <v>7</v>
      </c>
      <c r="S1300" s="23"/>
      <c r="T1300" s="24"/>
      <c r="U1300" s="24"/>
      <c r="V1300" s="24"/>
      <c r="W1300" s="24"/>
      <c r="X1300" s="24"/>
      <c r="Y1300" s="24"/>
      <c r="Z1300" s="24"/>
      <c r="AA1300" s="24"/>
      <c r="AB1300" s="24"/>
      <c r="AC1300" s="24"/>
    </row>
    <row r="1301" spans="1:29" x14ac:dyDescent="0.2">
      <c r="A1301" s="22">
        <v>43584.368055555555</v>
      </c>
      <c r="B1301" s="20" t="s">
        <v>53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49.379800000000003</v>
      </c>
      <c r="D1301" s="10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-117.54704</v>
      </c>
      <c r="E1301" s="11" t="s">
        <v>7</v>
      </c>
      <c r="F1301" s="20" t="s">
        <v>7</v>
      </c>
      <c r="G1301" s="12" t="str">
        <f>IF(ISBLANK(F1301)=TRUE," ",'2. Metadata'!B$14)</f>
        <v>degrees Celsius</v>
      </c>
      <c r="H1301" s="20" t="s">
        <v>7</v>
      </c>
      <c r="I1301" s="17" t="str">
        <f>IF(ISBLANK(H1301)=TRUE," ",'2. Metadata'!B$26)</f>
        <v>degrees Celsius</v>
      </c>
      <c r="J1301" s="20" t="s">
        <v>7</v>
      </c>
      <c r="K1301" s="17" t="str">
        <f>IF(ISBLANK(J1301)=TRUE," ",'2. Metadata'!B$38)</f>
        <v>degrees Celsius</v>
      </c>
      <c r="L1301" s="20" t="s">
        <v>7</v>
      </c>
      <c r="M1301" s="16" t="str">
        <f>IF(ISBLANK(L1301)=TRUE," ",'2. Metadata'!B$50)</f>
        <v>microSiemens per centimetre</v>
      </c>
      <c r="N1301" s="20" t="s">
        <v>7</v>
      </c>
      <c r="O1301" s="16" t="str">
        <f>IF(ISBLANK(N1301)=TRUE," ",'2. Metadata'!B$62)</f>
        <v>centimetres</v>
      </c>
      <c r="P1301" s="20" t="s">
        <v>7</v>
      </c>
      <c r="Q1301" s="16" t="str">
        <f>IF(ISBLANK(P1301)=TRUE," ",'2. Metadata'!B$74)</f>
        <v>observation</v>
      </c>
      <c r="R1301" s="3" t="s">
        <v>7</v>
      </c>
      <c r="S1301" s="23"/>
      <c r="T1301" s="24"/>
      <c r="U1301" s="24"/>
      <c r="V1301" s="24"/>
      <c r="W1301" s="24"/>
      <c r="X1301" s="24"/>
      <c r="Y1301" s="24"/>
      <c r="Z1301" s="24"/>
      <c r="AA1301" s="24"/>
      <c r="AB1301" s="24"/>
      <c r="AC1301" s="24"/>
    </row>
    <row r="1302" spans="1:29" x14ac:dyDescent="0.2">
      <c r="A1302" s="22">
        <v>43585.331250000003</v>
      </c>
      <c r="B1302" s="11" t="s">
        <v>6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49.381230000000002</v>
      </c>
      <c r="D1302" s="10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-117.54724</v>
      </c>
      <c r="E1302" s="11" t="s">
        <v>7</v>
      </c>
      <c r="F1302" s="11">
        <v>3.2</v>
      </c>
      <c r="G1302" s="12" t="str">
        <f>IF(ISBLANK(F1302)=TRUE," ",'2. Metadata'!B$14)</f>
        <v>degrees Celsius</v>
      </c>
      <c r="H1302" s="11">
        <v>-1.5</v>
      </c>
      <c r="I1302" s="17" t="str">
        <f>IF(ISBLANK(H1302)=TRUE," ",'2. Metadata'!B$26)</f>
        <v>degrees Celsius</v>
      </c>
      <c r="J1302" s="11">
        <v>15.2</v>
      </c>
      <c r="K1302" s="17" t="str">
        <f>IF(ISBLANK(J1302)=TRUE," ",'2. Metadata'!B$38)</f>
        <v>degrees Celsius</v>
      </c>
      <c r="L1302" s="11">
        <v>38.64</v>
      </c>
      <c r="M1302" s="16" t="str">
        <f>IF(ISBLANK(L1302)=TRUE," ",'2. Metadata'!B$50)</f>
        <v>microSiemens per centimetre</v>
      </c>
      <c r="N1302" s="11" t="s">
        <v>7</v>
      </c>
      <c r="O1302" s="16" t="str">
        <f>IF(ISBLANK(N1302)=TRUE," ",'2. Metadata'!B$62)</f>
        <v>centimetres</v>
      </c>
      <c r="P1302" s="11" t="s">
        <v>7</v>
      </c>
      <c r="Q1302" s="16" t="str">
        <f>IF(ISBLANK(P1302)=TRUE," ",'2. Metadata'!B$74)</f>
        <v>observation</v>
      </c>
      <c r="R1302" s="3" t="s">
        <v>7</v>
      </c>
      <c r="S1302" s="23"/>
      <c r="T1302" s="24"/>
      <c r="U1302" s="24"/>
      <c r="V1302" s="24"/>
      <c r="W1302" s="24"/>
      <c r="X1302" s="24"/>
      <c r="Y1302" s="24"/>
      <c r="Z1302" s="24"/>
      <c r="AA1302" s="24"/>
      <c r="AB1302" s="24"/>
      <c r="AC1302" s="24"/>
    </row>
    <row r="1303" spans="1:29" x14ac:dyDescent="0.2">
      <c r="A1303" s="22">
        <v>43585.331250000003</v>
      </c>
      <c r="B1303" s="11" t="s">
        <v>52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49.393680000000003</v>
      </c>
      <c r="D1303" s="10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-117.5412</v>
      </c>
      <c r="E1303" s="11" t="s">
        <v>7</v>
      </c>
      <c r="F1303" s="11" t="s">
        <v>7</v>
      </c>
      <c r="G1303" s="12" t="str">
        <f>IF(ISBLANK(F1303)=TRUE," ",'2. Metadata'!B$14)</f>
        <v>degrees Celsius</v>
      </c>
      <c r="H1303" s="11">
        <v>-2.5</v>
      </c>
      <c r="I1303" s="17" t="str">
        <f>IF(ISBLANK(H1303)=TRUE," ",'2. Metadata'!B$26)</f>
        <v>degrees Celsius</v>
      </c>
      <c r="J1303" s="11">
        <v>18.2</v>
      </c>
      <c r="K1303" s="17" t="str">
        <f>IF(ISBLANK(J1303)=TRUE," ",'2. Metadata'!B$38)</f>
        <v>degrees Celsius</v>
      </c>
      <c r="L1303" s="11" t="s">
        <v>7</v>
      </c>
      <c r="M1303" s="16" t="str">
        <f>IF(ISBLANK(L1303)=TRUE," ",'2. Metadata'!B$50)</f>
        <v>microSiemens per centimetre</v>
      </c>
      <c r="N1303" s="11" t="s">
        <v>7</v>
      </c>
      <c r="O1303" s="16" t="str">
        <f>IF(ISBLANK(N1303)=TRUE," ",'2. Metadata'!B$62)</f>
        <v>centimetres</v>
      </c>
      <c r="P1303" s="11" t="s">
        <v>7</v>
      </c>
      <c r="Q1303" s="16" t="str">
        <f>IF(ISBLANK(P1303)=TRUE," ",'2. Metadata'!B$74)</f>
        <v>observation</v>
      </c>
      <c r="R1303" s="3" t="s">
        <v>7</v>
      </c>
      <c r="S1303" s="23"/>
      <c r="T1303" s="24"/>
      <c r="U1303" s="24"/>
      <c r="V1303" s="24"/>
      <c r="W1303" s="24"/>
      <c r="X1303" s="24"/>
      <c r="Y1303" s="24"/>
      <c r="Z1303" s="24"/>
      <c r="AA1303" s="24"/>
      <c r="AB1303" s="24"/>
      <c r="AC1303" s="24"/>
    </row>
    <row r="1304" spans="1:29" x14ac:dyDescent="0.2">
      <c r="A1304" s="22">
        <v>43585.331250000003</v>
      </c>
      <c r="B1304" s="20" t="s">
        <v>53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49.379800000000003</v>
      </c>
      <c r="D1304" s="10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-117.54704</v>
      </c>
      <c r="E1304" s="11" t="s">
        <v>7</v>
      </c>
      <c r="F1304" s="20" t="s">
        <v>7</v>
      </c>
      <c r="G1304" s="12" t="str">
        <f>IF(ISBLANK(F1304)=TRUE," ",'2. Metadata'!B$14)</f>
        <v>degrees Celsius</v>
      </c>
      <c r="H1304" s="20" t="s">
        <v>7</v>
      </c>
      <c r="I1304" s="17" t="str">
        <f>IF(ISBLANK(H1304)=TRUE," ",'2. Metadata'!B$26)</f>
        <v>degrees Celsius</v>
      </c>
      <c r="J1304" s="20" t="s">
        <v>7</v>
      </c>
      <c r="K1304" s="17" t="str">
        <f>IF(ISBLANK(J1304)=TRUE," ",'2. Metadata'!B$38)</f>
        <v>degrees Celsius</v>
      </c>
      <c r="L1304" s="20" t="s">
        <v>7</v>
      </c>
      <c r="M1304" s="16" t="str">
        <f>IF(ISBLANK(L1304)=TRUE," ",'2. Metadata'!B$50)</f>
        <v>microSiemens per centimetre</v>
      </c>
      <c r="N1304" s="20" t="s">
        <v>7</v>
      </c>
      <c r="O1304" s="16" t="str">
        <f>IF(ISBLANK(N1304)=TRUE," ",'2. Metadata'!B$62)</f>
        <v>centimetres</v>
      </c>
      <c r="P1304" s="20" t="s">
        <v>7</v>
      </c>
      <c r="Q1304" s="16" t="str">
        <f>IF(ISBLANK(P1304)=TRUE," ",'2. Metadata'!B$74)</f>
        <v>observation</v>
      </c>
      <c r="R1304" s="3" t="s">
        <v>7</v>
      </c>
      <c r="S1304" s="23"/>
      <c r="T1304" s="24"/>
      <c r="U1304" s="24"/>
      <c r="V1304" s="24"/>
      <c r="W1304" s="24"/>
      <c r="X1304" s="24"/>
      <c r="Y1304" s="24"/>
      <c r="Z1304" s="24"/>
      <c r="AA1304" s="24"/>
      <c r="AB1304" s="24"/>
      <c r="AC1304" s="24"/>
    </row>
    <row r="1305" spans="1:29" x14ac:dyDescent="0.2">
      <c r="A1305" s="22">
        <v>43586.326388888891</v>
      </c>
      <c r="B1305" s="11" t="s">
        <v>6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49.381230000000002</v>
      </c>
      <c r="D1305" s="10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-117.54724</v>
      </c>
      <c r="E1305" s="11" t="s">
        <v>7</v>
      </c>
      <c r="F1305" s="11">
        <v>3.4</v>
      </c>
      <c r="G1305" s="12" t="str">
        <f>IF(ISBLANK(F1305)=TRUE," ",'2. Metadata'!B$14)</f>
        <v>degrees Celsius</v>
      </c>
      <c r="H1305" s="11">
        <v>2.5</v>
      </c>
      <c r="I1305" s="17" t="str">
        <f>IF(ISBLANK(H1305)=TRUE," ",'2. Metadata'!B$26)</f>
        <v>degrees Celsius</v>
      </c>
      <c r="J1305" s="11">
        <v>13.6</v>
      </c>
      <c r="K1305" s="17" t="str">
        <f>IF(ISBLANK(J1305)=TRUE," ",'2. Metadata'!B$38)</f>
        <v>degrees Celsius</v>
      </c>
      <c r="L1305" s="11">
        <v>39.68</v>
      </c>
      <c r="M1305" s="16" t="str">
        <f>IF(ISBLANK(L1305)=TRUE," ",'2. Metadata'!B$50)</f>
        <v>microSiemens per centimetre</v>
      </c>
      <c r="N1305" s="11" t="s">
        <v>7</v>
      </c>
      <c r="O1305" s="16" t="str">
        <f>IF(ISBLANK(N1305)=TRUE," ",'2. Metadata'!B$62)</f>
        <v>centimetres</v>
      </c>
      <c r="P1305" s="11" t="s">
        <v>7</v>
      </c>
      <c r="Q1305" s="16" t="str">
        <f>IF(ISBLANK(P1305)=TRUE," ",'2. Metadata'!B$74)</f>
        <v>observation</v>
      </c>
      <c r="R1305" s="3" t="s">
        <v>7</v>
      </c>
      <c r="S1305" s="23"/>
      <c r="T1305" s="24"/>
      <c r="U1305" s="24"/>
      <c r="V1305" s="24"/>
      <c r="W1305" s="24"/>
      <c r="X1305" s="24"/>
      <c r="Y1305" s="24"/>
      <c r="Z1305" s="24"/>
      <c r="AA1305" s="24"/>
      <c r="AB1305" s="24"/>
      <c r="AC1305" s="24"/>
    </row>
    <row r="1306" spans="1:29" x14ac:dyDescent="0.2">
      <c r="A1306" s="22">
        <v>43586.326388888891</v>
      </c>
      <c r="B1306" s="11" t="s">
        <v>52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49.393680000000003</v>
      </c>
      <c r="D1306" s="10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-117.5412</v>
      </c>
      <c r="E1306" s="11" t="s">
        <v>7</v>
      </c>
      <c r="F1306" s="11" t="s">
        <v>7</v>
      </c>
      <c r="G1306" s="12" t="str">
        <f>IF(ISBLANK(F1306)=TRUE," ",'2. Metadata'!B$14)</f>
        <v>degrees Celsius</v>
      </c>
      <c r="H1306" s="11">
        <v>-1.2</v>
      </c>
      <c r="I1306" s="17" t="str">
        <f>IF(ISBLANK(H1306)=TRUE," ",'2. Metadata'!B$26)</f>
        <v>degrees Celsius</v>
      </c>
      <c r="J1306" s="11">
        <v>18.100000000000001</v>
      </c>
      <c r="K1306" s="17" t="str">
        <f>IF(ISBLANK(J1306)=TRUE," ",'2. Metadata'!B$38)</f>
        <v>degrees Celsius</v>
      </c>
      <c r="L1306" s="11" t="s">
        <v>7</v>
      </c>
      <c r="M1306" s="16" t="str">
        <f>IF(ISBLANK(L1306)=TRUE," ",'2. Metadata'!B$50)</f>
        <v>microSiemens per centimetre</v>
      </c>
      <c r="N1306" s="11" t="s">
        <v>7</v>
      </c>
      <c r="O1306" s="16" t="str">
        <f>IF(ISBLANK(N1306)=TRUE," ",'2. Metadata'!B$62)</f>
        <v>centimetres</v>
      </c>
      <c r="P1306" s="11" t="s">
        <v>7</v>
      </c>
      <c r="Q1306" s="16" t="str">
        <f>IF(ISBLANK(P1306)=TRUE," ",'2. Metadata'!B$74)</f>
        <v>observation</v>
      </c>
      <c r="R1306" s="3" t="s">
        <v>7</v>
      </c>
      <c r="S1306" s="23"/>
      <c r="T1306" s="24"/>
      <c r="U1306" s="24"/>
      <c r="V1306" s="24"/>
      <c r="W1306" s="24"/>
      <c r="X1306" s="24"/>
      <c r="Y1306" s="24"/>
      <c r="Z1306" s="24"/>
      <c r="AA1306" s="24"/>
      <c r="AB1306" s="24"/>
      <c r="AC1306" s="24"/>
    </row>
    <row r="1307" spans="1:29" x14ac:dyDescent="0.2">
      <c r="A1307" s="22">
        <v>43586.326388888891</v>
      </c>
      <c r="B1307" s="20" t="s">
        <v>53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49.379800000000003</v>
      </c>
      <c r="D1307" s="10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-117.54704</v>
      </c>
      <c r="E1307" s="11" t="s">
        <v>7</v>
      </c>
      <c r="F1307" s="20" t="s">
        <v>7</v>
      </c>
      <c r="G1307" s="12" t="str">
        <f>IF(ISBLANK(F1307)=TRUE," ",'2. Metadata'!B$14)</f>
        <v>degrees Celsius</v>
      </c>
      <c r="H1307" s="20" t="s">
        <v>7</v>
      </c>
      <c r="I1307" s="17" t="str">
        <f>IF(ISBLANK(H1307)=TRUE," ",'2. Metadata'!B$26)</f>
        <v>degrees Celsius</v>
      </c>
      <c r="J1307" s="20" t="s">
        <v>7</v>
      </c>
      <c r="K1307" s="17" t="str">
        <f>IF(ISBLANK(J1307)=TRUE," ",'2. Metadata'!B$38)</f>
        <v>degrees Celsius</v>
      </c>
      <c r="L1307" s="20" t="s">
        <v>7</v>
      </c>
      <c r="M1307" s="16" t="str">
        <f>IF(ISBLANK(L1307)=TRUE," ",'2. Metadata'!B$50)</f>
        <v>microSiemens per centimetre</v>
      </c>
      <c r="N1307" s="20" t="s">
        <v>7</v>
      </c>
      <c r="O1307" s="16" t="str">
        <f>IF(ISBLANK(N1307)=TRUE," ",'2. Metadata'!B$62)</f>
        <v>centimetres</v>
      </c>
      <c r="P1307" s="20" t="s">
        <v>7</v>
      </c>
      <c r="Q1307" s="16" t="str">
        <f>IF(ISBLANK(P1307)=TRUE," ",'2. Metadata'!B$74)</f>
        <v>observation</v>
      </c>
      <c r="R1307" s="3" t="s">
        <v>7</v>
      </c>
      <c r="S1307" s="23"/>
      <c r="T1307" s="24"/>
      <c r="U1307" s="24"/>
      <c r="V1307" s="24"/>
      <c r="W1307" s="24"/>
      <c r="X1307" s="24"/>
      <c r="Y1307" s="24"/>
      <c r="Z1307" s="24"/>
      <c r="AA1307" s="24"/>
      <c r="AB1307" s="24"/>
      <c r="AC1307" s="24"/>
    </row>
    <row r="1308" spans="1:29" x14ac:dyDescent="0.2">
      <c r="A1308" s="22">
        <v>43587.338888888888</v>
      </c>
      <c r="B1308" s="11" t="s">
        <v>6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49.381230000000002</v>
      </c>
      <c r="D1308" s="10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-117.54724</v>
      </c>
      <c r="E1308" s="11" t="s">
        <v>7</v>
      </c>
      <c r="F1308" s="11">
        <v>5.0999999999999996</v>
      </c>
      <c r="G1308" s="12" t="str">
        <f>IF(ISBLANK(F1308)=TRUE," ",'2. Metadata'!B$14)</f>
        <v>degrees Celsius</v>
      </c>
      <c r="H1308" s="11">
        <v>3.4</v>
      </c>
      <c r="I1308" s="17" t="str">
        <f>IF(ISBLANK(H1308)=TRUE," ",'2. Metadata'!B$26)</f>
        <v>degrees Celsius</v>
      </c>
      <c r="J1308" s="11">
        <v>17.5</v>
      </c>
      <c r="K1308" s="17" t="str">
        <f>IF(ISBLANK(J1308)=TRUE," ",'2. Metadata'!B$38)</f>
        <v>degrees Celsius</v>
      </c>
      <c r="L1308" s="11">
        <v>39.79</v>
      </c>
      <c r="M1308" s="16" t="str">
        <f>IF(ISBLANK(L1308)=TRUE," ",'2. Metadata'!B$50)</f>
        <v>microSiemens per centimetre</v>
      </c>
      <c r="N1308" s="11">
        <v>1</v>
      </c>
      <c r="O1308" s="16" t="str">
        <f>IF(ISBLANK(N1308)=TRUE," ",'2. Metadata'!B$62)</f>
        <v>centimetres</v>
      </c>
      <c r="P1308" s="11" t="s">
        <v>7</v>
      </c>
      <c r="Q1308" s="16" t="str">
        <f>IF(ISBLANK(P1308)=TRUE," ",'2. Metadata'!B$74)</f>
        <v>observation</v>
      </c>
      <c r="R1308" s="3" t="s">
        <v>7</v>
      </c>
      <c r="S1308" s="23"/>
      <c r="T1308" s="24"/>
      <c r="U1308" s="24"/>
      <c r="V1308" s="24"/>
      <c r="W1308" s="24"/>
      <c r="X1308" s="24"/>
      <c r="Y1308" s="24"/>
      <c r="Z1308" s="24"/>
      <c r="AA1308" s="24"/>
      <c r="AB1308" s="24"/>
      <c r="AC1308" s="24"/>
    </row>
    <row r="1309" spans="1:29" x14ac:dyDescent="0.2">
      <c r="A1309" s="22">
        <v>43587.338888888888</v>
      </c>
      <c r="B1309" s="11" t="s">
        <v>52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49.393680000000003</v>
      </c>
      <c r="D1309" s="10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-117.5412</v>
      </c>
      <c r="E1309" s="11" t="s">
        <v>7</v>
      </c>
      <c r="F1309" s="11" t="s">
        <v>7</v>
      </c>
      <c r="G1309" s="12" t="str">
        <f>IF(ISBLANK(F1309)=TRUE," ",'2. Metadata'!B$14)</f>
        <v>degrees Celsius</v>
      </c>
      <c r="H1309" s="11">
        <v>4.3</v>
      </c>
      <c r="I1309" s="17" t="str">
        <f>IF(ISBLANK(H1309)=TRUE," ",'2. Metadata'!B$26)</f>
        <v>degrees Celsius</v>
      </c>
      <c r="J1309" s="11">
        <v>18.399999999999999</v>
      </c>
      <c r="K1309" s="17" t="str">
        <f>IF(ISBLANK(J1309)=TRUE," ",'2. Metadata'!B$38)</f>
        <v>degrees Celsius</v>
      </c>
      <c r="L1309" s="11" t="s">
        <v>7</v>
      </c>
      <c r="M1309" s="16" t="str">
        <f>IF(ISBLANK(L1309)=TRUE," ",'2. Metadata'!B$50)</f>
        <v>microSiemens per centimetre</v>
      </c>
      <c r="N1309" s="11" t="s">
        <v>7</v>
      </c>
      <c r="O1309" s="16" t="str">
        <f>IF(ISBLANK(N1309)=TRUE," ",'2. Metadata'!B$62)</f>
        <v>centimetres</v>
      </c>
      <c r="P1309" s="11" t="s">
        <v>7</v>
      </c>
      <c r="Q1309" s="16" t="str">
        <f>IF(ISBLANK(P1309)=TRUE," ",'2. Metadata'!B$74)</f>
        <v>observation</v>
      </c>
      <c r="R1309" s="3" t="s">
        <v>7</v>
      </c>
      <c r="S1309" s="23"/>
      <c r="T1309" s="24"/>
      <c r="U1309" s="24"/>
      <c r="V1309" s="24"/>
      <c r="W1309" s="24"/>
      <c r="X1309" s="24"/>
      <c r="Y1309" s="24"/>
      <c r="Z1309" s="24"/>
      <c r="AA1309" s="24"/>
      <c r="AB1309" s="24"/>
      <c r="AC1309" s="24"/>
    </row>
    <row r="1310" spans="1:29" x14ac:dyDescent="0.2">
      <c r="A1310" s="22">
        <v>43587.338888888888</v>
      </c>
      <c r="B1310" s="20" t="s">
        <v>53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49.379800000000003</v>
      </c>
      <c r="D1310" s="10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-117.54704</v>
      </c>
      <c r="E1310" s="11" t="s">
        <v>7</v>
      </c>
      <c r="F1310" s="20" t="s">
        <v>7</v>
      </c>
      <c r="G1310" s="12" t="str">
        <f>IF(ISBLANK(F1310)=TRUE," ",'2. Metadata'!B$14)</f>
        <v>degrees Celsius</v>
      </c>
      <c r="H1310" s="20" t="s">
        <v>7</v>
      </c>
      <c r="I1310" s="17" t="str">
        <f>IF(ISBLANK(H1310)=TRUE," ",'2. Metadata'!B$26)</f>
        <v>degrees Celsius</v>
      </c>
      <c r="J1310" s="20" t="s">
        <v>7</v>
      </c>
      <c r="K1310" s="17" t="str">
        <f>IF(ISBLANK(J1310)=TRUE," ",'2. Metadata'!B$38)</f>
        <v>degrees Celsius</v>
      </c>
      <c r="L1310" s="20" t="s">
        <v>7</v>
      </c>
      <c r="M1310" s="16" t="str">
        <f>IF(ISBLANK(L1310)=TRUE," ",'2. Metadata'!B$50)</f>
        <v>microSiemens per centimetre</v>
      </c>
      <c r="N1310" s="20" t="s">
        <v>7</v>
      </c>
      <c r="O1310" s="16" t="str">
        <f>IF(ISBLANK(N1310)=TRUE," ",'2. Metadata'!B$62)</f>
        <v>centimetres</v>
      </c>
      <c r="P1310" s="20" t="s">
        <v>7</v>
      </c>
      <c r="Q1310" s="16" t="str">
        <f>IF(ISBLANK(P1310)=TRUE," ",'2. Metadata'!B$74)</f>
        <v>observation</v>
      </c>
      <c r="R1310" s="3" t="s">
        <v>7</v>
      </c>
      <c r="S1310" s="23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</row>
    <row r="1311" spans="1:29" x14ac:dyDescent="0.2">
      <c r="A1311" s="22">
        <v>43588.337500000001</v>
      </c>
      <c r="B1311" s="11" t="s">
        <v>6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49.381230000000002</v>
      </c>
      <c r="D1311" s="10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-117.54724</v>
      </c>
      <c r="E1311" s="11" t="s">
        <v>7</v>
      </c>
      <c r="F1311" s="11">
        <v>5</v>
      </c>
      <c r="G1311" s="12" t="str">
        <f>IF(ISBLANK(F1311)=TRUE," ",'2. Metadata'!B$14)</f>
        <v>degrees Celsius</v>
      </c>
      <c r="H1311" s="11">
        <v>2.5</v>
      </c>
      <c r="I1311" s="17" t="str">
        <f>IF(ISBLANK(H1311)=TRUE," ",'2. Metadata'!B$26)</f>
        <v>degrees Celsius</v>
      </c>
      <c r="J1311" s="11">
        <v>14.3</v>
      </c>
      <c r="K1311" s="17" t="str">
        <f>IF(ISBLANK(J1311)=TRUE," ",'2. Metadata'!B$38)</f>
        <v>degrees Celsius</v>
      </c>
      <c r="L1311" s="11">
        <v>40.119999999999997</v>
      </c>
      <c r="M1311" s="16" t="str">
        <f>IF(ISBLANK(L1311)=TRUE," ",'2. Metadata'!B$50)</f>
        <v>microSiemens per centimetre</v>
      </c>
      <c r="N1311" s="11" t="s">
        <v>7</v>
      </c>
      <c r="O1311" s="16" t="str">
        <f>IF(ISBLANK(N1311)=TRUE," ",'2. Metadata'!B$62)</f>
        <v>centimetres</v>
      </c>
      <c r="P1311" s="11" t="s">
        <v>7</v>
      </c>
      <c r="Q1311" s="16" t="str">
        <f>IF(ISBLANK(P1311)=TRUE," ",'2. Metadata'!B$74)</f>
        <v>observation</v>
      </c>
      <c r="R1311" s="3" t="s">
        <v>7</v>
      </c>
      <c r="S1311" s="23"/>
      <c r="T1311" s="24"/>
      <c r="U1311" s="24"/>
      <c r="V1311" s="24"/>
      <c r="W1311" s="24"/>
      <c r="X1311" s="24"/>
      <c r="Y1311" s="24"/>
      <c r="Z1311" s="24"/>
      <c r="AA1311" s="24"/>
      <c r="AB1311" s="24"/>
      <c r="AC1311" s="24"/>
    </row>
    <row r="1312" spans="1:29" x14ac:dyDescent="0.2">
      <c r="A1312" s="22">
        <v>43588.337500000001</v>
      </c>
      <c r="B1312" s="11" t="s">
        <v>52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49.393680000000003</v>
      </c>
      <c r="D1312" s="10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-117.5412</v>
      </c>
      <c r="E1312" s="11" t="s">
        <v>7</v>
      </c>
      <c r="F1312" s="11" t="s">
        <v>7</v>
      </c>
      <c r="G1312" s="12" t="str">
        <f>IF(ISBLANK(F1312)=TRUE," ",'2. Metadata'!B$14)</f>
        <v>degrees Celsius</v>
      </c>
      <c r="H1312" s="11">
        <v>2.8</v>
      </c>
      <c r="I1312" s="17" t="str">
        <f>IF(ISBLANK(H1312)=TRUE," ",'2. Metadata'!B$26)</f>
        <v>degrees Celsius</v>
      </c>
      <c r="J1312" s="11">
        <v>19.899999999999999</v>
      </c>
      <c r="K1312" s="17" t="str">
        <f>IF(ISBLANK(J1312)=TRUE," ",'2. Metadata'!B$38)</f>
        <v>degrees Celsius</v>
      </c>
      <c r="L1312" s="11" t="s">
        <v>7</v>
      </c>
      <c r="M1312" s="16" t="str">
        <f>IF(ISBLANK(L1312)=TRUE," ",'2. Metadata'!B$50)</f>
        <v>microSiemens per centimetre</v>
      </c>
      <c r="N1312" s="11" t="s">
        <v>7</v>
      </c>
      <c r="O1312" s="16" t="str">
        <f>IF(ISBLANK(N1312)=TRUE," ",'2. Metadata'!B$62)</f>
        <v>centimetres</v>
      </c>
      <c r="P1312" s="11" t="s">
        <v>7</v>
      </c>
      <c r="Q1312" s="16" t="str">
        <f>IF(ISBLANK(P1312)=TRUE," ",'2. Metadata'!B$74)</f>
        <v>observation</v>
      </c>
      <c r="R1312" s="3" t="s">
        <v>7</v>
      </c>
      <c r="S1312" s="23"/>
      <c r="T1312" s="24"/>
      <c r="U1312" s="24"/>
      <c r="V1312" s="24"/>
      <c r="W1312" s="24"/>
      <c r="X1312" s="24"/>
      <c r="Y1312" s="24"/>
      <c r="Z1312" s="24"/>
      <c r="AA1312" s="24"/>
      <c r="AB1312" s="24"/>
      <c r="AC1312" s="24"/>
    </row>
    <row r="1313" spans="1:29" x14ac:dyDescent="0.2">
      <c r="A1313" s="22">
        <v>43588.337500000001</v>
      </c>
      <c r="B1313" s="20" t="s">
        <v>53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49.379800000000003</v>
      </c>
      <c r="D1313" s="10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-117.54704</v>
      </c>
      <c r="E1313" s="11" t="s">
        <v>7</v>
      </c>
      <c r="F1313" s="20" t="s">
        <v>7</v>
      </c>
      <c r="G1313" s="12" t="str">
        <f>IF(ISBLANK(F1313)=TRUE," ",'2. Metadata'!B$14)</f>
        <v>degrees Celsius</v>
      </c>
      <c r="H1313" s="20" t="s">
        <v>7</v>
      </c>
      <c r="I1313" s="17" t="str">
        <f>IF(ISBLANK(H1313)=TRUE," ",'2. Metadata'!B$26)</f>
        <v>degrees Celsius</v>
      </c>
      <c r="J1313" s="20" t="s">
        <v>7</v>
      </c>
      <c r="K1313" s="17" t="str">
        <f>IF(ISBLANK(J1313)=TRUE," ",'2. Metadata'!B$38)</f>
        <v>degrees Celsius</v>
      </c>
      <c r="L1313" s="20" t="s">
        <v>7</v>
      </c>
      <c r="M1313" s="16" t="str">
        <f>IF(ISBLANK(L1313)=TRUE," ",'2. Metadata'!B$50)</f>
        <v>microSiemens per centimetre</v>
      </c>
      <c r="N1313" s="20" t="s">
        <v>7</v>
      </c>
      <c r="O1313" s="16" t="str">
        <f>IF(ISBLANK(N1313)=TRUE," ",'2. Metadata'!B$62)</f>
        <v>centimetres</v>
      </c>
      <c r="P1313" s="20" t="s">
        <v>7</v>
      </c>
      <c r="Q1313" s="16" t="str">
        <f>IF(ISBLANK(P1313)=TRUE," ",'2. Metadata'!B$74)</f>
        <v>observation</v>
      </c>
      <c r="R1313" s="3" t="s">
        <v>7</v>
      </c>
      <c r="S1313" s="23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</row>
    <row r="1314" spans="1:29" x14ac:dyDescent="0.2">
      <c r="A1314" s="22">
        <v>43589.354166666664</v>
      </c>
      <c r="B1314" s="11" t="s">
        <v>6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49.381230000000002</v>
      </c>
      <c r="D1314" s="10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-117.54724</v>
      </c>
      <c r="E1314" s="11" t="s">
        <v>7</v>
      </c>
      <c r="F1314" s="11">
        <v>5.4</v>
      </c>
      <c r="G1314" s="12" t="str">
        <f>IF(ISBLANK(F1314)=TRUE," ",'2. Metadata'!B$14)</f>
        <v>degrees Celsius</v>
      </c>
      <c r="H1314" s="11">
        <v>1</v>
      </c>
      <c r="I1314" s="17" t="str">
        <f>IF(ISBLANK(H1314)=TRUE," ",'2. Metadata'!B$26)</f>
        <v>degrees Celsius</v>
      </c>
      <c r="J1314" s="11">
        <v>20.6</v>
      </c>
      <c r="K1314" s="17" t="str">
        <f>IF(ISBLANK(J1314)=TRUE," ",'2. Metadata'!B$38)</f>
        <v>degrees Celsius</v>
      </c>
      <c r="L1314" s="11">
        <v>39.450000000000003</v>
      </c>
      <c r="M1314" s="16" t="str">
        <f>IF(ISBLANK(L1314)=TRUE," ",'2. Metadata'!B$50)</f>
        <v>microSiemens per centimetre</v>
      </c>
      <c r="N1314" s="11" t="s">
        <v>7</v>
      </c>
      <c r="O1314" s="16" t="str">
        <f>IF(ISBLANK(N1314)=TRUE," ",'2. Metadata'!B$62)</f>
        <v>centimetres</v>
      </c>
      <c r="P1314" s="11" t="s">
        <v>7</v>
      </c>
      <c r="Q1314" s="16" t="str">
        <f>IF(ISBLANK(P1314)=TRUE," ",'2. Metadata'!B$74)</f>
        <v>observation</v>
      </c>
      <c r="R1314" s="3" t="s">
        <v>7</v>
      </c>
      <c r="S1314" s="23"/>
      <c r="T1314" s="24"/>
      <c r="U1314" s="24"/>
      <c r="V1314" s="24"/>
      <c r="W1314" s="24"/>
      <c r="X1314" s="24"/>
      <c r="Y1314" s="24"/>
      <c r="Z1314" s="24"/>
      <c r="AA1314" s="24"/>
      <c r="AB1314" s="24"/>
      <c r="AC1314" s="24"/>
    </row>
    <row r="1315" spans="1:29" x14ac:dyDescent="0.2">
      <c r="A1315" s="22">
        <v>43589.354166666664</v>
      </c>
      <c r="B1315" s="11" t="s">
        <v>52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49.393680000000003</v>
      </c>
      <c r="D1315" s="10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-117.5412</v>
      </c>
      <c r="E1315" s="11" t="s">
        <v>7</v>
      </c>
      <c r="F1315" s="11" t="s">
        <v>7</v>
      </c>
      <c r="G1315" s="12" t="str">
        <f>IF(ISBLANK(F1315)=TRUE," ",'2. Metadata'!B$14)</f>
        <v>degrees Celsius</v>
      </c>
      <c r="H1315" s="11">
        <v>3.2</v>
      </c>
      <c r="I1315" s="17" t="str">
        <f>IF(ISBLANK(H1315)=TRUE," ",'2. Metadata'!B$26)</f>
        <v>degrees Celsius</v>
      </c>
      <c r="J1315" s="11">
        <v>24.9</v>
      </c>
      <c r="K1315" s="17" t="str">
        <f>IF(ISBLANK(J1315)=TRUE," ",'2. Metadata'!B$38)</f>
        <v>degrees Celsius</v>
      </c>
      <c r="L1315" s="11" t="s">
        <v>7</v>
      </c>
      <c r="M1315" s="16" t="str">
        <f>IF(ISBLANK(L1315)=TRUE," ",'2. Metadata'!B$50)</f>
        <v>microSiemens per centimetre</v>
      </c>
      <c r="N1315" s="11" t="s">
        <v>7</v>
      </c>
      <c r="O1315" s="16" t="str">
        <f>IF(ISBLANK(N1315)=TRUE," ",'2. Metadata'!B$62)</f>
        <v>centimetres</v>
      </c>
      <c r="P1315" s="11" t="s">
        <v>7</v>
      </c>
      <c r="Q1315" s="16" t="str">
        <f>IF(ISBLANK(P1315)=TRUE," ",'2. Metadata'!B$74)</f>
        <v>observation</v>
      </c>
      <c r="R1315" s="3" t="s">
        <v>7</v>
      </c>
      <c r="S1315" s="23"/>
      <c r="T1315" s="24"/>
      <c r="U1315" s="24"/>
      <c r="V1315" s="24"/>
      <c r="W1315" s="24"/>
      <c r="X1315" s="24"/>
      <c r="Y1315" s="24"/>
      <c r="Z1315" s="24"/>
      <c r="AA1315" s="24"/>
      <c r="AB1315" s="24"/>
      <c r="AC1315" s="24"/>
    </row>
    <row r="1316" spans="1:29" x14ac:dyDescent="0.2">
      <c r="A1316" s="22">
        <v>43589.354166666664</v>
      </c>
      <c r="B1316" s="20" t="s">
        <v>53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49.379800000000003</v>
      </c>
      <c r="D1316" s="10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-117.54704</v>
      </c>
      <c r="E1316" s="11" t="s">
        <v>7</v>
      </c>
      <c r="F1316" s="20" t="s">
        <v>7</v>
      </c>
      <c r="G1316" s="12" t="str">
        <f>IF(ISBLANK(F1316)=TRUE," ",'2. Metadata'!B$14)</f>
        <v>degrees Celsius</v>
      </c>
      <c r="H1316" s="20" t="s">
        <v>7</v>
      </c>
      <c r="I1316" s="17" t="str">
        <f>IF(ISBLANK(H1316)=TRUE," ",'2. Metadata'!B$26)</f>
        <v>degrees Celsius</v>
      </c>
      <c r="J1316" s="20" t="s">
        <v>7</v>
      </c>
      <c r="K1316" s="17" t="str">
        <f>IF(ISBLANK(J1316)=TRUE," ",'2. Metadata'!B$38)</f>
        <v>degrees Celsius</v>
      </c>
      <c r="L1316" s="20" t="s">
        <v>7</v>
      </c>
      <c r="M1316" s="16" t="str">
        <f>IF(ISBLANK(L1316)=TRUE," ",'2. Metadata'!B$50)</f>
        <v>microSiemens per centimetre</v>
      </c>
      <c r="N1316" s="20" t="s">
        <v>7</v>
      </c>
      <c r="O1316" s="16" t="str">
        <f>IF(ISBLANK(N1316)=TRUE," ",'2. Metadata'!B$62)</f>
        <v>centimetres</v>
      </c>
      <c r="P1316" s="20" t="s">
        <v>7</v>
      </c>
      <c r="Q1316" s="16" t="str">
        <f>IF(ISBLANK(P1316)=TRUE," ",'2. Metadata'!B$74)</f>
        <v>observation</v>
      </c>
      <c r="R1316" s="3" t="s">
        <v>7</v>
      </c>
      <c r="S1316" s="23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</row>
    <row r="1317" spans="1:29" x14ac:dyDescent="0.2">
      <c r="A1317" s="22">
        <v>43590.333333333336</v>
      </c>
      <c r="B1317" s="11" t="s">
        <v>6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49.381230000000002</v>
      </c>
      <c r="D1317" s="10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-117.54724</v>
      </c>
      <c r="E1317" s="11" t="s">
        <v>7</v>
      </c>
      <c r="F1317" s="11">
        <v>5.2</v>
      </c>
      <c r="G1317" s="12" t="str">
        <f>IF(ISBLANK(F1317)=TRUE," ",'2. Metadata'!B$14)</f>
        <v>degrees Celsius</v>
      </c>
      <c r="H1317" s="11">
        <v>3.9</v>
      </c>
      <c r="I1317" s="17" t="str">
        <f>IF(ISBLANK(H1317)=TRUE," ",'2. Metadata'!B$26)</f>
        <v>degrees Celsius</v>
      </c>
      <c r="J1317" s="11">
        <v>19</v>
      </c>
      <c r="K1317" s="17" t="str">
        <f>IF(ISBLANK(J1317)=TRUE," ",'2. Metadata'!B$38)</f>
        <v>degrees Celsius</v>
      </c>
      <c r="L1317" s="11">
        <v>39.04</v>
      </c>
      <c r="M1317" s="16" t="str">
        <f>IF(ISBLANK(L1317)=TRUE," ",'2. Metadata'!B$50)</f>
        <v>microSiemens per centimetre</v>
      </c>
      <c r="N1317" s="11" t="s">
        <v>7</v>
      </c>
      <c r="O1317" s="16" t="str">
        <f>IF(ISBLANK(N1317)=TRUE," ",'2. Metadata'!B$62)</f>
        <v>centimetres</v>
      </c>
      <c r="P1317" s="11" t="s">
        <v>7</v>
      </c>
      <c r="Q1317" s="16" t="str">
        <f>IF(ISBLANK(P1317)=TRUE," ",'2. Metadata'!B$74)</f>
        <v>observation</v>
      </c>
      <c r="R1317" s="3" t="s">
        <v>7</v>
      </c>
      <c r="S1317" s="23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</row>
    <row r="1318" spans="1:29" x14ac:dyDescent="0.2">
      <c r="A1318" s="22">
        <v>43590.333333333336</v>
      </c>
      <c r="B1318" s="11" t="s">
        <v>52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49.393680000000003</v>
      </c>
      <c r="D1318" s="10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-117.5412</v>
      </c>
      <c r="E1318" s="11" t="s">
        <v>7</v>
      </c>
      <c r="F1318" s="11" t="s">
        <v>7</v>
      </c>
      <c r="G1318" s="12" t="str">
        <f>IF(ISBLANK(F1318)=TRUE," ",'2. Metadata'!B$14)</f>
        <v>degrees Celsius</v>
      </c>
      <c r="H1318" s="11">
        <v>3.9</v>
      </c>
      <c r="I1318" s="17" t="str">
        <f>IF(ISBLANK(H1318)=TRUE," ",'2. Metadata'!B$26)</f>
        <v>degrees Celsius</v>
      </c>
      <c r="J1318" s="11">
        <v>22.6</v>
      </c>
      <c r="K1318" s="17" t="str">
        <f>IF(ISBLANK(J1318)=TRUE," ",'2. Metadata'!B$38)</f>
        <v>degrees Celsius</v>
      </c>
      <c r="L1318" s="11" t="s">
        <v>7</v>
      </c>
      <c r="M1318" s="16" t="str">
        <f>IF(ISBLANK(L1318)=TRUE," ",'2. Metadata'!B$50)</f>
        <v>microSiemens per centimetre</v>
      </c>
      <c r="N1318" s="11" t="s">
        <v>7</v>
      </c>
      <c r="O1318" s="16" t="str">
        <f>IF(ISBLANK(N1318)=TRUE," ",'2. Metadata'!B$62)</f>
        <v>centimetres</v>
      </c>
      <c r="P1318" s="11" t="s">
        <v>7</v>
      </c>
      <c r="Q1318" s="16" t="str">
        <f>IF(ISBLANK(P1318)=TRUE," ",'2. Metadata'!B$74)</f>
        <v>observation</v>
      </c>
      <c r="R1318" s="3" t="s">
        <v>7</v>
      </c>
      <c r="S1318" s="23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</row>
    <row r="1319" spans="1:29" x14ac:dyDescent="0.2">
      <c r="A1319" s="22">
        <v>43590.333333333336</v>
      </c>
      <c r="B1319" s="20" t="s">
        <v>53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49.379800000000003</v>
      </c>
      <c r="D1319" s="10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-117.54704</v>
      </c>
      <c r="E1319" s="11" t="s">
        <v>7</v>
      </c>
      <c r="F1319" s="20" t="s">
        <v>7</v>
      </c>
      <c r="G1319" s="12" t="str">
        <f>IF(ISBLANK(F1319)=TRUE," ",'2. Metadata'!B$14)</f>
        <v>degrees Celsius</v>
      </c>
      <c r="H1319" s="20" t="s">
        <v>7</v>
      </c>
      <c r="I1319" s="17" t="str">
        <f>IF(ISBLANK(H1319)=TRUE," ",'2. Metadata'!B$26)</f>
        <v>degrees Celsius</v>
      </c>
      <c r="J1319" s="20" t="s">
        <v>7</v>
      </c>
      <c r="K1319" s="17" t="str">
        <f>IF(ISBLANK(J1319)=TRUE," ",'2. Metadata'!B$38)</f>
        <v>degrees Celsius</v>
      </c>
      <c r="L1319" s="20" t="s">
        <v>7</v>
      </c>
      <c r="M1319" s="16" t="str">
        <f>IF(ISBLANK(L1319)=TRUE," ",'2. Metadata'!B$50)</f>
        <v>microSiemens per centimetre</v>
      </c>
      <c r="N1319" s="20" t="s">
        <v>7</v>
      </c>
      <c r="O1319" s="16" t="str">
        <f>IF(ISBLANK(N1319)=TRUE," ",'2. Metadata'!B$62)</f>
        <v>centimetres</v>
      </c>
      <c r="P1319" s="20" t="s">
        <v>7</v>
      </c>
      <c r="Q1319" s="16" t="str">
        <f>IF(ISBLANK(P1319)=TRUE," ",'2. Metadata'!B$74)</f>
        <v>observation</v>
      </c>
      <c r="R1319" s="3" t="s">
        <v>7</v>
      </c>
      <c r="S1319" s="23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</row>
    <row r="1320" spans="1:29" x14ac:dyDescent="0.2">
      <c r="A1320" s="22">
        <v>43591.348611111112</v>
      </c>
      <c r="B1320" s="11" t="s">
        <v>6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49.381230000000002</v>
      </c>
      <c r="D1320" s="10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-117.54724</v>
      </c>
      <c r="E1320" s="11" t="s">
        <v>7</v>
      </c>
      <c r="F1320" s="11">
        <v>5.0999999999999996</v>
      </c>
      <c r="G1320" s="12" t="str">
        <f>IF(ISBLANK(F1320)=TRUE," ",'2. Metadata'!B$14)</f>
        <v>degrees Celsius</v>
      </c>
      <c r="H1320" s="11">
        <v>3.4</v>
      </c>
      <c r="I1320" s="17" t="str">
        <f>IF(ISBLANK(H1320)=TRUE," ",'2. Metadata'!B$26)</f>
        <v>degrees Celsius</v>
      </c>
      <c r="J1320" s="11">
        <v>20.5</v>
      </c>
      <c r="K1320" s="17" t="str">
        <f>IF(ISBLANK(J1320)=TRUE," ",'2. Metadata'!B$38)</f>
        <v>degrees Celsius</v>
      </c>
      <c r="L1320" s="11">
        <v>36.409999999999997</v>
      </c>
      <c r="M1320" s="16" t="str">
        <f>IF(ISBLANK(L1320)=TRUE," ",'2. Metadata'!B$50)</f>
        <v>microSiemens per centimetre</v>
      </c>
      <c r="N1320" s="11" t="s">
        <v>7</v>
      </c>
      <c r="O1320" s="16" t="str">
        <f>IF(ISBLANK(N1320)=TRUE," ",'2. Metadata'!B$62)</f>
        <v>centimetres</v>
      </c>
      <c r="P1320" s="11" t="s">
        <v>7</v>
      </c>
      <c r="Q1320" s="16" t="str">
        <f>IF(ISBLANK(P1320)=TRUE," ",'2. Metadata'!B$74)</f>
        <v>observation</v>
      </c>
      <c r="R1320" s="3" t="s">
        <v>7</v>
      </c>
      <c r="S1320" s="23"/>
      <c r="T1320" s="24"/>
      <c r="U1320" s="24"/>
      <c r="V1320" s="24"/>
      <c r="W1320" s="24"/>
      <c r="X1320" s="24"/>
      <c r="Y1320" s="24"/>
      <c r="Z1320" s="24"/>
      <c r="AA1320" s="24"/>
      <c r="AB1320" s="24"/>
      <c r="AC1320" s="24"/>
    </row>
    <row r="1321" spans="1:29" x14ac:dyDescent="0.2">
      <c r="A1321" s="22">
        <v>43591.348611111112</v>
      </c>
      <c r="B1321" s="11" t="s">
        <v>52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49.393680000000003</v>
      </c>
      <c r="D1321" s="10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-117.5412</v>
      </c>
      <c r="E1321" s="11" t="s">
        <v>7</v>
      </c>
      <c r="F1321" s="11" t="s">
        <v>7</v>
      </c>
      <c r="G1321" s="12" t="str">
        <f>IF(ISBLANK(F1321)=TRUE," ",'2. Metadata'!B$14)</f>
        <v>degrees Celsius</v>
      </c>
      <c r="H1321" s="11">
        <v>3</v>
      </c>
      <c r="I1321" s="17" t="str">
        <f>IF(ISBLANK(H1321)=TRUE," ",'2. Metadata'!B$26)</f>
        <v>degrees Celsius</v>
      </c>
      <c r="J1321" s="11">
        <v>25.3</v>
      </c>
      <c r="K1321" s="17" t="str">
        <f>IF(ISBLANK(J1321)=TRUE," ",'2. Metadata'!B$38)</f>
        <v>degrees Celsius</v>
      </c>
      <c r="L1321" s="11" t="s">
        <v>7</v>
      </c>
      <c r="M1321" s="16" t="str">
        <f>IF(ISBLANK(L1321)=TRUE," ",'2. Metadata'!B$50)</f>
        <v>microSiemens per centimetre</v>
      </c>
      <c r="N1321" s="11" t="s">
        <v>7</v>
      </c>
      <c r="O1321" s="16" t="str">
        <f>IF(ISBLANK(N1321)=TRUE," ",'2. Metadata'!B$62)</f>
        <v>centimetres</v>
      </c>
      <c r="P1321" s="11" t="s">
        <v>7</v>
      </c>
      <c r="Q1321" s="16" t="str">
        <f>IF(ISBLANK(P1321)=TRUE," ",'2. Metadata'!B$74)</f>
        <v>observation</v>
      </c>
      <c r="R1321" s="3" t="s">
        <v>7</v>
      </c>
      <c r="S1321" s="23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</row>
    <row r="1322" spans="1:29" x14ac:dyDescent="0.2">
      <c r="A1322" s="22">
        <v>43591.348611111112</v>
      </c>
      <c r="B1322" s="20" t="s">
        <v>53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49.379800000000003</v>
      </c>
      <c r="D1322" s="10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-117.54704</v>
      </c>
      <c r="E1322" s="11" t="s">
        <v>7</v>
      </c>
      <c r="F1322" s="20" t="s">
        <v>7</v>
      </c>
      <c r="G1322" s="12" t="str">
        <f>IF(ISBLANK(F1322)=TRUE," ",'2. Metadata'!B$14)</f>
        <v>degrees Celsius</v>
      </c>
      <c r="H1322" s="20" t="s">
        <v>7</v>
      </c>
      <c r="I1322" s="17" t="str">
        <f>IF(ISBLANK(H1322)=TRUE," ",'2. Metadata'!B$26)</f>
        <v>degrees Celsius</v>
      </c>
      <c r="J1322" s="20" t="s">
        <v>7</v>
      </c>
      <c r="K1322" s="17" t="str">
        <f>IF(ISBLANK(J1322)=TRUE," ",'2. Metadata'!B$38)</f>
        <v>degrees Celsius</v>
      </c>
      <c r="L1322" s="20" t="s">
        <v>7</v>
      </c>
      <c r="M1322" s="16" t="str">
        <f>IF(ISBLANK(L1322)=TRUE," ",'2. Metadata'!B$50)</f>
        <v>microSiemens per centimetre</v>
      </c>
      <c r="N1322" s="20" t="s">
        <v>7</v>
      </c>
      <c r="O1322" s="16" t="str">
        <f>IF(ISBLANK(N1322)=TRUE," ",'2. Metadata'!B$62)</f>
        <v>centimetres</v>
      </c>
      <c r="P1322" s="20" t="s">
        <v>7</v>
      </c>
      <c r="Q1322" s="16" t="str">
        <f>IF(ISBLANK(P1322)=TRUE," ",'2. Metadata'!B$74)</f>
        <v>observation</v>
      </c>
      <c r="R1322" s="3" t="s">
        <v>7</v>
      </c>
      <c r="S1322" s="23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</row>
    <row r="1323" spans="1:29" x14ac:dyDescent="0.2">
      <c r="A1323" s="22">
        <v>43592.354166666664</v>
      </c>
      <c r="B1323" s="11" t="s">
        <v>6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49.381230000000002</v>
      </c>
      <c r="D1323" s="10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-117.54724</v>
      </c>
      <c r="E1323" s="11" t="s">
        <v>7</v>
      </c>
      <c r="F1323" s="11">
        <v>5.5</v>
      </c>
      <c r="G1323" s="12" t="str">
        <f>IF(ISBLANK(F1323)=TRUE," ",'2. Metadata'!B$14)</f>
        <v>degrees Celsius</v>
      </c>
      <c r="H1323" s="11">
        <v>5.2</v>
      </c>
      <c r="I1323" s="17" t="str">
        <f>IF(ISBLANK(H1323)=TRUE," ",'2. Metadata'!B$26)</f>
        <v>degrees Celsius</v>
      </c>
      <c r="J1323" s="11">
        <v>22.8</v>
      </c>
      <c r="K1323" s="17" t="str">
        <f>IF(ISBLANK(J1323)=TRUE," ",'2. Metadata'!B$38)</f>
        <v>degrees Celsius</v>
      </c>
      <c r="L1323" s="11">
        <v>34.659999999999997</v>
      </c>
      <c r="M1323" s="16" t="str">
        <f>IF(ISBLANK(L1323)=TRUE," ",'2. Metadata'!B$50)</f>
        <v>microSiemens per centimetre</v>
      </c>
      <c r="N1323" s="11" t="s">
        <v>7</v>
      </c>
      <c r="O1323" s="16" t="str">
        <f>IF(ISBLANK(N1323)=TRUE," ",'2. Metadata'!B$62)</f>
        <v>centimetres</v>
      </c>
      <c r="P1323" s="11" t="s">
        <v>7</v>
      </c>
      <c r="Q1323" s="16" t="str">
        <f>IF(ISBLANK(P1323)=TRUE," ",'2. Metadata'!B$74)</f>
        <v>observation</v>
      </c>
      <c r="R1323" s="3" t="s">
        <v>7</v>
      </c>
      <c r="S1323" s="23"/>
      <c r="T1323" s="24"/>
      <c r="U1323" s="24"/>
      <c r="V1323" s="24"/>
      <c r="W1323" s="24"/>
      <c r="X1323" s="24"/>
      <c r="Y1323" s="24"/>
      <c r="Z1323" s="24"/>
      <c r="AA1323" s="24"/>
      <c r="AB1323" s="24"/>
      <c r="AC1323" s="24"/>
    </row>
    <row r="1324" spans="1:29" x14ac:dyDescent="0.2">
      <c r="A1324" s="22">
        <v>43592.354166666664</v>
      </c>
      <c r="B1324" s="11" t="s">
        <v>52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49.393680000000003</v>
      </c>
      <c r="D1324" s="10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-117.5412</v>
      </c>
      <c r="E1324" s="11" t="s">
        <v>7</v>
      </c>
      <c r="F1324" s="11" t="s">
        <v>7</v>
      </c>
      <c r="G1324" s="12" t="str">
        <f>IF(ISBLANK(F1324)=TRUE," ",'2. Metadata'!B$14)</f>
        <v>degrees Celsius</v>
      </c>
      <c r="H1324" s="11">
        <v>5.2</v>
      </c>
      <c r="I1324" s="17" t="str">
        <f>IF(ISBLANK(H1324)=TRUE," ",'2. Metadata'!B$26)</f>
        <v>degrees Celsius</v>
      </c>
      <c r="J1324" s="11">
        <v>26.1</v>
      </c>
      <c r="K1324" s="17" t="str">
        <f>IF(ISBLANK(J1324)=TRUE," ",'2. Metadata'!B$38)</f>
        <v>degrees Celsius</v>
      </c>
      <c r="L1324" s="11" t="s">
        <v>7</v>
      </c>
      <c r="M1324" s="16" t="str">
        <f>IF(ISBLANK(L1324)=TRUE," ",'2. Metadata'!B$50)</f>
        <v>microSiemens per centimetre</v>
      </c>
      <c r="N1324" s="11" t="s">
        <v>7</v>
      </c>
      <c r="O1324" s="16" t="str">
        <f>IF(ISBLANK(N1324)=TRUE," ",'2. Metadata'!B$62)</f>
        <v>centimetres</v>
      </c>
      <c r="P1324" s="11" t="s">
        <v>7</v>
      </c>
      <c r="Q1324" s="16" t="str">
        <f>IF(ISBLANK(P1324)=TRUE," ",'2. Metadata'!B$74)</f>
        <v>observation</v>
      </c>
      <c r="R1324" s="3" t="s">
        <v>7</v>
      </c>
      <c r="S1324" s="23"/>
      <c r="T1324" s="24"/>
      <c r="U1324" s="24"/>
      <c r="V1324" s="24"/>
      <c r="W1324" s="24"/>
      <c r="X1324" s="24"/>
      <c r="Y1324" s="24"/>
      <c r="Z1324" s="24"/>
      <c r="AA1324" s="24"/>
      <c r="AB1324" s="24"/>
      <c r="AC1324" s="24"/>
    </row>
    <row r="1325" spans="1:29" x14ac:dyDescent="0.2">
      <c r="A1325" s="22">
        <v>43592.354166666664</v>
      </c>
      <c r="B1325" s="20" t="s">
        <v>53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49.379800000000003</v>
      </c>
      <c r="D1325" s="10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-117.54704</v>
      </c>
      <c r="E1325" s="11" t="s">
        <v>7</v>
      </c>
      <c r="F1325" s="20" t="s">
        <v>7</v>
      </c>
      <c r="G1325" s="12" t="str">
        <f>IF(ISBLANK(F1325)=TRUE," ",'2. Metadata'!B$14)</f>
        <v>degrees Celsius</v>
      </c>
      <c r="H1325" s="20" t="s">
        <v>7</v>
      </c>
      <c r="I1325" s="17" t="str">
        <f>IF(ISBLANK(H1325)=TRUE," ",'2. Metadata'!B$26)</f>
        <v>degrees Celsius</v>
      </c>
      <c r="J1325" s="20" t="s">
        <v>7</v>
      </c>
      <c r="K1325" s="17" t="str">
        <f>IF(ISBLANK(J1325)=TRUE," ",'2. Metadata'!B$38)</f>
        <v>degrees Celsius</v>
      </c>
      <c r="L1325" s="20" t="s">
        <v>7</v>
      </c>
      <c r="M1325" s="16" t="str">
        <f>IF(ISBLANK(L1325)=TRUE," ",'2. Metadata'!B$50)</f>
        <v>microSiemens per centimetre</v>
      </c>
      <c r="N1325" s="20" t="s">
        <v>7</v>
      </c>
      <c r="O1325" s="16" t="str">
        <f>IF(ISBLANK(N1325)=TRUE," ",'2. Metadata'!B$62)</f>
        <v>centimetres</v>
      </c>
      <c r="P1325" s="20" t="s">
        <v>7</v>
      </c>
      <c r="Q1325" s="16" t="str">
        <f>IF(ISBLANK(P1325)=TRUE," ",'2. Metadata'!B$74)</f>
        <v>observation</v>
      </c>
      <c r="R1325" s="3" t="s">
        <v>7</v>
      </c>
      <c r="S1325" s="23"/>
      <c r="T1325" s="24"/>
      <c r="U1325" s="24"/>
      <c r="V1325" s="24"/>
      <c r="W1325" s="24"/>
      <c r="X1325" s="24"/>
      <c r="Y1325" s="24"/>
      <c r="Z1325" s="24"/>
      <c r="AA1325" s="24"/>
      <c r="AB1325" s="24"/>
      <c r="AC1325" s="24"/>
    </row>
    <row r="1326" spans="1:29" x14ac:dyDescent="0.2">
      <c r="A1326" s="22">
        <v>43593.324999999997</v>
      </c>
      <c r="B1326" s="11" t="s">
        <v>6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49.381230000000002</v>
      </c>
      <c r="D1326" s="10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-117.54724</v>
      </c>
      <c r="E1326" s="11" t="s">
        <v>7</v>
      </c>
      <c r="F1326" s="11">
        <v>5.0999999999999996</v>
      </c>
      <c r="G1326" s="12" t="str">
        <f>IF(ISBLANK(F1326)=TRUE," ",'2. Metadata'!B$14)</f>
        <v>degrees Celsius</v>
      </c>
      <c r="H1326" s="11">
        <v>4</v>
      </c>
      <c r="I1326" s="17" t="str">
        <f>IF(ISBLANK(H1326)=TRUE," ",'2. Metadata'!B$26)</f>
        <v>degrees Celsius</v>
      </c>
      <c r="J1326" s="11">
        <v>20.399999999999999</v>
      </c>
      <c r="K1326" s="17" t="str">
        <f>IF(ISBLANK(J1326)=TRUE," ",'2. Metadata'!B$38)</f>
        <v>degrees Celsius</v>
      </c>
      <c r="L1326" s="11">
        <v>32.1</v>
      </c>
      <c r="M1326" s="16" t="str">
        <f>IF(ISBLANK(L1326)=TRUE," ",'2. Metadata'!B$50)</f>
        <v>microSiemens per centimetre</v>
      </c>
      <c r="N1326" s="11" t="s">
        <v>7</v>
      </c>
      <c r="O1326" s="16" t="str">
        <f>IF(ISBLANK(N1326)=TRUE," ",'2. Metadata'!B$62)</f>
        <v>centimetres</v>
      </c>
      <c r="P1326" s="11" t="s">
        <v>7</v>
      </c>
      <c r="Q1326" s="16" t="str">
        <f>IF(ISBLANK(P1326)=TRUE," ",'2. Metadata'!B$74)</f>
        <v>observation</v>
      </c>
      <c r="R1326" s="3" t="s">
        <v>7</v>
      </c>
      <c r="S1326" s="23"/>
      <c r="T1326" s="24"/>
      <c r="U1326" s="24"/>
      <c r="V1326" s="24"/>
      <c r="W1326" s="24"/>
      <c r="X1326" s="24"/>
      <c r="Y1326" s="24"/>
      <c r="Z1326" s="24"/>
      <c r="AA1326" s="24"/>
      <c r="AB1326" s="24"/>
      <c r="AC1326" s="24"/>
    </row>
    <row r="1327" spans="1:29" x14ac:dyDescent="0.2">
      <c r="A1327" s="22">
        <v>43593.324999999997</v>
      </c>
      <c r="B1327" s="11" t="s">
        <v>52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49.393680000000003</v>
      </c>
      <c r="D1327" s="10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-117.5412</v>
      </c>
      <c r="E1327" s="11" t="s">
        <v>7</v>
      </c>
      <c r="F1327" s="11" t="s">
        <v>7</v>
      </c>
      <c r="G1327" s="12" t="str">
        <f>IF(ISBLANK(F1327)=TRUE," ",'2. Metadata'!B$14)</f>
        <v>degrees Celsius</v>
      </c>
      <c r="H1327" s="11">
        <v>3.2</v>
      </c>
      <c r="I1327" s="17" t="str">
        <f>IF(ISBLANK(H1327)=TRUE," ",'2. Metadata'!B$26)</f>
        <v>degrees Celsius</v>
      </c>
      <c r="J1327" s="11">
        <v>28</v>
      </c>
      <c r="K1327" s="17" t="str">
        <f>IF(ISBLANK(J1327)=TRUE," ",'2. Metadata'!B$38)</f>
        <v>degrees Celsius</v>
      </c>
      <c r="L1327" s="11" t="s">
        <v>7</v>
      </c>
      <c r="M1327" s="16" t="str">
        <f>IF(ISBLANK(L1327)=TRUE," ",'2. Metadata'!B$50)</f>
        <v>microSiemens per centimetre</v>
      </c>
      <c r="N1327" s="11" t="s">
        <v>7</v>
      </c>
      <c r="O1327" s="16" t="str">
        <f>IF(ISBLANK(N1327)=TRUE," ",'2. Metadata'!B$62)</f>
        <v>centimetres</v>
      </c>
      <c r="P1327" s="11" t="s">
        <v>7</v>
      </c>
      <c r="Q1327" s="16" t="str">
        <f>IF(ISBLANK(P1327)=TRUE," ",'2. Metadata'!B$74)</f>
        <v>observation</v>
      </c>
      <c r="R1327" s="3" t="s">
        <v>7</v>
      </c>
      <c r="S1327" s="23"/>
      <c r="T1327" s="24"/>
      <c r="U1327" s="24"/>
      <c r="V1327" s="24"/>
      <c r="W1327" s="24"/>
      <c r="X1327" s="24"/>
      <c r="Y1327" s="24"/>
      <c r="Z1327" s="24"/>
      <c r="AA1327" s="24"/>
      <c r="AB1327" s="24"/>
      <c r="AC1327" s="24"/>
    </row>
    <row r="1328" spans="1:29" x14ac:dyDescent="0.2">
      <c r="A1328" s="22">
        <v>43593.324999999997</v>
      </c>
      <c r="B1328" s="20" t="s">
        <v>53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49.379800000000003</v>
      </c>
      <c r="D1328" s="10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-117.54704</v>
      </c>
      <c r="E1328" s="11" t="s">
        <v>7</v>
      </c>
      <c r="F1328" s="20" t="s">
        <v>7</v>
      </c>
      <c r="G1328" s="12" t="str">
        <f>IF(ISBLANK(F1328)=TRUE," ",'2. Metadata'!B$14)</f>
        <v>degrees Celsius</v>
      </c>
      <c r="H1328" s="20" t="s">
        <v>7</v>
      </c>
      <c r="I1328" s="17" t="str">
        <f>IF(ISBLANK(H1328)=TRUE," ",'2. Metadata'!B$26)</f>
        <v>degrees Celsius</v>
      </c>
      <c r="J1328" s="20" t="s">
        <v>7</v>
      </c>
      <c r="K1328" s="17" t="str">
        <f>IF(ISBLANK(J1328)=TRUE," ",'2. Metadata'!B$38)</f>
        <v>degrees Celsius</v>
      </c>
      <c r="L1328" s="20" t="s">
        <v>7</v>
      </c>
      <c r="M1328" s="16" t="str">
        <f>IF(ISBLANK(L1328)=TRUE," ",'2. Metadata'!B$50)</f>
        <v>microSiemens per centimetre</v>
      </c>
      <c r="N1328" s="20" t="s">
        <v>7</v>
      </c>
      <c r="O1328" s="16" t="str">
        <f>IF(ISBLANK(N1328)=TRUE," ",'2. Metadata'!B$62)</f>
        <v>centimetres</v>
      </c>
      <c r="P1328" s="20" t="s">
        <v>7</v>
      </c>
      <c r="Q1328" s="16" t="str">
        <f>IF(ISBLANK(P1328)=TRUE," ",'2. Metadata'!B$74)</f>
        <v>observation</v>
      </c>
      <c r="R1328" s="3" t="s">
        <v>7</v>
      </c>
      <c r="S1328" s="23"/>
      <c r="T1328" s="24"/>
      <c r="U1328" s="24"/>
      <c r="V1328" s="24"/>
      <c r="W1328" s="24"/>
      <c r="X1328" s="24"/>
      <c r="Y1328" s="24"/>
      <c r="Z1328" s="24"/>
      <c r="AA1328" s="24"/>
      <c r="AB1328" s="24"/>
      <c r="AC1328" s="24"/>
    </row>
    <row r="1329" spans="1:29" x14ac:dyDescent="0.2">
      <c r="A1329" s="22">
        <v>43594.323611111111</v>
      </c>
      <c r="B1329" s="11" t="s">
        <v>6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49.381230000000002</v>
      </c>
      <c r="D1329" s="10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-117.54724</v>
      </c>
      <c r="E1329" s="11" t="s">
        <v>7</v>
      </c>
      <c r="F1329" s="11">
        <v>5.0999999999999996</v>
      </c>
      <c r="G1329" s="12" t="str">
        <f>IF(ISBLANK(F1329)=TRUE," ",'2. Metadata'!B$14)</f>
        <v>degrees Celsius</v>
      </c>
      <c r="H1329" s="11">
        <v>4</v>
      </c>
      <c r="I1329" s="17" t="str">
        <f>IF(ISBLANK(H1329)=TRUE," ",'2. Metadata'!B$26)</f>
        <v>degrees Celsius</v>
      </c>
      <c r="J1329" s="11">
        <v>23</v>
      </c>
      <c r="K1329" s="17" t="str">
        <f>IF(ISBLANK(J1329)=TRUE," ",'2. Metadata'!B$38)</f>
        <v>degrees Celsius</v>
      </c>
      <c r="L1329" s="11">
        <v>30.13</v>
      </c>
      <c r="M1329" s="16" t="str">
        <f>IF(ISBLANK(L1329)=TRUE," ",'2. Metadata'!B$50)</f>
        <v>microSiemens per centimetre</v>
      </c>
      <c r="N1329" s="11" t="s">
        <v>7</v>
      </c>
      <c r="O1329" s="16" t="str">
        <f>IF(ISBLANK(N1329)=TRUE," ",'2. Metadata'!B$62)</f>
        <v>centimetres</v>
      </c>
      <c r="P1329" s="11" t="s">
        <v>7</v>
      </c>
      <c r="Q1329" s="16" t="str">
        <f>IF(ISBLANK(P1329)=TRUE," ",'2. Metadata'!B$74)</f>
        <v>observation</v>
      </c>
      <c r="R1329" s="3" t="s">
        <v>7</v>
      </c>
      <c r="S1329" s="23"/>
      <c r="T1329" s="24"/>
      <c r="U1329" s="24"/>
      <c r="V1329" s="24"/>
      <c r="W1329" s="24"/>
      <c r="X1329" s="24"/>
      <c r="Y1329" s="24"/>
      <c r="Z1329" s="24"/>
      <c r="AA1329" s="24"/>
      <c r="AB1329" s="24"/>
      <c r="AC1329" s="24"/>
    </row>
    <row r="1330" spans="1:29" x14ac:dyDescent="0.2">
      <c r="A1330" s="22">
        <v>43594.323611111111</v>
      </c>
      <c r="B1330" s="11" t="s">
        <v>52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49.393680000000003</v>
      </c>
      <c r="D1330" s="10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-117.5412</v>
      </c>
      <c r="E1330" s="11" t="s">
        <v>7</v>
      </c>
      <c r="F1330" s="11" t="s">
        <v>7</v>
      </c>
      <c r="G1330" s="12" t="str">
        <f>IF(ISBLANK(F1330)=TRUE," ",'2. Metadata'!B$14)</f>
        <v>degrees Celsius</v>
      </c>
      <c r="H1330" s="11">
        <v>3.5</v>
      </c>
      <c r="I1330" s="17" t="str">
        <f>IF(ISBLANK(H1330)=TRUE," ",'2. Metadata'!B$26)</f>
        <v>degrees Celsius</v>
      </c>
      <c r="J1330" s="11">
        <v>27.1</v>
      </c>
      <c r="K1330" s="17" t="str">
        <f>IF(ISBLANK(J1330)=TRUE," ",'2. Metadata'!B$38)</f>
        <v>degrees Celsius</v>
      </c>
      <c r="L1330" s="11" t="s">
        <v>7</v>
      </c>
      <c r="M1330" s="16" t="str">
        <f>IF(ISBLANK(L1330)=TRUE," ",'2. Metadata'!B$50)</f>
        <v>microSiemens per centimetre</v>
      </c>
      <c r="N1330" s="11" t="s">
        <v>7</v>
      </c>
      <c r="O1330" s="16" t="str">
        <f>IF(ISBLANK(N1330)=TRUE," ",'2. Metadata'!B$62)</f>
        <v>centimetres</v>
      </c>
      <c r="P1330" s="11" t="s">
        <v>7</v>
      </c>
      <c r="Q1330" s="16" t="str">
        <f>IF(ISBLANK(P1330)=TRUE," ",'2. Metadata'!B$74)</f>
        <v>observation</v>
      </c>
      <c r="R1330" s="3" t="s">
        <v>7</v>
      </c>
      <c r="S1330" s="23"/>
      <c r="T1330" s="24"/>
      <c r="U1330" s="24"/>
      <c r="V1330" s="24"/>
      <c r="W1330" s="24"/>
      <c r="X1330" s="24"/>
      <c r="Y1330" s="24"/>
      <c r="Z1330" s="24"/>
      <c r="AA1330" s="24"/>
      <c r="AB1330" s="24"/>
      <c r="AC1330" s="24"/>
    </row>
    <row r="1331" spans="1:29" x14ac:dyDescent="0.2">
      <c r="A1331" s="22">
        <v>43594.323611111111</v>
      </c>
      <c r="B1331" s="20" t="s">
        <v>53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49.379800000000003</v>
      </c>
      <c r="D1331" s="10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-117.54704</v>
      </c>
      <c r="E1331" s="11" t="s">
        <v>7</v>
      </c>
      <c r="F1331" s="20" t="s">
        <v>7</v>
      </c>
      <c r="G1331" s="12" t="str">
        <f>IF(ISBLANK(F1331)=TRUE," ",'2. Metadata'!B$14)</f>
        <v>degrees Celsius</v>
      </c>
      <c r="H1331" s="20" t="s">
        <v>7</v>
      </c>
      <c r="I1331" s="17" t="str">
        <f>IF(ISBLANK(H1331)=TRUE," ",'2. Metadata'!B$26)</f>
        <v>degrees Celsius</v>
      </c>
      <c r="J1331" s="20" t="s">
        <v>7</v>
      </c>
      <c r="K1331" s="17" t="str">
        <f>IF(ISBLANK(J1331)=TRUE," ",'2. Metadata'!B$38)</f>
        <v>degrees Celsius</v>
      </c>
      <c r="L1331" s="20" t="s">
        <v>7</v>
      </c>
      <c r="M1331" s="16" t="str">
        <f>IF(ISBLANK(L1331)=TRUE," ",'2. Metadata'!B$50)</f>
        <v>microSiemens per centimetre</v>
      </c>
      <c r="N1331" s="20" t="s">
        <v>7</v>
      </c>
      <c r="O1331" s="16" t="str">
        <f>IF(ISBLANK(N1331)=TRUE," ",'2. Metadata'!B$62)</f>
        <v>centimetres</v>
      </c>
      <c r="P1331" s="20" t="s">
        <v>7</v>
      </c>
      <c r="Q1331" s="16" t="str">
        <f>IF(ISBLANK(P1331)=TRUE," ",'2. Metadata'!B$74)</f>
        <v>observation</v>
      </c>
      <c r="R1331" s="3" t="s">
        <v>7</v>
      </c>
      <c r="S1331" s="23"/>
      <c r="T1331" s="24"/>
      <c r="U1331" s="24"/>
      <c r="V1331" s="24"/>
      <c r="W1331" s="24"/>
      <c r="X1331" s="24"/>
      <c r="Y1331" s="24"/>
      <c r="Z1331" s="24"/>
      <c r="AA1331" s="24"/>
      <c r="AB1331" s="24"/>
      <c r="AC1331" s="24"/>
    </row>
    <row r="1332" spans="1:29" x14ac:dyDescent="0.2">
      <c r="A1332" s="22">
        <v>43595.322222222225</v>
      </c>
      <c r="B1332" s="11" t="s">
        <v>6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49.381230000000002</v>
      </c>
      <c r="D1332" s="10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-117.54724</v>
      </c>
      <c r="E1332" s="11" t="s">
        <v>7</v>
      </c>
      <c r="F1332" s="11">
        <v>5.5</v>
      </c>
      <c r="G1332" s="12" t="str">
        <f>IF(ISBLANK(F1332)=TRUE," ",'2. Metadata'!B$14)</f>
        <v>degrees Celsius</v>
      </c>
      <c r="H1332" s="11">
        <v>4.4000000000000004</v>
      </c>
      <c r="I1332" s="17" t="str">
        <f>IF(ISBLANK(H1332)=TRUE," ",'2. Metadata'!B$26)</f>
        <v>degrees Celsius</v>
      </c>
      <c r="J1332" s="11">
        <v>28.9</v>
      </c>
      <c r="K1332" s="17" t="str">
        <f>IF(ISBLANK(J1332)=TRUE," ",'2. Metadata'!B$38)</f>
        <v>degrees Celsius</v>
      </c>
      <c r="L1332" s="11">
        <v>28.53</v>
      </c>
      <c r="M1332" s="16" t="str">
        <f>IF(ISBLANK(L1332)=TRUE," ",'2. Metadata'!B$50)</f>
        <v>microSiemens per centimetre</v>
      </c>
      <c r="N1332" s="11" t="s">
        <v>7</v>
      </c>
      <c r="O1332" s="16" t="str">
        <f>IF(ISBLANK(N1332)=TRUE," ",'2. Metadata'!B$62)</f>
        <v>centimetres</v>
      </c>
      <c r="P1332" s="11" t="s">
        <v>7</v>
      </c>
      <c r="Q1332" s="16" t="str">
        <f>IF(ISBLANK(P1332)=TRUE," ",'2. Metadata'!B$74)</f>
        <v>observation</v>
      </c>
      <c r="R1332" s="3" t="s">
        <v>7</v>
      </c>
      <c r="S1332" s="23"/>
      <c r="T1332" s="24"/>
      <c r="U1332" s="24"/>
      <c r="V1332" s="24"/>
      <c r="W1332" s="24"/>
      <c r="X1332" s="24"/>
      <c r="Y1332" s="24"/>
      <c r="Z1332" s="24"/>
      <c r="AA1332" s="24"/>
      <c r="AB1332" s="24"/>
      <c r="AC1332" s="24"/>
    </row>
    <row r="1333" spans="1:29" x14ac:dyDescent="0.2">
      <c r="A1333" s="22">
        <v>43595.322222222225</v>
      </c>
      <c r="B1333" s="11" t="s">
        <v>52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49.393680000000003</v>
      </c>
      <c r="D1333" s="10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-117.5412</v>
      </c>
      <c r="E1333" s="11" t="s">
        <v>7</v>
      </c>
      <c r="F1333" s="11" t="s">
        <v>7</v>
      </c>
      <c r="G1333" s="12" t="str">
        <f>IF(ISBLANK(F1333)=TRUE," ",'2. Metadata'!B$14)</f>
        <v>degrees Celsius</v>
      </c>
      <c r="H1333" s="11">
        <v>4.7</v>
      </c>
      <c r="I1333" s="17" t="str">
        <f>IF(ISBLANK(H1333)=TRUE," ",'2. Metadata'!B$26)</f>
        <v>degrees Celsius</v>
      </c>
      <c r="J1333" s="11">
        <v>26.5</v>
      </c>
      <c r="K1333" s="17" t="str">
        <f>IF(ISBLANK(J1333)=TRUE," ",'2. Metadata'!B$38)</f>
        <v>degrees Celsius</v>
      </c>
      <c r="L1333" s="11" t="s">
        <v>7</v>
      </c>
      <c r="M1333" s="16" t="str">
        <f>IF(ISBLANK(L1333)=TRUE," ",'2. Metadata'!B$50)</f>
        <v>microSiemens per centimetre</v>
      </c>
      <c r="N1333" s="11" t="s">
        <v>7</v>
      </c>
      <c r="O1333" s="16" t="str">
        <f>IF(ISBLANK(N1333)=TRUE," ",'2. Metadata'!B$62)</f>
        <v>centimetres</v>
      </c>
      <c r="P1333" s="11" t="s">
        <v>7</v>
      </c>
      <c r="Q1333" s="16" t="str">
        <f>IF(ISBLANK(P1333)=TRUE," ",'2. Metadata'!B$74)</f>
        <v>observation</v>
      </c>
      <c r="R1333" s="3" t="s">
        <v>7</v>
      </c>
      <c r="S1333" s="23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</row>
    <row r="1334" spans="1:29" x14ac:dyDescent="0.2">
      <c r="A1334" s="22">
        <v>43595.322222222225</v>
      </c>
      <c r="B1334" s="20" t="s">
        <v>53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49.379800000000003</v>
      </c>
      <c r="D1334" s="10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-117.54704</v>
      </c>
      <c r="E1334" s="11" t="s">
        <v>7</v>
      </c>
      <c r="F1334" s="20" t="s">
        <v>7</v>
      </c>
      <c r="G1334" s="12" t="str">
        <f>IF(ISBLANK(F1334)=TRUE," ",'2. Metadata'!B$14)</f>
        <v>degrees Celsius</v>
      </c>
      <c r="H1334" s="20" t="s">
        <v>7</v>
      </c>
      <c r="I1334" s="17" t="str">
        <f>IF(ISBLANK(H1334)=TRUE," ",'2. Metadata'!B$26)</f>
        <v>degrees Celsius</v>
      </c>
      <c r="J1334" s="20" t="s">
        <v>7</v>
      </c>
      <c r="K1334" s="17" t="str">
        <f>IF(ISBLANK(J1334)=TRUE," ",'2. Metadata'!B$38)</f>
        <v>degrees Celsius</v>
      </c>
      <c r="L1334" s="20" t="s">
        <v>7</v>
      </c>
      <c r="M1334" s="16" t="str">
        <f>IF(ISBLANK(L1334)=TRUE," ",'2. Metadata'!B$50)</f>
        <v>microSiemens per centimetre</v>
      </c>
      <c r="N1334" s="20" t="s">
        <v>7</v>
      </c>
      <c r="O1334" s="16" t="str">
        <f>IF(ISBLANK(N1334)=TRUE," ",'2. Metadata'!B$62)</f>
        <v>centimetres</v>
      </c>
      <c r="P1334" s="20" t="s">
        <v>7</v>
      </c>
      <c r="Q1334" s="16" t="str">
        <f>IF(ISBLANK(P1334)=TRUE," ",'2. Metadata'!B$74)</f>
        <v>observation</v>
      </c>
      <c r="R1334" s="3" t="s">
        <v>7</v>
      </c>
      <c r="S1334" s="23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</row>
    <row r="1335" spans="1:29" x14ac:dyDescent="0.2">
      <c r="A1335" s="22">
        <v>43597.304861111108</v>
      </c>
      <c r="B1335" s="11" t="s">
        <v>6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49.381230000000002</v>
      </c>
      <c r="D1335" s="10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-117.54724</v>
      </c>
      <c r="E1335" s="11" t="s">
        <v>7</v>
      </c>
      <c r="F1335" s="11">
        <v>5.5</v>
      </c>
      <c r="G1335" s="12" t="str">
        <f>IF(ISBLANK(F1335)=TRUE," ",'2. Metadata'!B$14)</f>
        <v>degrees Celsius</v>
      </c>
      <c r="H1335" s="11">
        <v>7.9</v>
      </c>
      <c r="I1335" s="17" t="str">
        <f>IF(ISBLANK(H1335)=TRUE," ",'2. Metadata'!B$26)</f>
        <v>degrees Celsius</v>
      </c>
      <c r="J1335" s="11">
        <v>18.8</v>
      </c>
      <c r="K1335" s="17" t="str">
        <f>IF(ISBLANK(J1335)=TRUE," ",'2. Metadata'!B$38)</f>
        <v>degrees Celsius</v>
      </c>
      <c r="L1335" s="11">
        <v>22.45</v>
      </c>
      <c r="M1335" s="16" t="str">
        <f>IF(ISBLANK(L1335)=TRUE," ",'2. Metadata'!B$50)</f>
        <v>microSiemens per centimetre</v>
      </c>
      <c r="N1335" s="11" t="s">
        <v>7</v>
      </c>
      <c r="O1335" s="16" t="str">
        <f>IF(ISBLANK(N1335)=TRUE," ",'2. Metadata'!B$62)</f>
        <v>centimetres</v>
      </c>
      <c r="P1335" s="11" t="s">
        <v>7</v>
      </c>
      <c r="Q1335" s="16" t="str">
        <f>IF(ISBLANK(P1335)=TRUE," ",'2. Metadata'!B$74)</f>
        <v>observation</v>
      </c>
      <c r="R1335" s="3" t="s">
        <v>7</v>
      </c>
      <c r="S1335" s="23"/>
      <c r="T1335" s="24"/>
      <c r="U1335" s="24"/>
      <c r="V1335" s="24"/>
      <c r="W1335" s="24"/>
      <c r="X1335" s="24"/>
      <c r="Y1335" s="24"/>
      <c r="Z1335" s="24"/>
      <c r="AA1335" s="24"/>
      <c r="AB1335" s="24"/>
      <c r="AC1335" s="24"/>
    </row>
    <row r="1336" spans="1:29" x14ac:dyDescent="0.2">
      <c r="A1336" s="22">
        <v>43597.304861111108</v>
      </c>
      <c r="B1336" s="11" t="s">
        <v>52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49.393680000000003</v>
      </c>
      <c r="D1336" s="10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-117.5412</v>
      </c>
      <c r="E1336" s="11" t="s">
        <v>7</v>
      </c>
      <c r="F1336" s="11" t="s">
        <v>7</v>
      </c>
      <c r="G1336" s="12" t="str">
        <f>IF(ISBLANK(F1336)=TRUE," ",'2. Metadata'!B$14)</f>
        <v>degrees Celsius</v>
      </c>
      <c r="H1336" s="11">
        <v>6.6</v>
      </c>
      <c r="I1336" s="17" t="str">
        <f>IF(ISBLANK(H1336)=TRUE," ",'2. Metadata'!B$26)</f>
        <v>degrees Celsius</v>
      </c>
      <c r="J1336" s="11">
        <v>29.4</v>
      </c>
      <c r="K1336" s="17" t="str">
        <f>IF(ISBLANK(J1336)=TRUE," ",'2. Metadata'!B$38)</f>
        <v>degrees Celsius</v>
      </c>
      <c r="L1336" s="11" t="s">
        <v>7</v>
      </c>
      <c r="M1336" s="16" t="str">
        <f>IF(ISBLANK(L1336)=TRUE," ",'2. Metadata'!B$50)</f>
        <v>microSiemens per centimetre</v>
      </c>
      <c r="N1336" s="11" t="s">
        <v>7</v>
      </c>
      <c r="O1336" s="16" t="str">
        <f>IF(ISBLANK(N1336)=TRUE," ",'2. Metadata'!B$62)</f>
        <v>centimetres</v>
      </c>
      <c r="P1336" s="11" t="s">
        <v>7</v>
      </c>
      <c r="Q1336" s="16" t="str">
        <f>IF(ISBLANK(P1336)=TRUE," ",'2. Metadata'!B$74)</f>
        <v>observation</v>
      </c>
      <c r="R1336" s="3" t="s">
        <v>7</v>
      </c>
      <c r="S1336" s="23"/>
      <c r="T1336" s="24"/>
      <c r="U1336" s="24"/>
      <c r="V1336" s="24"/>
      <c r="W1336" s="24"/>
      <c r="X1336" s="24"/>
      <c r="Y1336" s="24"/>
      <c r="Z1336" s="24"/>
      <c r="AA1336" s="24"/>
      <c r="AB1336" s="24"/>
      <c r="AC1336" s="24"/>
    </row>
    <row r="1337" spans="1:29" x14ac:dyDescent="0.2">
      <c r="A1337" s="22">
        <v>43597.304861111108</v>
      </c>
      <c r="B1337" s="20" t="s">
        <v>53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49.379800000000003</v>
      </c>
      <c r="D1337" s="10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-117.54704</v>
      </c>
      <c r="E1337" s="11" t="s">
        <v>7</v>
      </c>
      <c r="F1337" s="20" t="s">
        <v>7</v>
      </c>
      <c r="G1337" s="12" t="str">
        <f>IF(ISBLANK(F1337)=TRUE," ",'2. Metadata'!B$14)</f>
        <v>degrees Celsius</v>
      </c>
      <c r="H1337" s="20" t="s">
        <v>7</v>
      </c>
      <c r="I1337" s="17" t="str">
        <f>IF(ISBLANK(H1337)=TRUE," ",'2. Metadata'!B$26)</f>
        <v>degrees Celsius</v>
      </c>
      <c r="J1337" s="20" t="s">
        <v>7</v>
      </c>
      <c r="K1337" s="17" t="str">
        <f>IF(ISBLANK(J1337)=TRUE," ",'2. Metadata'!B$38)</f>
        <v>degrees Celsius</v>
      </c>
      <c r="L1337" s="20" t="s">
        <v>7</v>
      </c>
      <c r="M1337" s="16" t="str">
        <f>IF(ISBLANK(L1337)=TRUE," ",'2. Metadata'!B$50)</f>
        <v>microSiemens per centimetre</v>
      </c>
      <c r="N1337" s="20" t="s">
        <v>7</v>
      </c>
      <c r="O1337" s="16" t="str">
        <f>IF(ISBLANK(N1337)=TRUE," ",'2. Metadata'!B$62)</f>
        <v>centimetres</v>
      </c>
      <c r="P1337" s="20" t="s">
        <v>7</v>
      </c>
      <c r="Q1337" s="16" t="str">
        <f>IF(ISBLANK(P1337)=TRUE," ",'2. Metadata'!B$74)</f>
        <v>observation</v>
      </c>
      <c r="R1337" s="3" t="s">
        <v>7</v>
      </c>
      <c r="S1337" s="23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</row>
    <row r="1338" spans="1:29" x14ac:dyDescent="0.2">
      <c r="A1338" s="22">
        <v>43598.321527777778</v>
      </c>
      <c r="B1338" s="11" t="s">
        <v>6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49.381230000000002</v>
      </c>
      <c r="D1338" s="10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-117.54724</v>
      </c>
      <c r="E1338" s="11" t="s">
        <v>7</v>
      </c>
      <c r="F1338" s="11">
        <v>5.5</v>
      </c>
      <c r="G1338" s="12" t="str">
        <f>IF(ISBLANK(F1338)=TRUE," ",'2. Metadata'!B$14)</f>
        <v>degrees Celsius</v>
      </c>
      <c r="H1338" s="11">
        <v>8.8000000000000007</v>
      </c>
      <c r="I1338" s="17" t="str">
        <f>IF(ISBLANK(H1338)=TRUE," ",'2. Metadata'!B$26)</f>
        <v>degrees Celsius</v>
      </c>
      <c r="J1338" s="11">
        <v>18</v>
      </c>
      <c r="K1338" s="17" t="str">
        <f>IF(ISBLANK(J1338)=TRUE," ",'2. Metadata'!B$38)</f>
        <v>degrees Celsius</v>
      </c>
      <c r="L1338" s="11">
        <v>20.43</v>
      </c>
      <c r="M1338" s="16" t="str">
        <f>IF(ISBLANK(L1338)=TRUE," ",'2. Metadata'!B$50)</f>
        <v>microSiemens per centimetre</v>
      </c>
      <c r="N1338" s="11" t="s">
        <v>7</v>
      </c>
      <c r="O1338" s="16" t="str">
        <f>IF(ISBLANK(N1338)=TRUE," ",'2. Metadata'!B$62)</f>
        <v>centimetres</v>
      </c>
      <c r="P1338" s="11" t="s">
        <v>7</v>
      </c>
      <c r="Q1338" s="16" t="str">
        <f>IF(ISBLANK(P1338)=TRUE," ",'2. Metadata'!B$74)</f>
        <v>observation</v>
      </c>
      <c r="R1338" s="3" t="s">
        <v>7</v>
      </c>
      <c r="S1338" s="23"/>
      <c r="T1338" s="24"/>
      <c r="U1338" s="24"/>
      <c r="V1338" s="24"/>
      <c r="W1338" s="24"/>
      <c r="X1338" s="24"/>
      <c r="Y1338" s="24"/>
      <c r="Z1338" s="24"/>
      <c r="AA1338" s="24"/>
      <c r="AB1338" s="24"/>
      <c r="AC1338" s="24"/>
    </row>
    <row r="1339" spans="1:29" x14ac:dyDescent="0.2">
      <c r="A1339" s="22">
        <v>43598.321527777778</v>
      </c>
      <c r="B1339" s="11" t="s">
        <v>52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49.393680000000003</v>
      </c>
      <c r="D1339" s="10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-117.5412</v>
      </c>
      <c r="E1339" s="11" t="s">
        <v>7</v>
      </c>
      <c r="F1339" s="11" t="s">
        <v>7</v>
      </c>
      <c r="G1339" s="12" t="str">
        <f>IF(ISBLANK(F1339)=TRUE," ",'2. Metadata'!B$14)</f>
        <v>degrees Celsius</v>
      </c>
      <c r="H1339" s="11">
        <v>8.6</v>
      </c>
      <c r="I1339" s="17" t="str">
        <f>IF(ISBLANK(H1339)=TRUE," ",'2. Metadata'!B$26)</f>
        <v>degrees Celsius</v>
      </c>
      <c r="J1339" s="11">
        <v>29.1</v>
      </c>
      <c r="K1339" s="17" t="str">
        <f>IF(ISBLANK(J1339)=TRUE," ",'2. Metadata'!B$38)</f>
        <v>degrees Celsius</v>
      </c>
      <c r="L1339" s="11" t="s">
        <v>7</v>
      </c>
      <c r="M1339" s="16" t="str">
        <f>IF(ISBLANK(L1339)=TRUE," ",'2. Metadata'!B$50)</f>
        <v>microSiemens per centimetre</v>
      </c>
      <c r="N1339" s="11" t="s">
        <v>7</v>
      </c>
      <c r="O1339" s="16" t="str">
        <f>IF(ISBLANK(N1339)=TRUE," ",'2. Metadata'!B$62)</f>
        <v>centimetres</v>
      </c>
      <c r="P1339" s="11" t="s">
        <v>7</v>
      </c>
      <c r="Q1339" s="16" t="str">
        <f>IF(ISBLANK(P1339)=TRUE," ",'2. Metadata'!B$74)</f>
        <v>observation</v>
      </c>
      <c r="R1339" s="3" t="s">
        <v>7</v>
      </c>
      <c r="S1339" s="23"/>
      <c r="T1339" s="24"/>
      <c r="U1339" s="24"/>
      <c r="V1339" s="24"/>
      <c r="W1339" s="24"/>
      <c r="X1339" s="24"/>
      <c r="Y1339" s="24"/>
      <c r="Z1339" s="24"/>
      <c r="AA1339" s="24"/>
      <c r="AB1339" s="24"/>
      <c r="AC1339" s="24"/>
    </row>
    <row r="1340" spans="1:29" x14ac:dyDescent="0.2">
      <c r="A1340" s="22">
        <v>43598.321527777778</v>
      </c>
      <c r="B1340" s="20" t="s">
        <v>53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49.379800000000003</v>
      </c>
      <c r="D1340" s="10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-117.54704</v>
      </c>
      <c r="E1340" s="11" t="s">
        <v>7</v>
      </c>
      <c r="F1340" s="20" t="s">
        <v>7</v>
      </c>
      <c r="G1340" s="12" t="str">
        <f>IF(ISBLANK(F1340)=TRUE," ",'2. Metadata'!B$14)</f>
        <v>degrees Celsius</v>
      </c>
      <c r="H1340" s="20" t="s">
        <v>7</v>
      </c>
      <c r="I1340" s="17" t="str">
        <f>IF(ISBLANK(H1340)=TRUE," ",'2. Metadata'!B$26)</f>
        <v>degrees Celsius</v>
      </c>
      <c r="J1340" s="20" t="s">
        <v>7</v>
      </c>
      <c r="K1340" s="17" t="str">
        <f>IF(ISBLANK(J1340)=TRUE," ",'2. Metadata'!B$38)</f>
        <v>degrees Celsius</v>
      </c>
      <c r="L1340" s="20" t="s">
        <v>7</v>
      </c>
      <c r="M1340" s="16" t="str">
        <f>IF(ISBLANK(L1340)=TRUE," ",'2. Metadata'!B$50)</f>
        <v>microSiemens per centimetre</v>
      </c>
      <c r="N1340" s="20" t="s">
        <v>7</v>
      </c>
      <c r="O1340" s="16" t="str">
        <f>IF(ISBLANK(N1340)=TRUE," ",'2. Metadata'!B$62)</f>
        <v>centimetres</v>
      </c>
      <c r="P1340" s="20" t="s">
        <v>7</v>
      </c>
      <c r="Q1340" s="16" t="str">
        <f>IF(ISBLANK(P1340)=TRUE," ",'2. Metadata'!B$74)</f>
        <v>observation</v>
      </c>
      <c r="R1340" s="3" t="s">
        <v>7</v>
      </c>
      <c r="S1340" s="23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</row>
    <row r="1341" spans="1:29" x14ac:dyDescent="0.2">
      <c r="A1341" s="22">
        <v>43599.32916666667</v>
      </c>
      <c r="B1341" s="11" t="s">
        <v>6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49.381230000000002</v>
      </c>
      <c r="D1341" s="10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-117.54724</v>
      </c>
      <c r="E1341" s="11" t="s">
        <v>7</v>
      </c>
      <c r="F1341" s="11">
        <v>5.5</v>
      </c>
      <c r="G1341" s="12" t="str">
        <f>IF(ISBLANK(F1341)=TRUE," ",'2. Metadata'!B$14)</f>
        <v>degrees Celsius</v>
      </c>
      <c r="H1341" s="11">
        <v>5.9</v>
      </c>
      <c r="I1341" s="17" t="str">
        <f>IF(ISBLANK(H1341)=TRUE," ",'2. Metadata'!B$26)</f>
        <v>degrees Celsius</v>
      </c>
      <c r="J1341" s="11">
        <v>31.7</v>
      </c>
      <c r="K1341" s="17" t="str">
        <f>IF(ISBLANK(J1341)=TRUE," ",'2. Metadata'!B$38)</f>
        <v>degrees Celsius</v>
      </c>
      <c r="L1341" s="11">
        <v>20.47</v>
      </c>
      <c r="M1341" s="16" t="str">
        <f>IF(ISBLANK(L1341)=TRUE," ",'2. Metadata'!B$50)</f>
        <v>microSiemens per centimetre</v>
      </c>
      <c r="N1341" s="11" t="s">
        <v>7</v>
      </c>
      <c r="O1341" s="16" t="str">
        <f>IF(ISBLANK(N1341)=TRUE," ",'2. Metadata'!B$62)</f>
        <v>centimetres</v>
      </c>
      <c r="P1341" s="11" t="s">
        <v>7</v>
      </c>
      <c r="Q1341" s="16" t="str">
        <f>IF(ISBLANK(P1341)=TRUE," ",'2. Metadata'!B$74)</f>
        <v>observation</v>
      </c>
      <c r="R1341" s="3" t="s">
        <v>7</v>
      </c>
      <c r="S1341" s="23"/>
      <c r="T1341" s="24"/>
      <c r="U1341" s="24"/>
      <c r="V1341" s="24"/>
      <c r="W1341" s="24"/>
      <c r="X1341" s="24"/>
      <c r="Y1341" s="24"/>
      <c r="Z1341" s="24"/>
      <c r="AA1341" s="24"/>
      <c r="AB1341" s="24"/>
      <c r="AC1341" s="24"/>
    </row>
    <row r="1342" spans="1:29" x14ac:dyDescent="0.2">
      <c r="A1342" s="22">
        <v>43599.32916666667</v>
      </c>
      <c r="B1342" s="11" t="s">
        <v>52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49.393680000000003</v>
      </c>
      <c r="D1342" s="10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-117.5412</v>
      </c>
      <c r="E1342" s="11" t="s">
        <v>7</v>
      </c>
      <c r="F1342" s="11" t="s">
        <v>7</v>
      </c>
      <c r="G1342" s="12" t="str">
        <f>IF(ISBLANK(F1342)=TRUE," ",'2. Metadata'!B$14)</f>
        <v>degrees Celsius</v>
      </c>
      <c r="H1342" s="11">
        <v>7.5</v>
      </c>
      <c r="I1342" s="17" t="str">
        <f>IF(ISBLANK(H1342)=TRUE," ",'2. Metadata'!B$26)</f>
        <v>degrees Celsius</v>
      </c>
      <c r="J1342" s="11">
        <v>26.7</v>
      </c>
      <c r="K1342" s="17" t="str">
        <f>IF(ISBLANK(J1342)=TRUE," ",'2. Metadata'!B$38)</f>
        <v>degrees Celsius</v>
      </c>
      <c r="L1342" s="11" t="s">
        <v>7</v>
      </c>
      <c r="M1342" s="16" t="str">
        <f>IF(ISBLANK(L1342)=TRUE," ",'2. Metadata'!B$50)</f>
        <v>microSiemens per centimetre</v>
      </c>
      <c r="N1342" s="11" t="s">
        <v>7</v>
      </c>
      <c r="O1342" s="16" t="str">
        <f>IF(ISBLANK(N1342)=TRUE," ",'2. Metadata'!B$62)</f>
        <v>centimetres</v>
      </c>
      <c r="P1342" s="11" t="s">
        <v>7</v>
      </c>
      <c r="Q1342" s="16" t="str">
        <f>IF(ISBLANK(P1342)=TRUE," ",'2. Metadata'!B$74)</f>
        <v>observation</v>
      </c>
      <c r="R1342" s="3" t="s">
        <v>7</v>
      </c>
      <c r="S1342" s="23"/>
      <c r="T1342" s="24"/>
      <c r="U1342" s="24"/>
      <c r="V1342" s="24"/>
      <c r="W1342" s="24"/>
      <c r="X1342" s="24"/>
      <c r="Y1342" s="24"/>
      <c r="Z1342" s="24"/>
      <c r="AA1342" s="24"/>
      <c r="AB1342" s="24"/>
      <c r="AC1342" s="24"/>
    </row>
    <row r="1343" spans="1:29" x14ac:dyDescent="0.2">
      <c r="A1343" s="22">
        <v>43599.32916666667</v>
      </c>
      <c r="B1343" s="20" t="s">
        <v>53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49.379800000000003</v>
      </c>
      <c r="D1343" s="10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-117.54704</v>
      </c>
      <c r="E1343" s="11" t="s">
        <v>7</v>
      </c>
      <c r="F1343" s="20" t="s">
        <v>7</v>
      </c>
      <c r="G1343" s="12" t="str">
        <f>IF(ISBLANK(F1343)=TRUE," ",'2. Metadata'!B$14)</f>
        <v>degrees Celsius</v>
      </c>
      <c r="H1343" s="20" t="s">
        <v>7</v>
      </c>
      <c r="I1343" s="17" t="str">
        <f>IF(ISBLANK(H1343)=TRUE," ",'2. Metadata'!B$26)</f>
        <v>degrees Celsius</v>
      </c>
      <c r="J1343" s="20" t="s">
        <v>7</v>
      </c>
      <c r="K1343" s="17" t="str">
        <f>IF(ISBLANK(J1343)=TRUE," ",'2. Metadata'!B$38)</f>
        <v>degrees Celsius</v>
      </c>
      <c r="L1343" s="20" t="s">
        <v>7</v>
      </c>
      <c r="M1343" s="16" t="str">
        <f>IF(ISBLANK(L1343)=TRUE," ",'2. Metadata'!B$50)</f>
        <v>microSiemens per centimetre</v>
      </c>
      <c r="N1343" s="20" t="s">
        <v>7</v>
      </c>
      <c r="O1343" s="16" t="str">
        <f>IF(ISBLANK(N1343)=TRUE," ",'2. Metadata'!B$62)</f>
        <v>centimetres</v>
      </c>
      <c r="P1343" s="20" t="s">
        <v>7</v>
      </c>
      <c r="Q1343" s="16" t="str">
        <f>IF(ISBLANK(P1343)=TRUE," ",'2. Metadata'!B$74)</f>
        <v>observation</v>
      </c>
      <c r="R1343" s="3" t="s">
        <v>7</v>
      </c>
      <c r="S1343" s="23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</row>
    <row r="1344" spans="1:29" x14ac:dyDescent="0.2">
      <c r="A1344" s="22">
        <v>43600.352083333331</v>
      </c>
      <c r="B1344" s="11" t="s">
        <v>6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49.381230000000002</v>
      </c>
      <c r="D1344" s="10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-117.54724</v>
      </c>
      <c r="E1344" s="11" t="s">
        <v>7</v>
      </c>
      <c r="F1344" s="11">
        <v>5.5</v>
      </c>
      <c r="G1344" s="12" t="str">
        <f>IF(ISBLANK(F1344)=TRUE," ",'2. Metadata'!B$14)</f>
        <v>degrees Celsius</v>
      </c>
      <c r="H1344" s="11">
        <v>6.6</v>
      </c>
      <c r="I1344" s="17" t="str">
        <f>IF(ISBLANK(H1344)=TRUE," ",'2. Metadata'!B$26)</f>
        <v>degrees Celsius</v>
      </c>
      <c r="J1344" s="11">
        <v>17.8</v>
      </c>
      <c r="K1344" s="17" t="str">
        <f>IF(ISBLANK(J1344)=TRUE," ",'2. Metadata'!B$38)</f>
        <v>degrees Celsius</v>
      </c>
      <c r="L1344" s="11">
        <v>19.66</v>
      </c>
      <c r="M1344" s="16" t="str">
        <f>IF(ISBLANK(L1344)=TRUE," ",'2. Metadata'!B$50)</f>
        <v>microSiemens per centimetre</v>
      </c>
      <c r="N1344" s="11">
        <v>9</v>
      </c>
      <c r="O1344" s="16" t="str">
        <f>IF(ISBLANK(N1344)=TRUE," ",'2. Metadata'!B$62)</f>
        <v>centimetres</v>
      </c>
      <c r="P1344" s="11" t="s">
        <v>7</v>
      </c>
      <c r="Q1344" s="16" t="str">
        <f>IF(ISBLANK(P1344)=TRUE," ",'2. Metadata'!B$74)</f>
        <v>observation</v>
      </c>
      <c r="R1344" s="3" t="s">
        <v>7</v>
      </c>
      <c r="S1344" s="23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</row>
    <row r="1345" spans="1:29" x14ac:dyDescent="0.2">
      <c r="A1345" s="22">
        <v>43600.352083333331</v>
      </c>
      <c r="B1345" s="11" t="s">
        <v>52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49.393680000000003</v>
      </c>
      <c r="D1345" s="10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-117.5412</v>
      </c>
      <c r="E1345" s="11" t="s">
        <v>7</v>
      </c>
      <c r="F1345" s="11" t="s">
        <v>7</v>
      </c>
      <c r="G1345" s="12" t="str">
        <f>IF(ISBLANK(F1345)=TRUE," ",'2. Metadata'!B$14)</f>
        <v>degrees Celsius</v>
      </c>
      <c r="H1345" s="11">
        <v>8.6</v>
      </c>
      <c r="I1345" s="17" t="str">
        <f>IF(ISBLANK(H1345)=TRUE," ",'2. Metadata'!B$26)</f>
        <v>degrees Celsius</v>
      </c>
      <c r="J1345" s="11">
        <v>22.5</v>
      </c>
      <c r="K1345" s="17" t="str">
        <f>IF(ISBLANK(J1345)=TRUE," ",'2. Metadata'!B$38)</f>
        <v>degrees Celsius</v>
      </c>
      <c r="L1345" s="11" t="s">
        <v>7</v>
      </c>
      <c r="M1345" s="16" t="str">
        <f>IF(ISBLANK(L1345)=TRUE," ",'2. Metadata'!B$50)</f>
        <v>microSiemens per centimetre</v>
      </c>
      <c r="N1345" s="11" t="s">
        <v>7</v>
      </c>
      <c r="O1345" s="16" t="str">
        <f>IF(ISBLANK(N1345)=TRUE," ",'2. Metadata'!B$62)</f>
        <v>centimetres</v>
      </c>
      <c r="P1345" s="11" t="s">
        <v>7</v>
      </c>
      <c r="Q1345" s="16" t="str">
        <f>IF(ISBLANK(P1345)=TRUE," ",'2. Metadata'!B$74)</f>
        <v>observation</v>
      </c>
      <c r="R1345" s="3" t="s">
        <v>7</v>
      </c>
      <c r="S1345" s="23"/>
      <c r="T1345" s="24"/>
      <c r="U1345" s="24"/>
      <c r="V1345" s="24"/>
      <c r="W1345" s="24"/>
      <c r="X1345" s="24"/>
      <c r="Y1345" s="24"/>
      <c r="Z1345" s="24"/>
      <c r="AA1345" s="24"/>
      <c r="AB1345" s="24"/>
      <c r="AC1345" s="24"/>
    </row>
    <row r="1346" spans="1:29" x14ac:dyDescent="0.2">
      <c r="A1346" s="22">
        <v>43600.352083333331</v>
      </c>
      <c r="B1346" s="20" t="s">
        <v>53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49.379800000000003</v>
      </c>
      <c r="D1346" s="10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-117.54704</v>
      </c>
      <c r="E1346" s="11" t="s">
        <v>7</v>
      </c>
      <c r="F1346" s="20" t="s">
        <v>7</v>
      </c>
      <c r="G1346" s="12" t="str">
        <f>IF(ISBLANK(F1346)=TRUE," ",'2. Metadata'!B$14)</f>
        <v>degrees Celsius</v>
      </c>
      <c r="H1346" s="20" t="s">
        <v>7</v>
      </c>
      <c r="I1346" s="17" t="str">
        <f>IF(ISBLANK(H1346)=TRUE," ",'2. Metadata'!B$26)</f>
        <v>degrees Celsius</v>
      </c>
      <c r="J1346" s="20" t="s">
        <v>7</v>
      </c>
      <c r="K1346" s="17" t="str">
        <f>IF(ISBLANK(J1346)=TRUE," ",'2. Metadata'!B$38)</f>
        <v>degrees Celsius</v>
      </c>
      <c r="L1346" s="20" t="s">
        <v>7</v>
      </c>
      <c r="M1346" s="16" t="str">
        <f>IF(ISBLANK(L1346)=TRUE," ",'2. Metadata'!B$50)</f>
        <v>microSiemens per centimetre</v>
      </c>
      <c r="N1346" s="20" t="s">
        <v>7</v>
      </c>
      <c r="O1346" s="16" t="str">
        <f>IF(ISBLANK(N1346)=TRUE," ",'2. Metadata'!B$62)</f>
        <v>centimetres</v>
      </c>
      <c r="P1346" s="20" t="s">
        <v>7</v>
      </c>
      <c r="Q1346" s="16" t="str">
        <f>IF(ISBLANK(P1346)=TRUE," ",'2. Metadata'!B$74)</f>
        <v>observation</v>
      </c>
      <c r="R1346" s="3" t="s">
        <v>7</v>
      </c>
      <c r="S1346" s="23"/>
      <c r="T1346" s="24"/>
      <c r="U1346" s="24"/>
      <c r="V1346" s="24"/>
      <c r="W1346" s="24"/>
      <c r="X1346" s="24"/>
      <c r="Y1346" s="24"/>
      <c r="Z1346" s="24"/>
      <c r="AA1346" s="24"/>
      <c r="AB1346" s="24"/>
      <c r="AC1346" s="24"/>
    </row>
    <row r="1347" spans="1:29" x14ac:dyDescent="0.2">
      <c r="A1347" s="22">
        <v>43601.357638888891</v>
      </c>
      <c r="B1347" s="11" t="s">
        <v>6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49.381230000000002</v>
      </c>
      <c r="D1347" s="10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-117.54724</v>
      </c>
      <c r="E1347" s="11" t="s">
        <v>7</v>
      </c>
      <c r="F1347" s="11">
        <v>6</v>
      </c>
      <c r="G1347" s="12" t="str">
        <f>IF(ISBLANK(F1347)=TRUE," ",'2. Metadata'!B$14)</f>
        <v>degrees Celsius</v>
      </c>
      <c r="H1347" s="11">
        <v>9.6</v>
      </c>
      <c r="I1347" s="17" t="str">
        <f>IF(ISBLANK(H1347)=TRUE," ",'2. Metadata'!B$26)</f>
        <v>degrees Celsius</v>
      </c>
      <c r="J1347" s="11">
        <v>20.7</v>
      </c>
      <c r="K1347" s="17" t="str">
        <f>IF(ISBLANK(J1347)=TRUE," ",'2. Metadata'!B$38)</f>
        <v>degrees Celsius</v>
      </c>
      <c r="L1347" s="11">
        <v>19.739999999999998</v>
      </c>
      <c r="M1347" s="16" t="str">
        <f>IF(ISBLANK(L1347)=TRUE," ",'2. Metadata'!B$50)</f>
        <v>microSiemens per centimetre</v>
      </c>
      <c r="N1347" s="11" t="s">
        <v>7</v>
      </c>
      <c r="O1347" s="16" t="str">
        <f>IF(ISBLANK(N1347)=TRUE," ",'2. Metadata'!B$62)</f>
        <v>centimetres</v>
      </c>
      <c r="P1347" s="11" t="s">
        <v>7</v>
      </c>
      <c r="Q1347" s="16" t="str">
        <f>IF(ISBLANK(P1347)=TRUE," ",'2. Metadata'!B$74)</f>
        <v>observation</v>
      </c>
      <c r="R1347" s="3" t="s">
        <v>7</v>
      </c>
      <c r="S1347" s="23"/>
      <c r="T1347" s="24"/>
      <c r="U1347" s="24"/>
      <c r="V1347" s="24"/>
      <c r="W1347" s="24"/>
      <c r="X1347" s="24"/>
      <c r="Y1347" s="24"/>
      <c r="Z1347" s="24"/>
      <c r="AA1347" s="24"/>
      <c r="AB1347" s="24"/>
      <c r="AC1347" s="24"/>
    </row>
    <row r="1348" spans="1:29" x14ac:dyDescent="0.2">
      <c r="A1348" s="22">
        <v>43601.357638888891</v>
      </c>
      <c r="B1348" s="11" t="s">
        <v>52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49.393680000000003</v>
      </c>
      <c r="D1348" s="10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-117.5412</v>
      </c>
      <c r="E1348" s="11" t="s">
        <v>7</v>
      </c>
      <c r="F1348" s="11" t="s">
        <v>7</v>
      </c>
      <c r="G1348" s="12" t="str">
        <f>IF(ISBLANK(F1348)=TRUE," ",'2. Metadata'!B$14)</f>
        <v>degrees Celsius</v>
      </c>
      <c r="H1348" s="11">
        <v>10.1</v>
      </c>
      <c r="I1348" s="17" t="str">
        <f>IF(ISBLANK(H1348)=TRUE," ",'2. Metadata'!B$26)</f>
        <v>degrees Celsius</v>
      </c>
      <c r="J1348" s="11">
        <v>23.1</v>
      </c>
      <c r="K1348" s="17" t="str">
        <f>IF(ISBLANK(J1348)=TRUE," ",'2. Metadata'!B$38)</f>
        <v>degrees Celsius</v>
      </c>
      <c r="L1348" s="11" t="s">
        <v>7</v>
      </c>
      <c r="M1348" s="16" t="str">
        <f>IF(ISBLANK(L1348)=TRUE," ",'2. Metadata'!B$50)</f>
        <v>microSiemens per centimetre</v>
      </c>
      <c r="N1348" s="11" t="s">
        <v>7</v>
      </c>
      <c r="O1348" s="16" t="str">
        <f>IF(ISBLANK(N1348)=TRUE," ",'2. Metadata'!B$62)</f>
        <v>centimetres</v>
      </c>
      <c r="P1348" s="11" t="s">
        <v>7</v>
      </c>
      <c r="Q1348" s="16" t="str">
        <f>IF(ISBLANK(P1348)=TRUE," ",'2. Metadata'!B$74)</f>
        <v>observation</v>
      </c>
      <c r="R1348" s="3" t="s">
        <v>7</v>
      </c>
      <c r="S1348" s="23"/>
      <c r="T1348" s="24"/>
      <c r="U1348" s="24"/>
      <c r="V1348" s="24"/>
      <c r="W1348" s="24"/>
      <c r="X1348" s="24"/>
      <c r="Y1348" s="24"/>
      <c r="Z1348" s="24"/>
      <c r="AA1348" s="24"/>
      <c r="AB1348" s="24"/>
      <c r="AC1348" s="24"/>
    </row>
    <row r="1349" spans="1:29" x14ac:dyDescent="0.2">
      <c r="A1349" s="22">
        <v>43601.357638888891</v>
      </c>
      <c r="B1349" s="20" t="s">
        <v>53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49.379800000000003</v>
      </c>
      <c r="D1349" s="10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-117.54704</v>
      </c>
      <c r="E1349" s="11" t="s">
        <v>7</v>
      </c>
      <c r="F1349" s="20" t="s">
        <v>7</v>
      </c>
      <c r="G1349" s="12" t="str">
        <f>IF(ISBLANK(F1349)=TRUE," ",'2. Metadata'!B$14)</f>
        <v>degrees Celsius</v>
      </c>
      <c r="H1349" s="20" t="s">
        <v>7</v>
      </c>
      <c r="I1349" s="17" t="str">
        <f>IF(ISBLANK(H1349)=TRUE," ",'2. Metadata'!B$26)</f>
        <v>degrees Celsius</v>
      </c>
      <c r="J1349" s="20" t="s">
        <v>7</v>
      </c>
      <c r="K1349" s="17" t="str">
        <f>IF(ISBLANK(J1349)=TRUE," ",'2. Metadata'!B$38)</f>
        <v>degrees Celsius</v>
      </c>
      <c r="L1349" s="20" t="s">
        <v>7</v>
      </c>
      <c r="M1349" s="16" t="str">
        <f>IF(ISBLANK(L1349)=TRUE," ",'2. Metadata'!B$50)</f>
        <v>microSiemens per centimetre</v>
      </c>
      <c r="N1349" s="20" t="s">
        <v>7</v>
      </c>
      <c r="O1349" s="16" t="str">
        <f>IF(ISBLANK(N1349)=TRUE," ",'2. Metadata'!B$62)</f>
        <v>centimetres</v>
      </c>
      <c r="P1349" s="20" t="s">
        <v>7</v>
      </c>
      <c r="Q1349" s="16" t="str">
        <f>IF(ISBLANK(P1349)=TRUE," ",'2. Metadata'!B$74)</f>
        <v>observation</v>
      </c>
      <c r="R1349" s="3" t="s">
        <v>7</v>
      </c>
      <c r="S1349" s="23"/>
      <c r="T1349" s="24"/>
      <c r="U1349" s="24"/>
      <c r="V1349" s="24"/>
      <c r="W1349" s="24"/>
      <c r="X1349" s="24"/>
      <c r="Y1349" s="24"/>
      <c r="Z1349" s="24"/>
      <c r="AA1349" s="24"/>
      <c r="AB1349" s="24"/>
      <c r="AC1349" s="24"/>
    </row>
    <row r="1350" spans="1:29" x14ac:dyDescent="0.2">
      <c r="A1350" s="22">
        <v>43602.331944444442</v>
      </c>
      <c r="B1350" s="11" t="s">
        <v>6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49.381230000000002</v>
      </c>
      <c r="D1350" s="10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-117.54724</v>
      </c>
      <c r="E1350" s="11" t="s">
        <v>7</v>
      </c>
      <c r="F1350" s="11">
        <v>6</v>
      </c>
      <c r="G1350" s="12" t="str">
        <f>IF(ISBLANK(F1350)=TRUE," ",'2. Metadata'!B$14)</f>
        <v>degrees Celsius</v>
      </c>
      <c r="H1350" s="11">
        <v>9.1999999999999993</v>
      </c>
      <c r="I1350" s="17" t="str">
        <f>IF(ISBLANK(H1350)=TRUE," ",'2. Metadata'!B$26)</f>
        <v>degrees Celsius</v>
      </c>
      <c r="J1350" s="11">
        <v>19</v>
      </c>
      <c r="K1350" s="17" t="str">
        <f>IF(ISBLANK(J1350)=TRUE," ",'2. Metadata'!B$38)</f>
        <v>degrees Celsius</v>
      </c>
      <c r="L1350" s="11">
        <v>19.05</v>
      </c>
      <c r="M1350" s="16" t="str">
        <f>IF(ISBLANK(L1350)=TRUE," ",'2. Metadata'!B$50)</f>
        <v>microSiemens per centimetre</v>
      </c>
      <c r="N1350" s="11">
        <v>1</v>
      </c>
      <c r="O1350" s="16" t="str">
        <f>IF(ISBLANK(N1350)=TRUE," ",'2. Metadata'!B$62)</f>
        <v>centimetres</v>
      </c>
      <c r="P1350" s="11" t="s">
        <v>7</v>
      </c>
      <c r="Q1350" s="16" t="str">
        <f>IF(ISBLANK(P1350)=TRUE," ",'2. Metadata'!B$74)</f>
        <v>observation</v>
      </c>
      <c r="R1350" s="3" t="s">
        <v>7</v>
      </c>
      <c r="S1350" s="23"/>
      <c r="T1350" s="24"/>
      <c r="U1350" s="24"/>
      <c r="V1350" s="24"/>
      <c r="W1350" s="24"/>
      <c r="X1350" s="24"/>
      <c r="Y1350" s="24"/>
      <c r="Z1350" s="24"/>
      <c r="AA1350" s="24"/>
      <c r="AB1350" s="24"/>
      <c r="AC1350" s="24"/>
    </row>
    <row r="1351" spans="1:29" x14ac:dyDescent="0.2">
      <c r="A1351" s="22">
        <v>43602.331944444442</v>
      </c>
      <c r="B1351" s="11" t="s">
        <v>52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49.393680000000003</v>
      </c>
      <c r="D1351" s="10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-117.5412</v>
      </c>
      <c r="E1351" s="11" t="s">
        <v>7</v>
      </c>
      <c r="F1351" s="11" t="s">
        <v>7</v>
      </c>
      <c r="G1351" s="12" t="str">
        <f>IF(ISBLANK(F1351)=TRUE," ",'2. Metadata'!B$14)</f>
        <v>degrees Celsius</v>
      </c>
      <c r="H1351" s="11">
        <v>11.8</v>
      </c>
      <c r="I1351" s="17" t="str">
        <f>IF(ISBLANK(H1351)=TRUE," ",'2. Metadata'!B$26)</f>
        <v>degrees Celsius</v>
      </c>
      <c r="J1351" s="11">
        <v>21.1</v>
      </c>
      <c r="K1351" s="17" t="str">
        <f>IF(ISBLANK(J1351)=TRUE," ",'2. Metadata'!B$38)</f>
        <v>degrees Celsius</v>
      </c>
      <c r="L1351" s="11" t="s">
        <v>7</v>
      </c>
      <c r="M1351" s="16" t="str">
        <f>IF(ISBLANK(L1351)=TRUE," ",'2. Metadata'!B$50)</f>
        <v>microSiemens per centimetre</v>
      </c>
      <c r="N1351" s="11" t="s">
        <v>7</v>
      </c>
      <c r="O1351" s="16" t="str">
        <f>IF(ISBLANK(N1351)=TRUE," ",'2. Metadata'!B$62)</f>
        <v>centimetres</v>
      </c>
      <c r="P1351" s="11" t="s">
        <v>7</v>
      </c>
      <c r="Q1351" s="16" t="str">
        <f>IF(ISBLANK(P1351)=TRUE," ",'2. Metadata'!B$74)</f>
        <v>observation</v>
      </c>
      <c r="R1351" s="3" t="s">
        <v>7</v>
      </c>
      <c r="S1351" s="23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</row>
    <row r="1352" spans="1:29" x14ac:dyDescent="0.2">
      <c r="A1352" s="22">
        <v>43602.331944444442</v>
      </c>
      <c r="B1352" s="20" t="s">
        <v>53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49.379800000000003</v>
      </c>
      <c r="D1352" s="10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-117.54704</v>
      </c>
      <c r="E1352" s="11" t="s">
        <v>7</v>
      </c>
      <c r="F1352" s="20" t="s">
        <v>7</v>
      </c>
      <c r="G1352" s="12" t="str">
        <f>IF(ISBLANK(F1352)=TRUE," ",'2. Metadata'!B$14)</f>
        <v>degrees Celsius</v>
      </c>
      <c r="H1352" s="20" t="s">
        <v>7</v>
      </c>
      <c r="I1352" s="17" t="str">
        <f>IF(ISBLANK(H1352)=TRUE," ",'2. Metadata'!B$26)</f>
        <v>degrees Celsius</v>
      </c>
      <c r="J1352" s="20" t="s">
        <v>7</v>
      </c>
      <c r="K1352" s="17" t="str">
        <f>IF(ISBLANK(J1352)=TRUE," ",'2. Metadata'!B$38)</f>
        <v>degrees Celsius</v>
      </c>
      <c r="L1352" s="20" t="s">
        <v>7</v>
      </c>
      <c r="M1352" s="16" t="str">
        <f>IF(ISBLANK(L1352)=TRUE," ",'2. Metadata'!B$50)</f>
        <v>microSiemens per centimetre</v>
      </c>
      <c r="N1352" s="20" t="s">
        <v>7</v>
      </c>
      <c r="O1352" s="16" t="str">
        <f>IF(ISBLANK(N1352)=TRUE," ",'2. Metadata'!B$62)</f>
        <v>centimetres</v>
      </c>
      <c r="P1352" s="20" t="s">
        <v>7</v>
      </c>
      <c r="Q1352" s="16" t="str">
        <f>IF(ISBLANK(P1352)=TRUE," ",'2. Metadata'!B$74)</f>
        <v>observation</v>
      </c>
      <c r="R1352" s="3" t="s">
        <v>7</v>
      </c>
      <c r="S1352" s="23"/>
      <c r="T1352" s="24"/>
      <c r="U1352" s="24"/>
      <c r="V1352" s="24"/>
      <c r="W1352" s="24"/>
      <c r="X1352" s="24"/>
      <c r="Y1352" s="24"/>
      <c r="Z1352" s="24"/>
      <c r="AA1352" s="24"/>
      <c r="AB1352" s="24"/>
      <c r="AC1352" s="24"/>
    </row>
    <row r="1353" spans="1:29" x14ac:dyDescent="0.2">
      <c r="A1353" s="22">
        <v>43603.332638888889</v>
      </c>
      <c r="B1353" s="11" t="s">
        <v>6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49.381230000000002</v>
      </c>
      <c r="D1353" s="10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-117.54724</v>
      </c>
      <c r="E1353" s="11" t="s">
        <v>7</v>
      </c>
      <c r="F1353" s="11">
        <v>6.2</v>
      </c>
      <c r="G1353" s="12" t="str">
        <f>IF(ISBLANK(F1353)=TRUE," ",'2. Metadata'!B$14)</f>
        <v>degrees Celsius</v>
      </c>
      <c r="H1353" s="11">
        <v>7.1</v>
      </c>
      <c r="I1353" s="17" t="str">
        <f>IF(ISBLANK(H1353)=TRUE," ",'2. Metadata'!B$26)</f>
        <v>degrees Celsius</v>
      </c>
      <c r="J1353" s="11">
        <v>13.4</v>
      </c>
      <c r="K1353" s="17" t="str">
        <f>IF(ISBLANK(J1353)=TRUE," ",'2. Metadata'!B$38)</f>
        <v>degrees Celsius</v>
      </c>
      <c r="L1353" s="11">
        <v>19.61</v>
      </c>
      <c r="M1353" s="16" t="str">
        <f>IF(ISBLANK(L1353)=TRUE," ",'2. Metadata'!B$50)</f>
        <v>microSiemens per centimetre</v>
      </c>
      <c r="N1353" s="11">
        <v>3</v>
      </c>
      <c r="O1353" s="16" t="str">
        <f>IF(ISBLANK(N1353)=TRUE," ",'2. Metadata'!B$62)</f>
        <v>centimetres</v>
      </c>
      <c r="P1353" s="11" t="s">
        <v>7</v>
      </c>
      <c r="Q1353" s="16" t="str">
        <f>IF(ISBLANK(P1353)=TRUE," ",'2. Metadata'!B$74)</f>
        <v>observation</v>
      </c>
      <c r="R1353" s="3" t="s">
        <v>7</v>
      </c>
      <c r="S1353" s="23"/>
      <c r="T1353" s="24"/>
      <c r="U1353" s="24"/>
      <c r="V1353" s="24"/>
      <c r="W1353" s="24"/>
      <c r="X1353" s="24"/>
      <c r="Y1353" s="24"/>
      <c r="Z1353" s="24"/>
      <c r="AA1353" s="24"/>
      <c r="AB1353" s="24"/>
      <c r="AC1353" s="24"/>
    </row>
    <row r="1354" spans="1:29" x14ac:dyDescent="0.2">
      <c r="A1354" s="22">
        <v>43603.332638888889</v>
      </c>
      <c r="B1354" s="11" t="s">
        <v>52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49.393680000000003</v>
      </c>
      <c r="D1354" s="10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-117.5412</v>
      </c>
      <c r="E1354" s="11" t="s">
        <v>7</v>
      </c>
      <c r="F1354" s="11" t="s">
        <v>7</v>
      </c>
      <c r="G1354" s="12" t="str">
        <f>IF(ISBLANK(F1354)=TRUE," ",'2. Metadata'!B$14)</f>
        <v>degrees Celsius</v>
      </c>
      <c r="H1354" s="11">
        <v>9.5</v>
      </c>
      <c r="I1354" s="17" t="str">
        <f>IF(ISBLANK(H1354)=TRUE," ",'2. Metadata'!B$26)</f>
        <v>degrees Celsius</v>
      </c>
      <c r="J1354" s="11">
        <v>16.399999999999999</v>
      </c>
      <c r="K1354" s="17" t="str">
        <f>IF(ISBLANK(J1354)=TRUE," ",'2. Metadata'!B$38)</f>
        <v>degrees Celsius</v>
      </c>
      <c r="L1354" s="11" t="s">
        <v>7</v>
      </c>
      <c r="M1354" s="16" t="str">
        <f>IF(ISBLANK(L1354)=TRUE," ",'2. Metadata'!B$50)</f>
        <v>microSiemens per centimetre</v>
      </c>
      <c r="N1354" s="11" t="s">
        <v>7</v>
      </c>
      <c r="O1354" s="16" t="str">
        <f>IF(ISBLANK(N1354)=TRUE," ",'2. Metadata'!B$62)</f>
        <v>centimetres</v>
      </c>
      <c r="P1354" s="11" t="s">
        <v>7</v>
      </c>
      <c r="Q1354" s="16" t="str">
        <f>IF(ISBLANK(P1354)=TRUE," ",'2. Metadata'!B$74)</f>
        <v>observation</v>
      </c>
      <c r="R1354" s="3" t="s">
        <v>7</v>
      </c>
      <c r="S1354" s="23"/>
      <c r="T1354" s="24"/>
      <c r="U1354" s="24"/>
      <c r="V1354" s="24"/>
      <c r="W1354" s="24"/>
      <c r="X1354" s="24"/>
      <c r="Y1354" s="24"/>
      <c r="Z1354" s="24"/>
      <c r="AA1354" s="24"/>
      <c r="AB1354" s="24"/>
      <c r="AC1354" s="24"/>
    </row>
    <row r="1355" spans="1:29" x14ac:dyDescent="0.2">
      <c r="A1355" s="22">
        <v>43603.332638888889</v>
      </c>
      <c r="B1355" s="20" t="s">
        <v>53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49.379800000000003</v>
      </c>
      <c r="D1355" s="10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-117.54704</v>
      </c>
      <c r="E1355" s="11" t="s">
        <v>7</v>
      </c>
      <c r="F1355" s="20" t="s">
        <v>7</v>
      </c>
      <c r="G1355" s="12" t="str">
        <f>IF(ISBLANK(F1355)=TRUE," ",'2. Metadata'!B$14)</f>
        <v>degrees Celsius</v>
      </c>
      <c r="H1355" s="20" t="s">
        <v>7</v>
      </c>
      <c r="I1355" s="17" t="str">
        <f>IF(ISBLANK(H1355)=TRUE," ",'2. Metadata'!B$26)</f>
        <v>degrees Celsius</v>
      </c>
      <c r="J1355" s="20" t="s">
        <v>7</v>
      </c>
      <c r="K1355" s="17" t="str">
        <f>IF(ISBLANK(J1355)=TRUE," ",'2. Metadata'!B$38)</f>
        <v>degrees Celsius</v>
      </c>
      <c r="L1355" s="20" t="s">
        <v>7</v>
      </c>
      <c r="M1355" s="16" t="str">
        <f>IF(ISBLANK(L1355)=TRUE," ",'2. Metadata'!B$50)</f>
        <v>microSiemens per centimetre</v>
      </c>
      <c r="N1355" s="20" t="s">
        <v>7</v>
      </c>
      <c r="O1355" s="16" t="str">
        <f>IF(ISBLANK(N1355)=TRUE," ",'2. Metadata'!B$62)</f>
        <v>centimetres</v>
      </c>
      <c r="P1355" s="20" t="s">
        <v>7</v>
      </c>
      <c r="Q1355" s="16" t="str">
        <f>IF(ISBLANK(P1355)=TRUE," ",'2. Metadata'!B$74)</f>
        <v>observation</v>
      </c>
      <c r="R1355" s="3" t="s">
        <v>7</v>
      </c>
      <c r="S1355" s="23"/>
      <c r="T1355" s="24"/>
      <c r="U1355" s="24"/>
      <c r="V1355" s="24"/>
      <c r="W1355" s="24"/>
      <c r="X1355" s="24"/>
      <c r="Y1355" s="24"/>
      <c r="Z1355" s="24"/>
      <c r="AA1355" s="24"/>
      <c r="AB1355" s="24"/>
      <c r="AC1355" s="24"/>
    </row>
    <row r="1356" spans="1:29" x14ac:dyDescent="0.2">
      <c r="A1356" s="22">
        <v>43604.318749999999</v>
      </c>
      <c r="B1356" s="11" t="s">
        <v>6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49.381230000000002</v>
      </c>
      <c r="D1356" s="10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-117.54724</v>
      </c>
      <c r="E1356" s="11" t="s">
        <v>7</v>
      </c>
      <c r="F1356" s="11">
        <v>5.8</v>
      </c>
      <c r="G1356" s="12" t="str">
        <f>IF(ISBLANK(F1356)=TRUE," ",'2. Metadata'!B$14)</f>
        <v>degrees Celsius</v>
      </c>
      <c r="H1356" s="11">
        <v>6.8</v>
      </c>
      <c r="I1356" s="17" t="str">
        <f>IF(ISBLANK(H1356)=TRUE," ",'2. Metadata'!B$26)</f>
        <v>degrees Celsius</v>
      </c>
      <c r="J1356" s="11">
        <v>13.4</v>
      </c>
      <c r="K1356" s="17" t="str">
        <f>IF(ISBLANK(J1356)=TRUE," ",'2. Metadata'!B$38)</f>
        <v>degrees Celsius</v>
      </c>
      <c r="L1356" s="11">
        <v>20.97</v>
      </c>
      <c r="M1356" s="16" t="str">
        <f>IF(ISBLANK(L1356)=TRUE," ",'2. Metadata'!B$50)</f>
        <v>microSiemens per centimetre</v>
      </c>
      <c r="N1356" s="11" t="s">
        <v>7</v>
      </c>
      <c r="O1356" s="16" t="str">
        <f>IF(ISBLANK(N1356)=TRUE," ",'2. Metadata'!B$62)</f>
        <v>centimetres</v>
      </c>
      <c r="P1356" s="11" t="s">
        <v>7</v>
      </c>
      <c r="Q1356" s="16" t="str">
        <f>IF(ISBLANK(P1356)=TRUE," ",'2. Metadata'!B$74)</f>
        <v>observation</v>
      </c>
      <c r="R1356" s="3" t="s">
        <v>7</v>
      </c>
      <c r="S1356" s="23"/>
      <c r="T1356" s="24"/>
      <c r="U1356" s="24"/>
      <c r="V1356" s="24"/>
      <c r="W1356" s="24"/>
      <c r="X1356" s="24"/>
      <c r="Y1356" s="24"/>
      <c r="Z1356" s="24"/>
      <c r="AA1356" s="24"/>
      <c r="AB1356" s="24"/>
      <c r="AC1356" s="24"/>
    </row>
    <row r="1357" spans="1:29" x14ac:dyDescent="0.2">
      <c r="A1357" s="22">
        <v>43604.318749999999</v>
      </c>
      <c r="B1357" s="11" t="s">
        <v>52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49.393680000000003</v>
      </c>
      <c r="D1357" s="10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-117.5412</v>
      </c>
      <c r="E1357" s="11" t="s">
        <v>7</v>
      </c>
      <c r="F1357" s="11" t="s">
        <v>7</v>
      </c>
      <c r="G1357" s="12" t="str">
        <f>IF(ISBLANK(F1357)=TRUE," ",'2. Metadata'!B$14)</f>
        <v>degrees Celsius</v>
      </c>
      <c r="H1357" s="11">
        <v>9.5</v>
      </c>
      <c r="I1357" s="17" t="str">
        <f>IF(ISBLANK(H1357)=TRUE," ",'2. Metadata'!B$26)</f>
        <v>degrees Celsius</v>
      </c>
      <c r="J1357" s="11">
        <v>15.1</v>
      </c>
      <c r="K1357" s="17" t="str">
        <f>IF(ISBLANK(J1357)=TRUE," ",'2. Metadata'!B$38)</f>
        <v>degrees Celsius</v>
      </c>
      <c r="L1357" s="11" t="s">
        <v>7</v>
      </c>
      <c r="M1357" s="16" t="str">
        <f>IF(ISBLANK(L1357)=TRUE," ",'2. Metadata'!B$50)</f>
        <v>microSiemens per centimetre</v>
      </c>
      <c r="N1357" s="11" t="s">
        <v>7</v>
      </c>
      <c r="O1357" s="16" t="str">
        <f>IF(ISBLANK(N1357)=TRUE," ",'2. Metadata'!B$62)</f>
        <v>centimetres</v>
      </c>
      <c r="P1357" s="11" t="s">
        <v>7</v>
      </c>
      <c r="Q1357" s="16" t="str">
        <f>IF(ISBLANK(P1357)=TRUE," ",'2. Metadata'!B$74)</f>
        <v>observation</v>
      </c>
      <c r="R1357" s="3" t="s">
        <v>7</v>
      </c>
      <c r="S1357" s="23"/>
      <c r="T1357" s="24"/>
      <c r="U1357" s="24"/>
      <c r="V1357" s="24"/>
      <c r="W1357" s="24"/>
      <c r="X1357" s="24"/>
      <c r="Y1357" s="24"/>
      <c r="Z1357" s="24"/>
      <c r="AA1357" s="24"/>
      <c r="AB1357" s="24"/>
      <c r="AC1357" s="24"/>
    </row>
    <row r="1358" spans="1:29" x14ac:dyDescent="0.2">
      <c r="A1358" s="22">
        <v>43604.318749999999</v>
      </c>
      <c r="B1358" s="20" t="s">
        <v>53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49.379800000000003</v>
      </c>
      <c r="D1358" s="10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-117.54704</v>
      </c>
      <c r="E1358" s="11" t="s">
        <v>7</v>
      </c>
      <c r="F1358" s="20" t="s">
        <v>7</v>
      </c>
      <c r="G1358" s="12" t="str">
        <f>IF(ISBLANK(F1358)=TRUE," ",'2. Metadata'!B$14)</f>
        <v>degrees Celsius</v>
      </c>
      <c r="H1358" s="20" t="s">
        <v>7</v>
      </c>
      <c r="I1358" s="17" t="str">
        <f>IF(ISBLANK(H1358)=TRUE," ",'2. Metadata'!B$26)</f>
        <v>degrees Celsius</v>
      </c>
      <c r="J1358" s="20" t="s">
        <v>7</v>
      </c>
      <c r="K1358" s="17" t="str">
        <f>IF(ISBLANK(J1358)=TRUE," ",'2. Metadata'!B$38)</f>
        <v>degrees Celsius</v>
      </c>
      <c r="L1358" s="20" t="s">
        <v>7</v>
      </c>
      <c r="M1358" s="16" t="str">
        <f>IF(ISBLANK(L1358)=TRUE," ",'2. Metadata'!B$50)</f>
        <v>microSiemens per centimetre</v>
      </c>
      <c r="N1358" s="20" t="s">
        <v>7</v>
      </c>
      <c r="O1358" s="16" t="str">
        <f>IF(ISBLANK(N1358)=TRUE," ",'2. Metadata'!B$62)</f>
        <v>centimetres</v>
      </c>
      <c r="P1358" s="20" t="s">
        <v>7</v>
      </c>
      <c r="Q1358" s="16" t="str">
        <f>IF(ISBLANK(P1358)=TRUE," ",'2. Metadata'!B$74)</f>
        <v>observation</v>
      </c>
      <c r="R1358" s="3" t="s">
        <v>7</v>
      </c>
      <c r="S1358" s="23"/>
      <c r="T1358" s="24"/>
      <c r="U1358" s="24"/>
      <c r="V1358" s="24"/>
      <c r="W1358" s="24"/>
      <c r="X1358" s="24"/>
      <c r="Y1358" s="24"/>
      <c r="Z1358" s="24"/>
      <c r="AA1358" s="24"/>
      <c r="AB1358" s="24"/>
      <c r="AC1358" s="24"/>
    </row>
    <row r="1359" spans="1:29" x14ac:dyDescent="0.2">
      <c r="A1359" s="22">
        <v>43605.341666666667</v>
      </c>
      <c r="B1359" s="11" t="s">
        <v>6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49.381230000000002</v>
      </c>
      <c r="D1359" s="10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-117.54724</v>
      </c>
      <c r="E1359" s="11" t="s">
        <v>7</v>
      </c>
      <c r="F1359" s="11">
        <v>5.0999999999999996</v>
      </c>
      <c r="G1359" s="12" t="str">
        <f>IF(ISBLANK(F1359)=TRUE," ",'2. Metadata'!B$14)</f>
        <v>degrees Celsius</v>
      </c>
      <c r="H1359" s="11" t="s">
        <v>7</v>
      </c>
      <c r="I1359" s="17" t="str">
        <f>IF(ISBLANK(H1359)=TRUE," ",'2. Metadata'!B$26)</f>
        <v>degrees Celsius</v>
      </c>
      <c r="J1359" s="11" t="s">
        <v>7</v>
      </c>
      <c r="K1359" s="17" t="str">
        <f>IF(ISBLANK(J1359)=TRUE," ",'2. Metadata'!B$38)</f>
        <v>degrees Celsius</v>
      </c>
      <c r="L1359" s="11">
        <v>21.98</v>
      </c>
      <c r="M1359" s="16" t="str">
        <f>IF(ISBLANK(L1359)=TRUE," ",'2. Metadata'!B$50)</f>
        <v>microSiemens per centimetre</v>
      </c>
      <c r="N1359" s="11" t="s">
        <v>7</v>
      </c>
      <c r="O1359" s="16" t="str">
        <f>IF(ISBLANK(N1359)=TRUE," ",'2. Metadata'!B$62)</f>
        <v>centimetres</v>
      </c>
      <c r="P1359" s="11" t="s">
        <v>7</v>
      </c>
      <c r="Q1359" s="16" t="str">
        <f>IF(ISBLANK(P1359)=TRUE," ",'2. Metadata'!B$74)</f>
        <v>observation</v>
      </c>
      <c r="R1359" s="3" t="s">
        <v>7</v>
      </c>
      <c r="S1359" s="23"/>
      <c r="T1359" s="24"/>
      <c r="U1359" s="24"/>
      <c r="V1359" s="24"/>
      <c r="W1359" s="24"/>
      <c r="X1359" s="24"/>
      <c r="Y1359" s="24"/>
      <c r="Z1359" s="24"/>
      <c r="AA1359" s="24"/>
      <c r="AB1359" s="24"/>
      <c r="AC1359" s="24"/>
    </row>
    <row r="1360" spans="1:29" x14ac:dyDescent="0.2">
      <c r="A1360" s="22">
        <v>43605.341666666667</v>
      </c>
      <c r="B1360" s="11" t="s">
        <v>52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49.393680000000003</v>
      </c>
      <c r="D1360" s="10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-117.5412</v>
      </c>
      <c r="E1360" s="11" t="s">
        <v>7</v>
      </c>
      <c r="F1360" s="11" t="s">
        <v>7</v>
      </c>
      <c r="G1360" s="12" t="str">
        <f>IF(ISBLANK(F1360)=TRUE," ",'2. Metadata'!B$14)</f>
        <v>degrees Celsius</v>
      </c>
      <c r="H1360" s="11">
        <v>3.1</v>
      </c>
      <c r="I1360" s="17" t="str">
        <f>IF(ISBLANK(H1360)=TRUE," ",'2. Metadata'!B$26)</f>
        <v>degrees Celsius</v>
      </c>
      <c r="J1360" s="11">
        <v>19.3</v>
      </c>
      <c r="K1360" s="17" t="str">
        <f>IF(ISBLANK(J1360)=TRUE," ",'2. Metadata'!B$38)</f>
        <v>degrees Celsius</v>
      </c>
      <c r="L1360" s="11" t="s">
        <v>7</v>
      </c>
      <c r="M1360" s="16" t="str">
        <f>IF(ISBLANK(L1360)=TRUE," ",'2. Metadata'!B$50)</f>
        <v>microSiemens per centimetre</v>
      </c>
      <c r="N1360" s="11" t="s">
        <v>7</v>
      </c>
      <c r="O1360" s="16" t="str">
        <f>IF(ISBLANK(N1360)=TRUE," ",'2. Metadata'!B$62)</f>
        <v>centimetres</v>
      </c>
      <c r="P1360" s="11" t="s">
        <v>7</v>
      </c>
      <c r="Q1360" s="16" t="str">
        <f>IF(ISBLANK(P1360)=TRUE," ",'2. Metadata'!B$74)</f>
        <v>observation</v>
      </c>
      <c r="R1360" s="3" t="s">
        <v>7</v>
      </c>
      <c r="S1360" s="23"/>
      <c r="T1360" s="24"/>
      <c r="U1360" s="24"/>
      <c r="V1360" s="24"/>
      <c r="W1360" s="24"/>
      <c r="X1360" s="24"/>
      <c r="Y1360" s="24"/>
      <c r="Z1360" s="24"/>
      <c r="AA1360" s="24"/>
      <c r="AB1360" s="24"/>
      <c r="AC1360" s="24"/>
    </row>
    <row r="1361" spans="1:29" x14ac:dyDescent="0.2">
      <c r="A1361" s="22">
        <v>43605.341666666667</v>
      </c>
      <c r="B1361" s="20" t="s">
        <v>53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49.379800000000003</v>
      </c>
      <c r="D1361" s="10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-117.54704</v>
      </c>
      <c r="E1361" s="11" t="s">
        <v>7</v>
      </c>
      <c r="F1361" s="20" t="s">
        <v>7</v>
      </c>
      <c r="G1361" s="12" t="str">
        <f>IF(ISBLANK(F1361)=TRUE," ",'2. Metadata'!B$14)</f>
        <v>degrees Celsius</v>
      </c>
      <c r="H1361" s="20" t="s">
        <v>7</v>
      </c>
      <c r="I1361" s="17" t="str">
        <f>IF(ISBLANK(H1361)=TRUE," ",'2. Metadata'!B$26)</f>
        <v>degrees Celsius</v>
      </c>
      <c r="J1361" s="20" t="s">
        <v>7</v>
      </c>
      <c r="K1361" s="17" t="str">
        <f>IF(ISBLANK(J1361)=TRUE," ",'2. Metadata'!B$38)</f>
        <v>degrees Celsius</v>
      </c>
      <c r="L1361" s="20" t="s">
        <v>7</v>
      </c>
      <c r="M1361" s="16" t="str">
        <f>IF(ISBLANK(L1361)=TRUE," ",'2. Metadata'!B$50)</f>
        <v>microSiemens per centimetre</v>
      </c>
      <c r="N1361" s="20" t="s">
        <v>7</v>
      </c>
      <c r="O1361" s="16" t="str">
        <f>IF(ISBLANK(N1361)=TRUE," ",'2. Metadata'!B$62)</f>
        <v>centimetres</v>
      </c>
      <c r="P1361" s="20" t="s">
        <v>7</v>
      </c>
      <c r="Q1361" s="16" t="str">
        <f>IF(ISBLANK(P1361)=TRUE," ",'2. Metadata'!B$74)</f>
        <v>observation</v>
      </c>
      <c r="R1361" s="3" t="s">
        <v>7</v>
      </c>
      <c r="S1361" s="23"/>
      <c r="T1361" s="24"/>
      <c r="U1361" s="24"/>
      <c r="V1361" s="24"/>
      <c r="W1361" s="24"/>
      <c r="X1361" s="24"/>
      <c r="Y1361" s="24"/>
      <c r="Z1361" s="24"/>
      <c r="AA1361" s="24"/>
      <c r="AB1361" s="24"/>
      <c r="AC1361" s="24"/>
    </row>
    <row r="1362" spans="1:29" x14ac:dyDescent="0.2">
      <c r="A1362" s="22">
        <v>43606.352083333331</v>
      </c>
      <c r="B1362" s="11" t="s">
        <v>6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49.381230000000002</v>
      </c>
      <c r="D1362" s="10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-117.54724</v>
      </c>
      <c r="E1362" s="11" t="s">
        <v>7</v>
      </c>
      <c r="F1362" s="11">
        <v>6</v>
      </c>
      <c r="G1362" s="12" t="str">
        <f>IF(ISBLANK(F1362)=TRUE," ",'2. Metadata'!B$14)</f>
        <v>degrees Celsius</v>
      </c>
      <c r="H1362" s="11" t="s">
        <v>7</v>
      </c>
      <c r="I1362" s="17" t="str">
        <f>IF(ISBLANK(H1362)=TRUE," ",'2. Metadata'!B$26)</f>
        <v>degrees Celsius</v>
      </c>
      <c r="J1362" s="11" t="s">
        <v>7</v>
      </c>
      <c r="K1362" s="17" t="str">
        <f>IF(ISBLANK(J1362)=TRUE," ",'2. Metadata'!B$38)</f>
        <v>degrees Celsius</v>
      </c>
      <c r="L1362" s="11">
        <v>22.91</v>
      </c>
      <c r="M1362" s="16" t="str">
        <f>IF(ISBLANK(L1362)=TRUE," ",'2. Metadata'!B$50)</f>
        <v>microSiemens per centimetre</v>
      </c>
      <c r="N1362" s="11" t="s">
        <v>7</v>
      </c>
      <c r="O1362" s="16" t="str">
        <f>IF(ISBLANK(N1362)=TRUE," ",'2. Metadata'!B$62)</f>
        <v>centimetres</v>
      </c>
      <c r="P1362" s="11" t="s">
        <v>7</v>
      </c>
      <c r="Q1362" s="16" t="str">
        <f>IF(ISBLANK(P1362)=TRUE," ",'2. Metadata'!B$74)</f>
        <v>observation</v>
      </c>
      <c r="R1362" s="3" t="s">
        <v>7</v>
      </c>
      <c r="S1362" s="23"/>
      <c r="T1362" s="24"/>
      <c r="U1362" s="24"/>
      <c r="V1362" s="24"/>
      <c r="W1362" s="24"/>
      <c r="X1362" s="24"/>
      <c r="Y1362" s="24"/>
      <c r="Z1362" s="24"/>
      <c r="AA1362" s="24"/>
      <c r="AB1362" s="24"/>
      <c r="AC1362" s="24"/>
    </row>
    <row r="1363" spans="1:29" x14ac:dyDescent="0.2">
      <c r="A1363" s="22">
        <v>43606.352083333331</v>
      </c>
      <c r="B1363" s="11" t="s">
        <v>52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49.393680000000003</v>
      </c>
      <c r="D1363" s="10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-117.5412</v>
      </c>
      <c r="E1363" s="11" t="s">
        <v>7</v>
      </c>
      <c r="F1363" s="11" t="s">
        <v>7</v>
      </c>
      <c r="G1363" s="12" t="str">
        <f>IF(ISBLANK(F1363)=TRUE," ",'2. Metadata'!B$14)</f>
        <v>degrees Celsius</v>
      </c>
      <c r="H1363" s="11">
        <v>9</v>
      </c>
      <c r="I1363" s="17" t="str">
        <f>IF(ISBLANK(H1363)=TRUE," ",'2. Metadata'!B$26)</f>
        <v>degrees Celsius</v>
      </c>
      <c r="J1363" s="11">
        <v>16.8</v>
      </c>
      <c r="K1363" s="17" t="str">
        <f>IF(ISBLANK(J1363)=TRUE," ",'2. Metadata'!B$38)</f>
        <v>degrees Celsius</v>
      </c>
      <c r="L1363" s="11" t="s">
        <v>7</v>
      </c>
      <c r="M1363" s="16" t="str">
        <f>IF(ISBLANK(L1363)=TRUE," ",'2. Metadata'!B$50)</f>
        <v>microSiemens per centimetre</v>
      </c>
      <c r="N1363" s="11" t="s">
        <v>7</v>
      </c>
      <c r="O1363" s="16" t="str">
        <f>IF(ISBLANK(N1363)=TRUE," ",'2. Metadata'!B$62)</f>
        <v>centimetres</v>
      </c>
      <c r="P1363" s="11" t="s">
        <v>7</v>
      </c>
      <c r="Q1363" s="16" t="str">
        <f>IF(ISBLANK(P1363)=TRUE," ",'2. Metadata'!B$74)</f>
        <v>observation</v>
      </c>
      <c r="R1363" s="3" t="s">
        <v>7</v>
      </c>
      <c r="S1363" s="23"/>
      <c r="T1363" s="24"/>
      <c r="U1363" s="24"/>
      <c r="V1363" s="24"/>
      <c r="W1363" s="24"/>
      <c r="X1363" s="24"/>
      <c r="Y1363" s="24"/>
      <c r="Z1363" s="24"/>
      <c r="AA1363" s="24"/>
      <c r="AB1363" s="24"/>
      <c r="AC1363" s="24"/>
    </row>
    <row r="1364" spans="1:29" x14ac:dyDescent="0.2">
      <c r="A1364" s="22">
        <v>43606.352083333331</v>
      </c>
      <c r="B1364" s="20" t="s">
        <v>53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49.379800000000003</v>
      </c>
      <c r="D1364" s="10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-117.54704</v>
      </c>
      <c r="E1364" s="11" t="s">
        <v>7</v>
      </c>
      <c r="F1364" s="20" t="s">
        <v>7</v>
      </c>
      <c r="G1364" s="12" t="str">
        <f>IF(ISBLANK(F1364)=TRUE," ",'2. Metadata'!B$14)</f>
        <v>degrees Celsius</v>
      </c>
      <c r="H1364" s="20" t="s">
        <v>7</v>
      </c>
      <c r="I1364" s="17" t="str">
        <f>IF(ISBLANK(H1364)=TRUE," ",'2. Metadata'!B$26)</f>
        <v>degrees Celsius</v>
      </c>
      <c r="J1364" s="20" t="s">
        <v>7</v>
      </c>
      <c r="K1364" s="17" t="str">
        <f>IF(ISBLANK(J1364)=TRUE," ",'2. Metadata'!B$38)</f>
        <v>degrees Celsius</v>
      </c>
      <c r="L1364" s="20" t="s">
        <v>7</v>
      </c>
      <c r="M1364" s="16" t="str">
        <f>IF(ISBLANK(L1364)=TRUE," ",'2. Metadata'!B$50)</f>
        <v>microSiemens per centimetre</v>
      </c>
      <c r="N1364" s="20" t="s">
        <v>7</v>
      </c>
      <c r="O1364" s="16" t="str">
        <f>IF(ISBLANK(N1364)=TRUE," ",'2. Metadata'!B$62)</f>
        <v>centimetres</v>
      </c>
      <c r="P1364" s="20" t="s">
        <v>7</v>
      </c>
      <c r="Q1364" s="16" t="str">
        <f>IF(ISBLANK(P1364)=TRUE," ",'2. Metadata'!B$74)</f>
        <v>observation</v>
      </c>
      <c r="R1364" s="3" t="s">
        <v>7</v>
      </c>
      <c r="S1364" s="23"/>
      <c r="T1364" s="24"/>
      <c r="U1364" s="24"/>
      <c r="V1364" s="24"/>
      <c r="W1364" s="24"/>
      <c r="X1364" s="24"/>
      <c r="Y1364" s="24"/>
      <c r="Z1364" s="24"/>
      <c r="AA1364" s="24"/>
      <c r="AB1364" s="24"/>
      <c r="AC1364" s="24"/>
    </row>
    <row r="1365" spans="1:29" x14ac:dyDescent="0.2">
      <c r="A1365" s="22">
        <v>43607.344444444447</v>
      </c>
      <c r="B1365" s="11" t="s">
        <v>6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49.381230000000002</v>
      </c>
      <c r="D1365" s="10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-117.54724</v>
      </c>
      <c r="E1365" s="11" t="s">
        <v>7</v>
      </c>
      <c r="F1365" s="11">
        <v>6.4</v>
      </c>
      <c r="G1365" s="12" t="str">
        <f>IF(ISBLANK(F1365)=TRUE," ",'2. Metadata'!B$14)</f>
        <v>degrees Celsius</v>
      </c>
      <c r="H1365" s="11" t="s">
        <v>7</v>
      </c>
      <c r="I1365" s="17" t="str">
        <f>IF(ISBLANK(H1365)=TRUE," ",'2. Metadata'!B$26)</f>
        <v>degrees Celsius</v>
      </c>
      <c r="J1365" s="11" t="s">
        <v>7</v>
      </c>
      <c r="K1365" s="17" t="str">
        <f>IF(ISBLANK(J1365)=TRUE," ",'2. Metadata'!B$38)</f>
        <v>degrees Celsius</v>
      </c>
      <c r="L1365" s="11">
        <v>23.65</v>
      </c>
      <c r="M1365" s="16" t="str">
        <f>IF(ISBLANK(L1365)=TRUE," ",'2. Metadata'!B$50)</f>
        <v>microSiemens per centimetre</v>
      </c>
      <c r="N1365" s="11" t="s">
        <v>7</v>
      </c>
      <c r="O1365" s="16" t="str">
        <f>IF(ISBLANK(N1365)=TRUE," ",'2. Metadata'!B$62)</f>
        <v>centimetres</v>
      </c>
      <c r="P1365" s="11" t="s">
        <v>7</v>
      </c>
      <c r="Q1365" s="16" t="str">
        <f>IF(ISBLANK(P1365)=TRUE," ",'2. Metadata'!B$74)</f>
        <v>observation</v>
      </c>
      <c r="R1365" s="3" t="s">
        <v>7</v>
      </c>
      <c r="S1365" s="23"/>
      <c r="T1365" s="24"/>
      <c r="U1365" s="24"/>
      <c r="V1365" s="24"/>
      <c r="W1365" s="24"/>
      <c r="X1365" s="24"/>
      <c r="Y1365" s="24"/>
      <c r="Z1365" s="24"/>
      <c r="AA1365" s="24"/>
      <c r="AB1365" s="24"/>
      <c r="AC1365" s="24"/>
    </row>
    <row r="1366" spans="1:29" x14ac:dyDescent="0.2">
      <c r="A1366" s="22">
        <v>43607.344444444447</v>
      </c>
      <c r="B1366" s="11" t="s">
        <v>52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49.393680000000003</v>
      </c>
      <c r="D1366" s="10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-117.5412</v>
      </c>
      <c r="E1366" s="11" t="s">
        <v>7</v>
      </c>
      <c r="F1366" s="11" t="s">
        <v>7</v>
      </c>
      <c r="G1366" s="12" t="str">
        <f>IF(ISBLANK(F1366)=TRUE," ",'2. Metadata'!B$14)</f>
        <v>degrees Celsius</v>
      </c>
      <c r="H1366" s="11">
        <v>8.6</v>
      </c>
      <c r="I1366" s="17" t="str">
        <f>IF(ISBLANK(H1366)=TRUE," ",'2. Metadata'!B$26)</f>
        <v>degrees Celsius</v>
      </c>
      <c r="J1366" s="11">
        <v>19.8</v>
      </c>
      <c r="K1366" s="17" t="str">
        <f>IF(ISBLANK(J1366)=TRUE," ",'2. Metadata'!B$38)</f>
        <v>degrees Celsius</v>
      </c>
      <c r="L1366" s="11" t="s">
        <v>7</v>
      </c>
      <c r="M1366" s="16" t="str">
        <f>IF(ISBLANK(L1366)=TRUE," ",'2. Metadata'!B$50)</f>
        <v>microSiemens per centimetre</v>
      </c>
      <c r="N1366" s="11" t="s">
        <v>7</v>
      </c>
      <c r="O1366" s="16" t="str">
        <f>IF(ISBLANK(N1366)=TRUE," ",'2. Metadata'!B$62)</f>
        <v>centimetres</v>
      </c>
      <c r="P1366" s="11" t="s">
        <v>7</v>
      </c>
      <c r="Q1366" s="16" t="str">
        <f>IF(ISBLANK(P1366)=TRUE," ",'2. Metadata'!B$74)</f>
        <v>observation</v>
      </c>
      <c r="R1366" s="3" t="s">
        <v>7</v>
      </c>
      <c r="S1366" s="23"/>
      <c r="T1366" s="24"/>
      <c r="U1366" s="24"/>
      <c r="V1366" s="24"/>
      <c r="W1366" s="24"/>
      <c r="X1366" s="24"/>
      <c r="Y1366" s="24"/>
      <c r="Z1366" s="24"/>
      <c r="AA1366" s="24"/>
      <c r="AB1366" s="24"/>
      <c r="AC1366" s="24"/>
    </row>
    <row r="1367" spans="1:29" x14ac:dyDescent="0.2">
      <c r="A1367" s="22">
        <v>43607.344444444447</v>
      </c>
      <c r="B1367" s="20" t="s">
        <v>53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49.379800000000003</v>
      </c>
      <c r="D1367" s="10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-117.54704</v>
      </c>
      <c r="E1367" s="11" t="s">
        <v>7</v>
      </c>
      <c r="F1367" s="20" t="s">
        <v>7</v>
      </c>
      <c r="G1367" s="12" t="str">
        <f>IF(ISBLANK(F1367)=TRUE," ",'2. Metadata'!B$14)</f>
        <v>degrees Celsius</v>
      </c>
      <c r="H1367" s="20" t="s">
        <v>7</v>
      </c>
      <c r="I1367" s="17" t="str">
        <f>IF(ISBLANK(H1367)=TRUE," ",'2. Metadata'!B$26)</f>
        <v>degrees Celsius</v>
      </c>
      <c r="J1367" s="20" t="s">
        <v>7</v>
      </c>
      <c r="K1367" s="17" t="str">
        <f>IF(ISBLANK(J1367)=TRUE," ",'2. Metadata'!B$38)</f>
        <v>degrees Celsius</v>
      </c>
      <c r="L1367" s="20" t="s">
        <v>7</v>
      </c>
      <c r="M1367" s="16" t="str">
        <f>IF(ISBLANK(L1367)=TRUE," ",'2. Metadata'!B$50)</f>
        <v>microSiemens per centimetre</v>
      </c>
      <c r="N1367" s="20" t="s">
        <v>7</v>
      </c>
      <c r="O1367" s="16" t="str">
        <f>IF(ISBLANK(N1367)=TRUE," ",'2. Metadata'!B$62)</f>
        <v>centimetres</v>
      </c>
      <c r="P1367" s="20" t="s">
        <v>7</v>
      </c>
      <c r="Q1367" s="16" t="str">
        <f>IF(ISBLANK(P1367)=TRUE," ",'2. Metadata'!B$74)</f>
        <v>observation</v>
      </c>
      <c r="R1367" s="3" t="s">
        <v>7</v>
      </c>
      <c r="S1367" s="23"/>
      <c r="T1367" s="24"/>
      <c r="U1367" s="24"/>
      <c r="V1367" s="24"/>
      <c r="W1367" s="24"/>
      <c r="X1367" s="24"/>
      <c r="Y1367" s="24"/>
      <c r="Z1367" s="24"/>
      <c r="AA1367" s="24"/>
      <c r="AB1367" s="24"/>
      <c r="AC1367" s="24"/>
    </row>
    <row r="1368" spans="1:29" x14ac:dyDescent="0.2">
      <c r="A1368" s="22">
        <v>43608.343055555553</v>
      </c>
      <c r="B1368" s="11" t="s">
        <v>6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49.381230000000002</v>
      </c>
      <c r="D1368" s="10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-117.54724</v>
      </c>
      <c r="E1368" s="11" t="s">
        <v>7</v>
      </c>
      <c r="F1368" s="11">
        <v>6.2</v>
      </c>
      <c r="G1368" s="12" t="str">
        <f>IF(ISBLANK(F1368)=TRUE," ",'2. Metadata'!B$14)</f>
        <v>degrees Celsius</v>
      </c>
      <c r="H1368" s="11" t="s">
        <v>7</v>
      </c>
      <c r="I1368" s="17" t="str">
        <f>IF(ISBLANK(H1368)=TRUE," ",'2. Metadata'!B$26)</f>
        <v>degrees Celsius</v>
      </c>
      <c r="J1368" s="11" t="s">
        <v>7</v>
      </c>
      <c r="K1368" s="17" t="str">
        <f>IF(ISBLANK(J1368)=TRUE," ",'2. Metadata'!B$38)</f>
        <v>degrees Celsius</v>
      </c>
      <c r="L1368" s="11" t="s">
        <v>7</v>
      </c>
      <c r="M1368" s="16" t="str">
        <f>IF(ISBLANK(L1368)=TRUE," ",'2. Metadata'!B$50)</f>
        <v>microSiemens per centimetre</v>
      </c>
      <c r="N1368" s="11" t="s">
        <v>7</v>
      </c>
      <c r="O1368" s="16" t="str">
        <f>IF(ISBLANK(N1368)=TRUE," ",'2. Metadata'!B$62)</f>
        <v>centimetres</v>
      </c>
      <c r="P1368" s="11" t="s">
        <v>7</v>
      </c>
      <c r="Q1368" s="16" t="str">
        <f>IF(ISBLANK(P1368)=TRUE," ",'2. Metadata'!B$74)</f>
        <v>observation</v>
      </c>
      <c r="R1368" s="3" t="s">
        <v>7</v>
      </c>
      <c r="S1368" s="23"/>
      <c r="T1368" s="24"/>
      <c r="U1368" s="24"/>
      <c r="V1368" s="24"/>
      <c r="W1368" s="24"/>
      <c r="X1368" s="24"/>
      <c r="Y1368" s="24"/>
      <c r="Z1368" s="24"/>
      <c r="AA1368" s="24"/>
      <c r="AB1368" s="24"/>
      <c r="AC1368" s="24"/>
    </row>
    <row r="1369" spans="1:29" x14ac:dyDescent="0.2">
      <c r="A1369" s="22">
        <v>43608.343055555553</v>
      </c>
      <c r="B1369" s="11" t="s">
        <v>52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49.393680000000003</v>
      </c>
      <c r="D1369" s="10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-117.5412</v>
      </c>
      <c r="E1369" s="11" t="s">
        <v>7</v>
      </c>
      <c r="F1369" s="11" t="s">
        <v>7</v>
      </c>
      <c r="G1369" s="12" t="str">
        <f>IF(ISBLANK(F1369)=TRUE," ",'2. Metadata'!B$14)</f>
        <v>degrees Celsius</v>
      </c>
      <c r="H1369" s="11">
        <v>4.0999999999999996</v>
      </c>
      <c r="I1369" s="17" t="str">
        <f>IF(ISBLANK(H1369)=TRUE," ",'2. Metadata'!B$26)</f>
        <v>degrees Celsius</v>
      </c>
      <c r="J1369" s="11">
        <v>25.1</v>
      </c>
      <c r="K1369" s="17" t="str">
        <f>IF(ISBLANK(J1369)=TRUE," ",'2. Metadata'!B$38)</f>
        <v>degrees Celsius</v>
      </c>
      <c r="L1369" s="11" t="s">
        <v>7</v>
      </c>
      <c r="M1369" s="16" t="str">
        <f>IF(ISBLANK(L1369)=TRUE," ",'2. Metadata'!B$50)</f>
        <v>microSiemens per centimetre</v>
      </c>
      <c r="N1369" s="11" t="s">
        <v>7</v>
      </c>
      <c r="O1369" s="16" t="str">
        <f>IF(ISBLANK(N1369)=TRUE," ",'2. Metadata'!B$62)</f>
        <v>centimetres</v>
      </c>
      <c r="P1369" s="11" t="s">
        <v>7</v>
      </c>
      <c r="Q1369" s="16" t="str">
        <f>IF(ISBLANK(P1369)=TRUE," ",'2. Metadata'!B$74)</f>
        <v>observation</v>
      </c>
      <c r="R1369" s="3" t="s">
        <v>7</v>
      </c>
      <c r="S1369" s="23"/>
      <c r="T1369" s="24"/>
      <c r="U1369" s="24"/>
      <c r="V1369" s="24"/>
      <c r="W1369" s="24"/>
      <c r="X1369" s="24"/>
      <c r="Y1369" s="24"/>
      <c r="Z1369" s="24"/>
      <c r="AA1369" s="24"/>
      <c r="AB1369" s="24"/>
      <c r="AC1369" s="24"/>
    </row>
    <row r="1370" spans="1:29" x14ac:dyDescent="0.2">
      <c r="A1370" s="22">
        <v>43608.343055555553</v>
      </c>
      <c r="B1370" s="20" t="s">
        <v>53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49.379800000000003</v>
      </c>
      <c r="D1370" s="10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-117.54704</v>
      </c>
      <c r="E1370" s="11" t="s">
        <v>7</v>
      </c>
      <c r="F1370" s="20" t="s">
        <v>7</v>
      </c>
      <c r="G1370" s="12" t="str">
        <f>IF(ISBLANK(F1370)=TRUE," ",'2. Metadata'!B$14)</f>
        <v>degrees Celsius</v>
      </c>
      <c r="H1370" s="20" t="s">
        <v>7</v>
      </c>
      <c r="I1370" s="17" t="str">
        <f>IF(ISBLANK(H1370)=TRUE," ",'2. Metadata'!B$26)</f>
        <v>degrees Celsius</v>
      </c>
      <c r="J1370" s="20" t="s">
        <v>7</v>
      </c>
      <c r="K1370" s="17" t="str">
        <f>IF(ISBLANK(J1370)=TRUE," ",'2. Metadata'!B$38)</f>
        <v>degrees Celsius</v>
      </c>
      <c r="L1370" s="20" t="s">
        <v>7</v>
      </c>
      <c r="M1370" s="16" t="str">
        <f>IF(ISBLANK(L1370)=TRUE," ",'2. Metadata'!B$50)</f>
        <v>microSiemens per centimetre</v>
      </c>
      <c r="N1370" s="20" t="s">
        <v>7</v>
      </c>
      <c r="O1370" s="16" t="str">
        <f>IF(ISBLANK(N1370)=TRUE," ",'2. Metadata'!B$62)</f>
        <v>centimetres</v>
      </c>
      <c r="P1370" s="20" t="s">
        <v>7</v>
      </c>
      <c r="Q1370" s="16" t="str">
        <f>IF(ISBLANK(P1370)=TRUE," ",'2. Metadata'!B$74)</f>
        <v>observation</v>
      </c>
      <c r="R1370" s="3" t="s">
        <v>7</v>
      </c>
      <c r="S1370" s="23"/>
      <c r="T1370" s="24"/>
      <c r="U1370" s="24"/>
      <c r="V1370" s="24"/>
      <c r="W1370" s="24"/>
      <c r="X1370" s="24"/>
      <c r="Y1370" s="24"/>
      <c r="Z1370" s="24"/>
      <c r="AA1370" s="24"/>
      <c r="AB1370" s="24"/>
      <c r="AC1370" s="24"/>
    </row>
    <row r="1371" spans="1:29" x14ac:dyDescent="0.2">
      <c r="A1371" s="22">
        <v>43609.35</v>
      </c>
      <c r="B1371" s="11" t="s">
        <v>6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49.381230000000002</v>
      </c>
      <c r="D1371" s="10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-117.54724</v>
      </c>
      <c r="E1371" s="11" t="s">
        <v>7</v>
      </c>
      <c r="F1371" s="11">
        <v>6.4</v>
      </c>
      <c r="G1371" s="12" t="str">
        <f>IF(ISBLANK(F1371)=TRUE," ",'2. Metadata'!B$14)</f>
        <v>degrees Celsius</v>
      </c>
      <c r="H1371" s="11" t="s">
        <v>7</v>
      </c>
      <c r="I1371" s="17" t="str">
        <f>IF(ISBLANK(H1371)=TRUE," ",'2. Metadata'!B$26)</f>
        <v>degrees Celsius</v>
      </c>
      <c r="J1371" s="11" t="s">
        <v>7</v>
      </c>
      <c r="K1371" s="17" t="str">
        <f>IF(ISBLANK(J1371)=TRUE," ",'2. Metadata'!B$38)</f>
        <v>degrees Celsius</v>
      </c>
      <c r="L1371" s="11">
        <v>22.02</v>
      </c>
      <c r="M1371" s="16" t="str">
        <f>IF(ISBLANK(L1371)=TRUE," ",'2. Metadata'!B$50)</f>
        <v>microSiemens per centimetre</v>
      </c>
      <c r="N1371" s="11" t="s">
        <v>7</v>
      </c>
      <c r="O1371" s="16" t="str">
        <f>IF(ISBLANK(N1371)=TRUE," ",'2. Metadata'!B$62)</f>
        <v>centimetres</v>
      </c>
      <c r="P1371" s="11" t="s">
        <v>7</v>
      </c>
      <c r="Q1371" s="16" t="str">
        <f>IF(ISBLANK(P1371)=TRUE," ",'2. Metadata'!B$74)</f>
        <v>observation</v>
      </c>
      <c r="R1371" s="3" t="s">
        <v>7</v>
      </c>
      <c r="S1371" s="23"/>
      <c r="T1371" s="24"/>
      <c r="U1371" s="24"/>
      <c r="V1371" s="24"/>
      <c r="W1371" s="24"/>
      <c r="X1371" s="24"/>
      <c r="Y1371" s="24"/>
      <c r="Z1371" s="24"/>
      <c r="AA1371" s="24"/>
      <c r="AB1371" s="24"/>
      <c r="AC1371" s="24"/>
    </row>
    <row r="1372" spans="1:29" x14ac:dyDescent="0.2">
      <c r="A1372" s="22">
        <v>43609.35</v>
      </c>
      <c r="B1372" s="11" t="s">
        <v>52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49.393680000000003</v>
      </c>
      <c r="D1372" s="10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-117.5412</v>
      </c>
      <c r="E1372" s="11" t="s">
        <v>7</v>
      </c>
      <c r="F1372" s="11" t="s">
        <v>7</v>
      </c>
      <c r="G1372" s="12" t="str">
        <f>IF(ISBLANK(F1372)=TRUE," ",'2. Metadata'!B$14)</f>
        <v>degrees Celsius</v>
      </c>
      <c r="H1372" s="11">
        <v>5.8</v>
      </c>
      <c r="I1372" s="17" t="str">
        <f>IF(ISBLANK(H1372)=TRUE," ",'2. Metadata'!B$26)</f>
        <v>degrees Celsius</v>
      </c>
      <c r="J1372" s="11">
        <v>26.6</v>
      </c>
      <c r="K1372" s="17" t="str">
        <f>IF(ISBLANK(J1372)=TRUE," ",'2. Metadata'!B$38)</f>
        <v>degrees Celsius</v>
      </c>
      <c r="L1372" s="11" t="s">
        <v>7</v>
      </c>
      <c r="M1372" s="16" t="str">
        <f>IF(ISBLANK(L1372)=TRUE," ",'2. Metadata'!B$50)</f>
        <v>microSiemens per centimetre</v>
      </c>
      <c r="N1372" s="11" t="s">
        <v>7</v>
      </c>
      <c r="O1372" s="16" t="str">
        <f>IF(ISBLANK(N1372)=TRUE," ",'2. Metadata'!B$62)</f>
        <v>centimetres</v>
      </c>
      <c r="P1372" s="11" t="s">
        <v>7</v>
      </c>
      <c r="Q1372" s="16" t="str">
        <f>IF(ISBLANK(P1372)=TRUE," ",'2. Metadata'!B$74)</f>
        <v>observation</v>
      </c>
      <c r="R1372" s="3" t="s">
        <v>7</v>
      </c>
      <c r="S1372" s="23"/>
      <c r="T1372" s="24"/>
      <c r="U1372" s="24"/>
      <c r="V1372" s="24"/>
      <c r="W1372" s="24"/>
      <c r="X1372" s="24"/>
      <c r="Y1372" s="24"/>
      <c r="Z1372" s="24"/>
      <c r="AA1372" s="24"/>
      <c r="AB1372" s="24"/>
      <c r="AC1372" s="24"/>
    </row>
    <row r="1373" spans="1:29" x14ac:dyDescent="0.2">
      <c r="A1373" s="22">
        <v>43609.35</v>
      </c>
      <c r="B1373" s="20" t="s">
        <v>53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49.379800000000003</v>
      </c>
      <c r="D1373" s="10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-117.54704</v>
      </c>
      <c r="E1373" s="11" t="s">
        <v>7</v>
      </c>
      <c r="F1373" s="20" t="s">
        <v>7</v>
      </c>
      <c r="G1373" s="12" t="str">
        <f>IF(ISBLANK(F1373)=TRUE," ",'2. Metadata'!B$14)</f>
        <v>degrees Celsius</v>
      </c>
      <c r="H1373" s="20" t="s">
        <v>7</v>
      </c>
      <c r="I1373" s="17" t="str">
        <f>IF(ISBLANK(H1373)=TRUE," ",'2. Metadata'!B$26)</f>
        <v>degrees Celsius</v>
      </c>
      <c r="J1373" s="20" t="s">
        <v>7</v>
      </c>
      <c r="K1373" s="17" t="str">
        <f>IF(ISBLANK(J1373)=TRUE," ",'2. Metadata'!B$38)</f>
        <v>degrees Celsius</v>
      </c>
      <c r="L1373" s="20" t="s">
        <v>7</v>
      </c>
      <c r="M1373" s="16" t="str">
        <f>IF(ISBLANK(L1373)=TRUE," ",'2. Metadata'!B$50)</f>
        <v>microSiemens per centimetre</v>
      </c>
      <c r="N1373" s="20" t="s">
        <v>7</v>
      </c>
      <c r="O1373" s="16" t="str">
        <f>IF(ISBLANK(N1373)=TRUE," ",'2. Metadata'!B$62)</f>
        <v>centimetres</v>
      </c>
      <c r="P1373" s="20" t="s">
        <v>7</v>
      </c>
      <c r="Q1373" s="16" t="str">
        <f>IF(ISBLANK(P1373)=TRUE," ",'2. Metadata'!B$74)</f>
        <v>observation</v>
      </c>
      <c r="R1373" s="3" t="s">
        <v>7</v>
      </c>
      <c r="S1373" s="23"/>
      <c r="T1373" s="24"/>
      <c r="U1373" s="24"/>
      <c r="V1373" s="24"/>
      <c r="W1373" s="24"/>
      <c r="X1373" s="24"/>
      <c r="Y1373" s="24"/>
      <c r="Z1373" s="24"/>
      <c r="AA1373" s="24"/>
      <c r="AB1373" s="24"/>
      <c r="AC1373" s="24"/>
    </row>
    <row r="1374" spans="1:29" x14ac:dyDescent="0.2">
      <c r="A1374" s="22">
        <v>43610.338194444441</v>
      </c>
      <c r="B1374" s="11" t="s">
        <v>6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49.381230000000002</v>
      </c>
      <c r="D1374" s="10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-117.54724</v>
      </c>
      <c r="E1374" s="11" t="s">
        <v>7</v>
      </c>
      <c r="F1374" s="11">
        <v>6.3</v>
      </c>
      <c r="G1374" s="12" t="str">
        <f>IF(ISBLANK(F1374)=TRUE," ",'2. Metadata'!B$14)</f>
        <v>degrees Celsius</v>
      </c>
      <c r="H1374" s="11">
        <v>8.8000000000000007</v>
      </c>
      <c r="I1374" s="17" t="str">
        <f>IF(ISBLANK(H1374)=TRUE," ",'2. Metadata'!B$26)</f>
        <v>degrees Celsius</v>
      </c>
      <c r="J1374" s="11">
        <v>16</v>
      </c>
      <c r="K1374" s="17" t="str">
        <f>IF(ISBLANK(J1374)=TRUE," ",'2. Metadata'!B$38)</f>
        <v>degrees Celsius</v>
      </c>
      <c r="L1374" s="11">
        <v>19.39</v>
      </c>
      <c r="M1374" s="16" t="str">
        <f>IF(ISBLANK(L1374)=TRUE," ",'2. Metadata'!B$50)</f>
        <v>microSiemens per centimetre</v>
      </c>
      <c r="N1374" s="11">
        <v>12</v>
      </c>
      <c r="O1374" s="16" t="str">
        <f>IF(ISBLANK(N1374)=TRUE," ",'2. Metadata'!B$62)</f>
        <v>centimetres</v>
      </c>
      <c r="P1374" s="11" t="s">
        <v>7</v>
      </c>
      <c r="Q1374" s="16" t="str">
        <f>IF(ISBLANK(P1374)=TRUE," ",'2. Metadata'!B$74)</f>
        <v>observation</v>
      </c>
      <c r="R1374" s="3" t="s">
        <v>7</v>
      </c>
      <c r="S1374" s="23"/>
      <c r="T1374" s="24"/>
      <c r="U1374" s="24"/>
      <c r="V1374" s="24"/>
      <c r="W1374" s="24"/>
      <c r="X1374" s="24"/>
      <c r="Y1374" s="24"/>
      <c r="Z1374" s="24"/>
      <c r="AA1374" s="24"/>
      <c r="AB1374" s="24"/>
      <c r="AC1374" s="24"/>
    </row>
    <row r="1375" spans="1:29" x14ac:dyDescent="0.2">
      <c r="A1375" s="22">
        <v>43610.338194444441</v>
      </c>
      <c r="B1375" s="11" t="s">
        <v>52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49.393680000000003</v>
      </c>
      <c r="D1375" s="10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-117.5412</v>
      </c>
      <c r="E1375" s="11" t="s">
        <v>7</v>
      </c>
      <c r="F1375" s="11" t="s">
        <v>7</v>
      </c>
      <c r="G1375" s="12" t="str">
        <f>IF(ISBLANK(F1375)=TRUE," ",'2. Metadata'!B$14)</f>
        <v>degrees Celsius</v>
      </c>
      <c r="H1375" s="11">
        <v>9.9</v>
      </c>
      <c r="I1375" s="17" t="str">
        <f>IF(ISBLANK(H1375)=TRUE," ",'2. Metadata'!B$26)</f>
        <v>degrees Celsius</v>
      </c>
      <c r="J1375" s="11">
        <v>18.899999999999999</v>
      </c>
      <c r="K1375" s="17" t="str">
        <f>IF(ISBLANK(J1375)=TRUE," ",'2. Metadata'!B$38)</f>
        <v>degrees Celsius</v>
      </c>
      <c r="L1375" s="11" t="s">
        <v>7</v>
      </c>
      <c r="M1375" s="16" t="str">
        <f>IF(ISBLANK(L1375)=TRUE," ",'2. Metadata'!B$50)</f>
        <v>microSiemens per centimetre</v>
      </c>
      <c r="N1375" s="11" t="s">
        <v>7</v>
      </c>
      <c r="O1375" s="16" t="str">
        <f>IF(ISBLANK(N1375)=TRUE," ",'2. Metadata'!B$62)</f>
        <v>centimetres</v>
      </c>
      <c r="P1375" s="11" t="s">
        <v>7</v>
      </c>
      <c r="Q1375" s="16" t="str">
        <f>IF(ISBLANK(P1375)=TRUE," ",'2. Metadata'!B$74)</f>
        <v>observation</v>
      </c>
      <c r="R1375" s="3" t="s">
        <v>7</v>
      </c>
      <c r="S1375" s="23"/>
      <c r="T1375" s="24"/>
      <c r="U1375" s="24"/>
      <c r="V1375" s="24"/>
      <c r="W1375" s="24"/>
      <c r="X1375" s="24"/>
      <c r="Y1375" s="24"/>
      <c r="Z1375" s="24"/>
      <c r="AA1375" s="24"/>
      <c r="AB1375" s="24"/>
      <c r="AC1375" s="24"/>
    </row>
    <row r="1376" spans="1:29" x14ac:dyDescent="0.2">
      <c r="A1376" s="22">
        <v>43610.338194444441</v>
      </c>
      <c r="B1376" s="20" t="s">
        <v>53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49.379800000000003</v>
      </c>
      <c r="D1376" s="10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-117.54704</v>
      </c>
      <c r="E1376" s="11" t="s">
        <v>7</v>
      </c>
      <c r="F1376" s="20" t="s">
        <v>7</v>
      </c>
      <c r="G1376" s="12" t="str">
        <f>IF(ISBLANK(F1376)=TRUE," ",'2. Metadata'!B$14)</f>
        <v>degrees Celsius</v>
      </c>
      <c r="H1376" s="20" t="s">
        <v>7</v>
      </c>
      <c r="I1376" s="17" t="str">
        <f>IF(ISBLANK(H1376)=TRUE," ",'2. Metadata'!B$26)</f>
        <v>degrees Celsius</v>
      </c>
      <c r="J1376" s="20" t="s">
        <v>7</v>
      </c>
      <c r="K1376" s="17" t="str">
        <f>IF(ISBLANK(J1376)=TRUE," ",'2. Metadata'!B$38)</f>
        <v>degrees Celsius</v>
      </c>
      <c r="L1376" s="20" t="s">
        <v>7</v>
      </c>
      <c r="M1376" s="16" t="str">
        <f>IF(ISBLANK(L1376)=TRUE," ",'2. Metadata'!B$50)</f>
        <v>microSiemens per centimetre</v>
      </c>
      <c r="N1376" s="20" t="s">
        <v>7</v>
      </c>
      <c r="O1376" s="16" t="str">
        <f>IF(ISBLANK(N1376)=TRUE," ",'2. Metadata'!B$62)</f>
        <v>centimetres</v>
      </c>
      <c r="P1376" s="20" t="s">
        <v>7</v>
      </c>
      <c r="Q1376" s="16" t="str">
        <f>IF(ISBLANK(P1376)=TRUE," ",'2. Metadata'!B$74)</f>
        <v>observation</v>
      </c>
      <c r="R1376" s="3" t="s">
        <v>7</v>
      </c>
      <c r="S1376" s="23"/>
      <c r="T1376" s="24"/>
      <c r="U1376" s="24"/>
      <c r="V1376" s="24"/>
      <c r="W1376" s="24"/>
      <c r="X1376" s="24"/>
      <c r="Y1376" s="24"/>
      <c r="Z1376" s="24"/>
      <c r="AA1376" s="24"/>
      <c r="AB1376" s="24"/>
      <c r="AC1376" s="24"/>
    </row>
    <row r="1377" spans="1:29" x14ac:dyDescent="0.2">
      <c r="A1377" s="22">
        <v>43611.333333333336</v>
      </c>
      <c r="B1377" s="11" t="s">
        <v>6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49.381230000000002</v>
      </c>
      <c r="D1377" s="10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-117.54724</v>
      </c>
      <c r="E1377" s="11" t="s">
        <v>7</v>
      </c>
      <c r="F1377" s="11">
        <v>6.4</v>
      </c>
      <c r="G1377" s="12" t="str">
        <f>IF(ISBLANK(F1377)=TRUE," ",'2. Metadata'!B$14)</f>
        <v>degrees Celsius</v>
      </c>
      <c r="H1377" s="11">
        <v>8.1</v>
      </c>
      <c r="I1377" s="17" t="str">
        <f>IF(ISBLANK(H1377)=TRUE," ",'2. Metadata'!B$26)</f>
        <v>degrees Celsius</v>
      </c>
      <c r="J1377" s="11">
        <v>14.6</v>
      </c>
      <c r="K1377" s="17" t="str">
        <f>IF(ISBLANK(J1377)=TRUE," ",'2. Metadata'!B$38)</f>
        <v>degrees Celsius</v>
      </c>
      <c r="L1377" s="11">
        <v>19.670000000000002</v>
      </c>
      <c r="M1377" s="16" t="str">
        <f>IF(ISBLANK(L1377)=TRUE," ",'2. Metadata'!B$50)</f>
        <v>microSiemens per centimetre</v>
      </c>
      <c r="N1377" s="11">
        <v>10</v>
      </c>
      <c r="O1377" s="16" t="str">
        <f>IF(ISBLANK(N1377)=TRUE," ",'2. Metadata'!B$62)</f>
        <v>centimetres</v>
      </c>
      <c r="P1377" s="11" t="s">
        <v>7</v>
      </c>
      <c r="Q1377" s="16" t="str">
        <f>IF(ISBLANK(P1377)=TRUE," ",'2. Metadata'!B$74)</f>
        <v>observation</v>
      </c>
      <c r="R1377" s="3" t="s">
        <v>7</v>
      </c>
      <c r="S1377" s="23"/>
      <c r="T1377" s="24"/>
      <c r="U1377" s="24"/>
      <c r="V1377" s="24"/>
      <c r="W1377" s="24"/>
      <c r="X1377" s="24"/>
      <c r="Y1377" s="24"/>
      <c r="Z1377" s="24"/>
      <c r="AA1377" s="24"/>
      <c r="AB1377" s="24"/>
      <c r="AC1377" s="24"/>
    </row>
    <row r="1378" spans="1:29" x14ac:dyDescent="0.2">
      <c r="A1378" s="22">
        <v>43611.333333333336</v>
      </c>
      <c r="B1378" s="11" t="s">
        <v>52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49.393680000000003</v>
      </c>
      <c r="D1378" s="10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-117.5412</v>
      </c>
      <c r="E1378" s="11" t="s">
        <v>7</v>
      </c>
      <c r="F1378" s="11" t="s">
        <v>7</v>
      </c>
      <c r="G1378" s="12" t="str">
        <f>IF(ISBLANK(F1378)=TRUE," ",'2. Metadata'!B$14)</f>
        <v>degrees Celsius</v>
      </c>
      <c r="H1378" s="11" t="s">
        <v>7</v>
      </c>
      <c r="I1378" s="17" t="str">
        <f>IF(ISBLANK(H1378)=TRUE," ",'2. Metadata'!B$26)</f>
        <v>degrees Celsius</v>
      </c>
      <c r="J1378" s="11">
        <v>15.7</v>
      </c>
      <c r="K1378" s="17" t="str">
        <f>IF(ISBLANK(J1378)=TRUE," ",'2. Metadata'!B$38)</f>
        <v>degrees Celsius</v>
      </c>
      <c r="L1378" s="11" t="s">
        <v>7</v>
      </c>
      <c r="M1378" s="16" t="str">
        <f>IF(ISBLANK(L1378)=TRUE," ",'2. Metadata'!B$50)</f>
        <v>microSiemens per centimetre</v>
      </c>
      <c r="N1378" s="11" t="s">
        <v>7</v>
      </c>
      <c r="O1378" s="16" t="str">
        <f>IF(ISBLANK(N1378)=TRUE," ",'2. Metadata'!B$62)</f>
        <v>centimetres</v>
      </c>
      <c r="P1378" s="11" t="s">
        <v>7</v>
      </c>
      <c r="Q1378" s="16" t="str">
        <f>IF(ISBLANK(P1378)=TRUE," ",'2. Metadata'!B$74)</f>
        <v>observation</v>
      </c>
      <c r="R1378" s="3" t="s">
        <v>7</v>
      </c>
      <c r="S1378" s="23"/>
      <c r="T1378" s="24"/>
      <c r="U1378" s="24"/>
      <c r="V1378" s="24"/>
      <c r="W1378" s="24"/>
      <c r="X1378" s="24"/>
      <c r="Y1378" s="24"/>
      <c r="Z1378" s="24"/>
      <c r="AA1378" s="24"/>
      <c r="AB1378" s="24"/>
      <c r="AC1378" s="24"/>
    </row>
    <row r="1379" spans="1:29" x14ac:dyDescent="0.2">
      <c r="A1379" s="22">
        <v>43611.333333333336</v>
      </c>
      <c r="B1379" s="20" t="s">
        <v>53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49.379800000000003</v>
      </c>
      <c r="D1379" s="10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-117.54704</v>
      </c>
      <c r="E1379" s="11" t="s">
        <v>7</v>
      </c>
      <c r="F1379" s="20" t="s">
        <v>7</v>
      </c>
      <c r="G1379" s="12" t="str">
        <f>IF(ISBLANK(F1379)=TRUE," ",'2. Metadata'!B$14)</f>
        <v>degrees Celsius</v>
      </c>
      <c r="H1379" s="20" t="s">
        <v>7</v>
      </c>
      <c r="I1379" s="17" t="str">
        <f>IF(ISBLANK(H1379)=TRUE," ",'2. Metadata'!B$26)</f>
        <v>degrees Celsius</v>
      </c>
      <c r="J1379" s="20" t="s">
        <v>7</v>
      </c>
      <c r="K1379" s="17" t="str">
        <f>IF(ISBLANK(J1379)=TRUE," ",'2. Metadata'!B$38)</f>
        <v>degrees Celsius</v>
      </c>
      <c r="L1379" s="20" t="s">
        <v>7</v>
      </c>
      <c r="M1379" s="16" t="str">
        <f>IF(ISBLANK(L1379)=TRUE," ",'2. Metadata'!B$50)</f>
        <v>microSiemens per centimetre</v>
      </c>
      <c r="N1379" s="20" t="s">
        <v>7</v>
      </c>
      <c r="O1379" s="16" t="str">
        <f>IF(ISBLANK(N1379)=TRUE," ",'2. Metadata'!B$62)</f>
        <v>centimetres</v>
      </c>
      <c r="P1379" s="20" t="s">
        <v>7</v>
      </c>
      <c r="Q1379" s="16" t="str">
        <f>IF(ISBLANK(P1379)=TRUE," ",'2. Metadata'!B$74)</f>
        <v>observation</v>
      </c>
      <c r="R1379" s="3" t="s">
        <v>7</v>
      </c>
      <c r="S1379" s="23"/>
      <c r="T1379" s="24"/>
      <c r="U1379" s="24"/>
      <c r="V1379" s="24"/>
      <c r="W1379" s="24"/>
      <c r="X1379" s="24"/>
      <c r="Y1379" s="24"/>
      <c r="Z1379" s="24"/>
      <c r="AA1379" s="24"/>
      <c r="AB1379" s="24"/>
      <c r="AC1379" s="24"/>
    </row>
    <row r="1380" spans="1:29" x14ac:dyDescent="0.2">
      <c r="A1380" s="22">
        <v>43612.326388888891</v>
      </c>
      <c r="B1380" s="11" t="s">
        <v>6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49.381230000000002</v>
      </c>
      <c r="D1380" s="10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-117.54724</v>
      </c>
      <c r="E1380" s="11" t="s">
        <v>7</v>
      </c>
      <c r="F1380" s="11">
        <v>5.9</v>
      </c>
      <c r="G1380" s="12" t="str">
        <f>IF(ISBLANK(F1380)=TRUE," ",'2. Metadata'!B$14)</f>
        <v>degrees Celsius</v>
      </c>
      <c r="H1380" s="11">
        <v>5.0999999999999996</v>
      </c>
      <c r="I1380" s="17" t="str">
        <f>IF(ISBLANK(H1380)=TRUE," ",'2. Metadata'!B$26)</f>
        <v>degrees Celsius</v>
      </c>
      <c r="J1380" s="11">
        <v>14.9</v>
      </c>
      <c r="K1380" s="17" t="str">
        <f>IF(ISBLANK(J1380)=TRUE," ",'2. Metadata'!B$38)</f>
        <v>degrees Celsius</v>
      </c>
      <c r="L1380" s="11">
        <v>20.010000000000002</v>
      </c>
      <c r="M1380" s="16" t="str">
        <f>IF(ISBLANK(L1380)=TRUE," ",'2. Metadata'!B$50)</f>
        <v>microSiemens per centimetre</v>
      </c>
      <c r="N1380" s="11" t="s">
        <v>7</v>
      </c>
      <c r="O1380" s="16" t="str">
        <f>IF(ISBLANK(N1380)=TRUE," ",'2. Metadata'!B$62)</f>
        <v>centimetres</v>
      </c>
      <c r="P1380" s="11" t="s">
        <v>7</v>
      </c>
      <c r="Q1380" s="16" t="str">
        <f>IF(ISBLANK(P1380)=TRUE," ",'2. Metadata'!B$74)</f>
        <v>observation</v>
      </c>
      <c r="R1380" s="3" t="s">
        <v>7</v>
      </c>
      <c r="S1380" s="23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</row>
    <row r="1381" spans="1:29" x14ac:dyDescent="0.2">
      <c r="A1381" s="22">
        <v>43612.326388888891</v>
      </c>
      <c r="B1381" s="11" t="s">
        <v>52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49.393680000000003</v>
      </c>
      <c r="D1381" s="10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-117.5412</v>
      </c>
      <c r="E1381" s="11" t="s">
        <v>7</v>
      </c>
      <c r="F1381" s="11" t="s">
        <v>7</v>
      </c>
      <c r="G1381" s="12" t="str">
        <f>IF(ISBLANK(F1381)=TRUE," ",'2. Metadata'!B$14)</f>
        <v>degrees Celsius</v>
      </c>
      <c r="H1381" s="11">
        <v>4.7</v>
      </c>
      <c r="I1381" s="17" t="str">
        <f>IF(ISBLANK(H1381)=TRUE," ",'2. Metadata'!B$26)</f>
        <v>degrees Celsius</v>
      </c>
      <c r="J1381" s="11">
        <v>14.8</v>
      </c>
      <c r="K1381" s="17" t="str">
        <f>IF(ISBLANK(J1381)=TRUE," ",'2. Metadata'!B$38)</f>
        <v>degrees Celsius</v>
      </c>
      <c r="L1381" s="11" t="s">
        <v>7</v>
      </c>
      <c r="M1381" s="16" t="str">
        <f>IF(ISBLANK(L1381)=TRUE," ",'2. Metadata'!B$50)</f>
        <v>microSiemens per centimetre</v>
      </c>
      <c r="N1381" s="11" t="s">
        <v>7</v>
      </c>
      <c r="O1381" s="16" t="str">
        <f>IF(ISBLANK(N1381)=TRUE," ",'2. Metadata'!B$62)</f>
        <v>centimetres</v>
      </c>
      <c r="P1381" s="11" t="s">
        <v>7</v>
      </c>
      <c r="Q1381" s="16" t="str">
        <f>IF(ISBLANK(P1381)=TRUE," ",'2. Metadata'!B$74)</f>
        <v>observation</v>
      </c>
      <c r="R1381" s="3" t="s">
        <v>7</v>
      </c>
      <c r="S1381" s="23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</row>
    <row r="1382" spans="1:29" x14ac:dyDescent="0.2">
      <c r="A1382" s="22">
        <v>43612.326388888891</v>
      </c>
      <c r="B1382" s="20" t="s">
        <v>53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49.379800000000003</v>
      </c>
      <c r="D1382" s="10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-117.54704</v>
      </c>
      <c r="E1382" s="11" t="s">
        <v>7</v>
      </c>
      <c r="F1382" s="20" t="s">
        <v>7</v>
      </c>
      <c r="G1382" s="12" t="str">
        <f>IF(ISBLANK(F1382)=TRUE," ",'2. Metadata'!B$14)</f>
        <v>degrees Celsius</v>
      </c>
      <c r="H1382" s="20" t="s">
        <v>7</v>
      </c>
      <c r="I1382" s="17" t="str">
        <f>IF(ISBLANK(H1382)=TRUE," ",'2. Metadata'!B$26)</f>
        <v>degrees Celsius</v>
      </c>
      <c r="J1382" s="20" t="s">
        <v>7</v>
      </c>
      <c r="K1382" s="17" t="str">
        <f>IF(ISBLANK(J1382)=TRUE," ",'2. Metadata'!B$38)</f>
        <v>degrees Celsius</v>
      </c>
      <c r="L1382" s="20" t="s">
        <v>7</v>
      </c>
      <c r="M1382" s="16" t="str">
        <f>IF(ISBLANK(L1382)=TRUE," ",'2. Metadata'!B$50)</f>
        <v>microSiemens per centimetre</v>
      </c>
      <c r="N1382" s="20" t="s">
        <v>7</v>
      </c>
      <c r="O1382" s="16" t="str">
        <f>IF(ISBLANK(N1382)=TRUE," ",'2. Metadata'!B$62)</f>
        <v>centimetres</v>
      </c>
      <c r="P1382" s="20" t="s">
        <v>7</v>
      </c>
      <c r="Q1382" s="16" t="str">
        <f>IF(ISBLANK(P1382)=TRUE," ",'2. Metadata'!B$74)</f>
        <v>observation</v>
      </c>
      <c r="R1382" s="3" t="s">
        <v>7</v>
      </c>
      <c r="S1382" s="23"/>
      <c r="T1382" s="24"/>
      <c r="U1382" s="24"/>
      <c r="V1382" s="24"/>
      <c r="W1382" s="24"/>
      <c r="X1382" s="24"/>
      <c r="Y1382" s="24"/>
      <c r="Z1382" s="24"/>
      <c r="AA1382" s="24"/>
      <c r="AB1382" s="24"/>
      <c r="AC1382" s="24"/>
    </row>
    <row r="1383" spans="1:29" x14ac:dyDescent="0.2">
      <c r="A1383" s="22">
        <v>43613.304166666669</v>
      </c>
      <c r="B1383" s="11" t="s">
        <v>6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49.381230000000002</v>
      </c>
      <c r="D1383" s="10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-117.54724</v>
      </c>
      <c r="E1383" s="11" t="s">
        <v>7</v>
      </c>
      <c r="F1383" s="11">
        <v>6.7</v>
      </c>
      <c r="G1383" s="12" t="str">
        <f>IF(ISBLANK(F1383)=TRUE," ",'2. Metadata'!B$14)</f>
        <v>degrees Celsius</v>
      </c>
      <c r="H1383" s="11">
        <v>6.8</v>
      </c>
      <c r="I1383" s="17" t="str">
        <f>IF(ISBLANK(H1383)=TRUE," ",'2. Metadata'!B$26)</f>
        <v>degrees Celsius</v>
      </c>
      <c r="J1383" s="11">
        <v>23.5</v>
      </c>
      <c r="K1383" s="17" t="str">
        <f>IF(ISBLANK(J1383)=TRUE," ",'2. Metadata'!B$38)</f>
        <v>degrees Celsius</v>
      </c>
      <c r="L1383" s="11">
        <v>19.86</v>
      </c>
      <c r="M1383" s="16" t="str">
        <f>IF(ISBLANK(L1383)=TRUE," ",'2. Metadata'!B$50)</f>
        <v>microSiemens per centimetre</v>
      </c>
      <c r="N1383" s="11" t="s">
        <v>7</v>
      </c>
      <c r="O1383" s="16" t="str">
        <f>IF(ISBLANK(N1383)=TRUE," ",'2. Metadata'!B$62)</f>
        <v>centimetres</v>
      </c>
      <c r="P1383" s="11" t="s">
        <v>7</v>
      </c>
      <c r="Q1383" s="16" t="str">
        <f>IF(ISBLANK(P1383)=TRUE," ",'2. Metadata'!B$74)</f>
        <v>observation</v>
      </c>
      <c r="R1383" s="3" t="s">
        <v>7</v>
      </c>
      <c r="S1383" s="23"/>
      <c r="T1383" s="24"/>
      <c r="U1383" s="24"/>
      <c r="V1383" s="24"/>
      <c r="W1383" s="24"/>
      <c r="X1383" s="24"/>
      <c r="Y1383" s="24"/>
      <c r="Z1383" s="24"/>
      <c r="AA1383" s="24"/>
      <c r="AB1383" s="24"/>
      <c r="AC1383" s="24"/>
    </row>
    <row r="1384" spans="1:29" x14ac:dyDescent="0.2">
      <c r="A1384" s="22">
        <v>43613.304166666669</v>
      </c>
      <c r="B1384" s="11" t="s">
        <v>52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49.393680000000003</v>
      </c>
      <c r="D1384" s="10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-117.5412</v>
      </c>
      <c r="E1384" s="11" t="s">
        <v>7</v>
      </c>
      <c r="F1384" s="11" t="s">
        <v>7</v>
      </c>
      <c r="G1384" s="12" t="str">
        <f>IF(ISBLANK(F1384)=TRUE," ",'2. Metadata'!B$14)</f>
        <v>degrees Celsius</v>
      </c>
      <c r="H1384" s="11">
        <v>6.1</v>
      </c>
      <c r="I1384" s="17" t="str">
        <f>IF(ISBLANK(H1384)=TRUE," ",'2. Metadata'!B$26)</f>
        <v>degrees Celsius</v>
      </c>
      <c r="J1384" s="11">
        <v>27.3</v>
      </c>
      <c r="K1384" s="17" t="str">
        <f>IF(ISBLANK(J1384)=TRUE," ",'2. Metadata'!B$38)</f>
        <v>degrees Celsius</v>
      </c>
      <c r="L1384" s="11" t="s">
        <v>7</v>
      </c>
      <c r="M1384" s="16" t="str">
        <f>IF(ISBLANK(L1384)=TRUE," ",'2. Metadata'!B$50)</f>
        <v>microSiemens per centimetre</v>
      </c>
      <c r="N1384" s="11" t="s">
        <v>7</v>
      </c>
      <c r="O1384" s="16" t="str">
        <f>IF(ISBLANK(N1384)=TRUE," ",'2. Metadata'!B$62)</f>
        <v>centimetres</v>
      </c>
      <c r="P1384" s="11" t="s">
        <v>7</v>
      </c>
      <c r="Q1384" s="16" t="str">
        <f>IF(ISBLANK(P1384)=TRUE," ",'2. Metadata'!B$74)</f>
        <v>observation</v>
      </c>
      <c r="R1384" s="3" t="s">
        <v>7</v>
      </c>
      <c r="S1384" s="23"/>
      <c r="T1384" s="24"/>
      <c r="U1384" s="24"/>
      <c r="V1384" s="24"/>
      <c r="W1384" s="24"/>
      <c r="X1384" s="24"/>
      <c r="Y1384" s="24"/>
      <c r="Z1384" s="24"/>
      <c r="AA1384" s="24"/>
      <c r="AB1384" s="24"/>
      <c r="AC1384" s="24"/>
    </row>
    <row r="1385" spans="1:29" x14ac:dyDescent="0.2">
      <c r="A1385" s="22">
        <v>43613.304166666669</v>
      </c>
      <c r="B1385" s="20" t="s">
        <v>53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49.379800000000003</v>
      </c>
      <c r="D1385" s="10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-117.54704</v>
      </c>
      <c r="E1385" s="11" t="s">
        <v>7</v>
      </c>
      <c r="F1385" s="20" t="s">
        <v>7</v>
      </c>
      <c r="G1385" s="12" t="str">
        <f>IF(ISBLANK(F1385)=TRUE," ",'2. Metadata'!B$14)</f>
        <v>degrees Celsius</v>
      </c>
      <c r="H1385" s="20" t="s">
        <v>7</v>
      </c>
      <c r="I1385" s="17" t="str">
        <f>IF(ISBLANK(H1385)=TRUE," ",'2. Metadata'!B$26)</f>
        <v>degrees Celsius</v>
      </c>
      <c r="J1385" s="20" t="s">
        <v>7</v>
      </c>
      <c r="K1385" s="17" t="str">
        <f>IF(ISBLANK(J1385)=TRUE," ",'2. Metadata'!B$38)</f>
        <v>degrees Celsius</v>
      </c>
      <c r="L1385" s="20" t="s">
        <v>7</v>
      </c>
      <c r="M1385" s="16" t="str">
        <f>IF(ISBLANK(L1385)=TRUE," ",'2. Metadata'!B$50)</f>
        <v>microSiemens per centimetre</v>
      </c>
      <c r="N1385" s="20" t="s">
        <v>7</v>
      </c>
      <c r="O1385" s="16" t="str">
        <f>IF(ISBLANK(N1385)=TRUE," ",'2. Metadata'!B$62)</f>
        <v>centimetres</v>
      </c>
      <c r="P1385" s="20" t="s">
        <v>7</v>
      </c>
      <c r="Q1385" s="16" t="str">
        <f>IF(ISBLANK(P1385)=TRUE," ",'2. Metadata'!B$74)</f>
        <v>observation</v>
      </c>
      <c r="R1385" s="3" t="s">
        <v>7</v>
      </c>
      <c r="S1385" s="23"/>
      <c r="T1385" s="24"/>
      <c r="U1385" s="24"/>
      <c r="V1385" s="24"/>
      <c r="W1385" s="24"/>
      <c r="X1385" s="24"/>
      <c r="Y1385" s="24"/>
      <c r="Z1385" s="24"/>
      <c r="AA1385" s="24"/>
      <c r="AB1385" s="24"/>
      <c r="AC1385" s="24"/>
    </row>
    <row r="1386" spans="1:29" x14ac:dyDescent="0.2">
      <c r="A1386" s="22">
        <v>43614.336805555555</v>
      </c>
      <c r="B1386" s="11" t="s">
        <v>6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49.381230000000002</v>
      </c>
      <c r="D1386" s="10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-117.54724</v>
      </c>
      <c r="E1386" s="11" t="s">
        <v>7</v>
      </c>
      <c r="F1386" s="11">
        <v>7</v>
      </c>
      <c r="G1386" s="12" t="str">
        <f>IF(ISBLANK(F1386)=TRUE," ",'2. Metadata'!B$14)</f>
        <v>degrees Celsius</v>
      </c>
      <c r="H1386" s="11">
        <v>7.4</v>
      </c>
      <c r="I1386" s="17" t="str">
        <f>IF(ISBLANK(H1386)=TRUE," ",'2. Metadata'!B$26)</f>
        <v>degrees Celsius</v>
      </c>
      <c r="J1386" s="11">
        <v>26</v>
      </c>
      <c r="K1386" s="17" t="str">
        <f>IF(ISBLANK(J1386)=TRUE," ",'2. Metadata'!B$38)</f>
        <v>degrees Celsius</v>
      </c>
      <c r="L1386" s="11">
        <v>18.54</v>
      </c>
      <c r="M1386" s="16" t="str">
        <f>IF(ISBLANK(L1386)=TRUE," ",'2. Metadata'!B$50)</f>
        <v>microSiemens per centimetre</v>
      </c>
      <c r="N1386" s="11" t="s">
        <v>7</v>
      </c>
      <c r="O1386" s="16" t="str">
        <f>IF(ISBLANK(N1386)=TRUE," ",'2. Metadata'!B$62)</f>
        <v>centimetres</v>
      </c>
      <c r="P1386" s="11" t="s">
        <v>7</v>
      </c>
      <c r="Q1386" s="16" t="str">
        <f>IF(ISBLANK(P1386)=TRUE," ",'2. Metadata'!B$74)</f>
        <v>observation</v>
      </c>
      <c r="R1386" s="3" t="s">
        <v>7</v>
      </c>
      <c r="S1386" s="23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</row>
    <row r="1387" spans="1:29" x14ac:dyDescent="0.2">
      <c r="A1387" s="22">
        <v>43614.336805555555</v>
      </c>
      <c r="B1387" s="11" t="s">
        <v>52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49.393680000000003</v>
      </c>
      <c r="D1387" s="10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-117.5412</v>
      </c>
      <c r="E1387" s="11" t="s">
        <v>7</v>
      </c>
      <c r="F1387" s="11" t="s">
        <v>7</v>
      </c>
      <c r="G1387" s="12" t="str">
        <f>IF(ISBLANK(F1387)=TRUE," ",'2. Metadata'!B$14)</f>
        <v>degrees Celsius</v>
      </c>
      <c r="H1387" s="11">
        <v>7</v>
      </c>
      <c r="I1387" s="17" t="str">
        <f>IF(ISBLANK(H1387)=TRUE," ",'2. Metadata'!B$26)</f>
        <v>degrees Celsius</v>
      </c>
      <c r="J1387" s="11">
        <v>29.3</v>
      </c>
      <c r="K1387" s="17" t="str">
        <f>IF(ISBLANK(J1387)=TRUE," ",'2. Metadata'!B$38)</f>
        <v>degrees Celsius</v>
      </c>
      <c r="L1387" s="11" t="s">
        <v>7</v>
      </c>
      <c r="M1387" s="16" t="str">
        <f>IF(ISBLANK(L1387)=TRUE," ",'2. Metadata'!B$50)</f>
        <v>microSiemens per centimetre</v>
      </c>
      <c r="N1387" s="11" t="s">
        <v>7</v>
      </c>
      <c r="O1387" s="16" t="str">
        <f>IF(ISBLANK(N1387)=TRUE," ",'2. Metadata'!B$62)</f>
        <v>centimetres</v>
      </c>
      <c r="P1387" s="11" t="s">
        <v>7</v>
      </c>
      <c r="Q1387" s="16" t="str">
        <f>IF(ISBLANK(P1387)=TRUE," ",'2. Metadata'!B$74)</f>
        <v>observation</v>
      </c>
      <c r="R1387" s="3" t="s">
        <v>7</v>
      </c>
      <c r="S1387" s="23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</row>
    <row r="1388" spans="1:29" x14ac:dyDescent="0.2">
      <c r="A1388" s="22">
        <v>43614.336805555555</v>
      </c>
      <c r="B1388" s="20" t="s">
        <v>53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49.379800000000003</v>
      </c>
      <c r="D1388" s="10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-117.54704</v>
      </c>
      <c r="E1388" s="11" t="s">
        <v>7</v>
      </c>
      <c r="F1388" s="20" t="s">
        <v>7</v>
      </c>
      <c r="G1388" s="12" t="str">
        <f>IF(ISBLANK(F1388)=TRUE," ",'2. Metadata'!B$14)</f>
        <v>degrees Celsius</v>
      </c>
      <c r="H1388" s="20" t="s">
        <v>7</v>
      </c>
      <c r="I1388" s="17" t="str">
        <f>IF(ISBLANK(H1388)=TRUE," ",'2. Metadata'!B$26)</f>
        <v>degrees Celsius</v>
      </c>
      <c r="J1388" s="20" t="s">
        <v>7</v>
      </c>
      <c r="K1388" s="17" t="str">
        <f>IF(ISBLANK(J1388)=TRUE," ",'2. Metadata'!B$38)</f>
        <v>degrees Celsius</v>
      </c>
      <c r="L1388" s="20" t="s">
        <v>7</v>
      </c>
      <c r="M1388" s="16" t="str">
        <f>IF(ISBLANK(L1388)=TRUE," ",'2. Metadata'!B$50)</f>
        <v>microSiemens per centimetre</v>
      </c>
      <c r="N1388" s="20" t="s">
        <v>7</v>
      </c>
      <c r="O1388" s="16" t="str">
        <f>IF(ISBLANK(N1388)=TRUE," ",'2. Metadata'!B$62)</f>
        <v>centimetres</v>
      </c>
      <c r="P1388" s="20" t="s">
        <v>7</v>
      </c>
      <c r="Q1388" s="16" t="str">
        <f>IF(ISBLANK(P1388)=TRUE," ",'2. Metadata'!B$74)</f>
        <v>observation</v>
      </c>
      <c r="R1388" s="3" t="s">
        <v>7</v>
      </c>
      <c r="S1388" s="23"/>
      <c r="T1388" s="24"/>
      <c r="U1388" s="24"/>
      <c r="V1388" s="24"/>
      <c r="W1388" s="24"/>
      <c r="X1388" s="24"/>
      <c r="Y1388" s="24"/>
      <c r="Z1388" s="24"/>
      <c r="AA1388" s="24"/>
      <c r="AB1388" s="24"/>
      <c r="AC1388" s="24"/>
    </row>
    <row r="1389" spans="1:29" x14ac:dyDescent="0.2">
      <c r="A1389" s="22">
        <v>43615.311111111114</v>
      </c>
      <c r="B1389" s="11" t="s">
        <v>6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49.381230000000002</v>
      </c>
      <c r="D1389" s="10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-117.54724</v>
      </c>
      <c r="E1389" s="11" t="s">
        <v>7</v>
      </c>
      <c r="F1389" s="11">
        <v>7.4</v>
      </c>
      <c r="G1389" s="12" t="str">
        <f>IF(ISBLANK(F1389)=TRUE," ",'2. Metadata'!B$14)</f>
        <v>degrees Celsius</v>
      </c>
      <c r="H1389" s="11">
        <v>9</v>
      </c>
      <c r="I1389" s="17" t="str">
        <f>IF(ISBLANK(H1389)=TRUE," ",'2. Metadata'!B$26)</f>
        <v>degrees Celsius</v>
      </c>
      <c r="J1389" s="11">
        <v>25.5</v>
      </c>
      <c r="K1389" s="17" t="str">
        <f>IF(ISBLANK(J1389)=TRUE," ",'2. Metadata'!B$38)</f>
        <v>degrees Celsius</v>
      </c>
      <c r="L1389" s="11">
        <v>17.84</v>
      </c>
      <c r="M1389" s="16" t="str">
        <f>IF(ISBLANK(L1389)=TRUE," ",'2. Metadata'!B$50)</f>
        <v>microSiemens per centimetre</v>
      </c>
      <c r="N1389" s="11" t="s">
        <v>7</v>
      </c>
      <c r="O1389" s="16" t="str">
        <f>IF(ISBLANK(N1389)=TRUE," ",'2. Metadata'!B$62)</f>
        <v>centimetres</v>
      </c>
      <c r="P1389" s="11" t="s">
        <v>7</v>
      </c>
      <c r="Q1389" s="16" t="str">
        <f>IF(ISBLANK(P1389)=TRUE," ",'2. Metadata'!B$74)</f>
        <v>observation</v>
      </c>
      <c r="R1389" s="3" t="s">
        <v>7</v>
      </c>
      <c r="S1389" s="23"/>
      <c r="T1389" s="24"/>
      <c r="U1389" s="24"/>
      <c r="V1389" s="24"/>
      <c r="W1389" s="24"/>
      <c r="X1389" s="24"/>
      <c r="Y1389" s="24"/>
      <c r="Z1389" s="24"/>
      <c r="AA1389" s="24"/>
      <c r="AB1389" s="24"/>
      <c r="AC1389" s="24"/>
    </row>
    <row r="1390" spans="1:29" x14ac:dyDescent="0.2">
      <c r="A1390" s="22">
        <v>43615.311111111114</v>
      </c>
      <c r="B1390" s="11" t="s">
        <v>52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49.393680000000003</v>
      </c>
      <c r="D1390" s="10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-117.5412</v>
      </c>
      <c r="E1390" s="11" t="s">
        <v>7</v>
      </c>
      <c r="F1390" s="11" t="s">
        <v>7</v>
      </c>
      <c r="G1390" s="12" t="str">
        <f>IF(ISBLANK(F1390)=TRUE," ",'2. Metadata'!B$14)</f>
        <v>degrees Celsius</v>
      </c>
      <c r="H1390" s="11">
        <v>9</v>
      </c>
      <c r="I1390" s="17" t="str">
        <f>IF(ISBLANK(H1390)=TRUE," ",'2. Metadata'!B$26)</f>
        <v>degrees Celsius</v>
      </c>
      <c r="J1390" s="11">
        <v>29</v>
      </c>
      <c r="K1390" s="17" t="str">
        <f>IF(ISBLANK(J1390)=TRUE," ",'2. Metadata'!B$38)</f>
        <v>degrees Celsius</v>
      </c>
      <c r="L1390" s="11" t="s">
        <v>7</v>
      </c>
      <c r="M1390" s="16" t="str">
        <f>IF(ISBLANK(L1390)=TRUE," ",'2. Metadata'!B$50)</f>
        <v>microSiemens per centimetre</v>
      </c>
      <c r="N1390" s="11" t="s">
        <v>7</v>
      </c>
      <c r="O1390" s="16" t="str">
        <f>IF(ISBLANK(N1390)=TRUE," ",'2. Metadata'!B$62)</f>
        <v>centimetres</v>
      </c>
      <c r="P1390" s="11" t="s">
        <v>7</v>
      </c>
      <c r="Q1390" s="16" t="str">
        <f>IF(ISBLANK(P1390)=TRUE," ",'2. Metadata'!B$74)</f>
        <v>observation</v>
      </c>
      <c r="R1390" s="3" t="s">
        <v>7</v>
      </c>
      <c r="S1390" s="23"/>
      <c r="T1390" s="24"/>
      <c r="U1390" s="24"/>
      <c r="V1390" s="24"/>
      <c r="W1390" s="24"/>
      <c r="X1390" s="24"/>
      <c r="Y1390" s="24"/>
      <c r="Z1390" s="24"/>
      <c r="AA1390" s="24"/>
      <c r="AB1390" s="24"/>
      <c r="AC1390" s="24"/>
    </row>
    <row r="1391" spans="1:29" x14ac:dyDescent="0.2">
      <c r="A1391" s="22">
        <v>43615.311111111114</v>
      </c>
      <c r="B1391" s="20" t="s">
        <v>53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49.379800000000003</v>
      </c>
      <c r="D1391" s="10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-117.54704</v>
      </c>
      <c r="E1391" s="11" t="s">
        <v>7</v>
      </c>
      <c r="F1391" s="20" t="s">
        <v>7</v>
      </c>
      <c r="G1391" s="12" t="str">
        <f>IF(ISBLANK(F1391)=TRUE," ",'2. Metadata'!B$14)</f>
        <v>degrees Celsius</v>
      </c>
      <c r="H1391" s="20">
        <v>10.3</v>
      </c>
      <c r="I1391" s="17" t="str">
        <f>IF(ISBLANK(H1391)=TRUE," ",'2. Metadata'!B$26)</f>
        <v>degrees Celsius</v>
      </c>
      <c r="J1391" s="20">
        <v>27.1</v>
      </c>
      <c r="K1391" s="17" t="str">
        <f>IF(ISBLANK(J1391)=TRUE," ",'2. Metadata'!B$38)</f>
        <v>degrees Celsius</v>
      </c>
      <c r="L1391" s="20" t="s">
        <v>7</v>
      </c>
      <c r="M1391" s="16" t="str">
        <f>IF(ISBLANK(L1391)=TRUE," ",'2. Metadata'!B$50)</f>
        <v>microSiemens per centimetre</v>
      </c>
      <c r="N1391" s="20" t="s">
        <v>7</v>
      </c>
      <c r="O1391" s="16" t="str">
        <f>IF(ISBLANK(N1391)=TRUE," ",'2. Metadata'!B$62)</f>
        <v>centimetres</v>
      </c>
      <c r="P1391" s="20" t="s">
        <v>7</v>
      </c>
      <c r="Q1391" s="16" t="str">
        <f>IF(ISBLANK(P1391)=TRUE," ",'2. Metadata'!B$74)</f>
        <v>observation</v>
      </c>
      <c r="R1391" s="3" t="s">
        <v>7</v>
      </c>
      <c r="S1391" s="23"/>
      <c r="T1391" s="24"/>
      <c r="U1391" s="24"/>
      <c r="V1391" s="24"/>
      <c r="W1391" s="24"/>
      <c r="X1391" s="24"/>
      <c r="Y1391" s="24"/>
      <c r="Z1391" s="24"/>
      <c r="AA1391" s="24"/>
      <c r="AB1391" s="24"/>
      <c r="AC1391" s="24"/>
    </row>
    <row r="1392" spans="1:29" x14ac:dyDescent="0.2">
      <c r="A1392" s="22">
        <v>43616.326388888891</v>
      </c>
      <c r="B1392" s="11" t="s">
        <v>6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49.381230000000002</v>
      </c>
      <c r="D1392" s="10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-117.54724</v>
      </c>
      <c r="E1392" s="11" t="s">
        <v>7</v>
      </c>
      <c r="F1392" s="11">
        <v>7.6</v>
      </c>
      <c r="G1392" s="12" t="str">
        <f>IF(ISBLANK(F1392)=TRUE," ",'2. Metadata'!B$14)</f>
        <v>degrees Celsius</v>
      </c>
      <c r="H1392" s="11">
        <v>10.199999999999999</v>
      </c>
      <c r="I1392" s="17" t="str">
        <f>IF(ISBLANK(H1392)=TRUE," ",'2. Metadata'!B$26)</f>
        <v>degrees Celsius</v>
      </c>
      <c r="J1392" s="11">
        <v>23.6</v>
      </c>
      <c r="K1392" s="17" t="str">
        <f>IF(ISBLANK(J1392)=TRUE," ",'2. Metadata'!B$38)</f>
        <v>degrees Celsius</v>
      </c>
      <c r="L1392" s="11">
        <v>17.96</v>
      </c>
      <c r="M1392" s="16" t="str">
        <f>IF(ISBLANK(L1392)=TRUE," ",'2. Metadata'!B$50)</f>
        <v>microSiemens per centimetre</v>
      </c>
      <c r="N1392" s="11">
        <v>1</v>
      </c>
      <c r="O1392" s="16" t="str">
        <f>IF(ISBLANK(N1392)=TRUE," ",'2. Metadata'!B$62)</f>
        <v>centimetres</v>
      </c>
      <c r="P1392" s="11" t="s">
        <v>7</v>
      </c>
      <c r="Q1392" s="16" t="str">
        <f>IF(ISBLANK(P1392)=TRUE," ",'2. Metadata'!B$74)</f>
        <v>observation</v>
      </c>
      <c r="R1392" s="3" t="s">
        <v>7</v>
      </c>
      <c r="S1392" s="23"/>
      <c r="T1392" s="24"/>
      <c r="U1392" s="24"/>
      <c r="V1392" s="24"/>
      <c r="W1392" s="24"/>
      <c r="X1392" s="24"/>
      <c r="Y1392" s="24"/>
      <c r="Z1392" s="24"/>
      <c r="AA1392" s="24"/>
      <c r="AB1392" s="24"/>
      <c r="AC1392" s="24"/>
    </row>
    <row r="1393" spans="1:29" x14ac:dyDescent="0.2">
      <c r="A1393" s="22">
        <v>43616.326388888891</v>
      </c>
      <c r="B1393" s="11" t="s">
        <v>52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49.393680000000003</v>
      </c>
      <c r="D1393" s="10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-117.5412</v>
      </c>
      <c r="E1393" s="11" t="s">
        <v>7</v>
      </c>
      <c r="F1393" s="11" t="s">
        <v>7</v>
      </c>
      <c r="G1393" s="12" t="str">
        <f>IF(ISBLANK(F1393)=TRUE," ",'2. Metadata'!B$14)</f>
        <v>degrees Celsius</v>
      </c>
      <c r="H1393" s="11">
        <v>10.4</v>
      </c>
      <c r="I1393" s="17" t="str">
        <f>IF(ISBLANK(H1393)=TRUE," ",'2. Metadata'!B$26)</f>
        <v>degrees Celsius</v>
      </c>
      <c r="J1393" s="11">
        <v>25.3</v>
      </c>
      <c r="K1393" s="17" t="str">
        <f>IF(ISBLANK(J1393)=TRUE," ",'2. Metadata'!B$38)</f>
        <v>degrees Celsius</v>
      </c>
      <c r="L1393" s="11" t="s">
        <v>7</v>
      </c>
      <c r="M1393" s="16" t="str">
        <f>IF(ISBLANK(L1393)=TRUE," ",'2. Metadata'!B$50)</f>
        <v>microSiemens per centimetre</v>
      </c>
      <c r="N1393" s="11" t="s">
        <v>7</v>
      </c>
      <c r="O1393" s="16" t="str">
        <f>IF(ISBLANK(N1393)=TRUE," ",'2. Metadata'!B$62)</f>
        <v>centimetres</v>
      </c>
      <c r="P1393" s="11" t="s">
        <v>7</v>
      </c>
      <c r="Q1393" s="16" t="str">
        <f>IF(ISBLANK(P1393)=TRUE," ",'2. Metadata'!B$74)</f>
        <v>observation</v>
      </c>
      <c r="R1393" s="3" t="s">
        <v>7</v>
      </c>
      <c r="S1393" s="23"/>
      <c r="T1393" s="24"/>
      <c r="U1393" s="24"/>
      <c r="V1393" s="24"/>
      <c r="W1393" s="24"/>
      <c r="X1393" s="24"/>
      <c r="Y1393" s="24"/>
      <c r="Z1393" s="24"/>
      <c r="AA1393" s="24"/>
      <c r="AB1393" s="24"/>
      <c r="AC1393" s="24"/>
    </row>
    <row r="1394" spans="1:29" x14ac:dyDescent="0.2">
      <c r="A1394" s="22">
        <v>43616.326388888891</v>
      </c>
      <c r="B1394" s="20" t="s">
        <v>53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49.379800000000003</v>
      </c>
      <c r="D1394" s="10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-117.54704</v>
      </c>
      <c r="E1394" s="11" t="s">
        <v>7</v>
      </c>
      <c r="F1394" s="20" t="s">
        <v>7</v>
      </c>
      <c r="G1394" s="12" t="str">
        <f>IF(ISBLANK(F1394)=TRUE," ",'2. Metadata'!B$14)</f>
        <v>degrees Celsius</v>
      </c>
      <c r="H1394" s="20">
        <v>11.3</v>
      </c>
      <c r="I1394" s="17" t="str">
        <f>IF(ISBLANK(H1394)=TRUE," ",'2. Metadata'!B$26)</f>
        <v>degrees Celsius</v>
      </c>
      <c r="J1394" s="20">
        <v>22.9</v>
      </c>
      <c r="K1394" s="17" t="str">
        <f>IF(ISBLANK(J1394)=TRUE," ",'2. Metadata'!B$38)</f>
        <v>degrees Celsius</v>
      </c>
      <c r="L1394" s="20" t="s">
        <v>7</v>
      </c>
      <c r="M1394" s="16" t="str">
        <f>IF(ISBLANK(L1394)=TRUE," ",'2. Metadata'!B$50)</f>
        <v>microSiemens per centimetre</v>
      </c>
      <c r="N1394" s="20" t="s">
        <v>7</v>
      </c>
      <c r="O1394" s="16" t="str">
        <f>IF(ISBLANK(N1394)=TRUE," ",'2. Metadata'!B$62)</f>
        <v>centimetres</v>
      </c>
      <c r="P1394" s="20" t="s">
        <v>7</v>
      </c>
      <c r="Q1394" s="16" t="str">
        <f>IF(ISBLANK(P1394)=TRUE," ",'2. Metadata'!B$74)</f>
        <v>observation</v>
      </c>
      <c r="R1394" s="3" t="s">
        <v>7</v>
      </c>
      <c r="S1394" s="23"/>
      <c r="T1394" s="24"/>
      <c r="U1394" s="24"/>
      <c r="V1394" s="24"/>
      <c r="W1394" s="24"/>
      <c r="X1394" s="24"/>
      <c r="Y1394" s="24"/>
      <c r="Z1394" s="24"/>
      <c r="AA1394" s="24"/>
      <c r="AB1394" s="24"/>
      <c r="AC1394" s="24"/>
    </row>
    <row r="1395" spans="1:29" x14ac:dyDescent="0.2">
      <c r="A1395" s="22">
        <v>43617.308333333334</v>
      </c>
      <c r="B1395" s="11" t="s">
        <v>6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49.381230000000002</v>
      </c>
      <c r="D1395" s="10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-117.54724</v>
      </c>
      <c r="E1395" s="11" t="s">
        <v>7</v>
      </c>
      <c r="F1395" s="11">
        <v>8.1999999999999993</v>
      </c>
      <c r="G1395" s="12" t="str">
        <f>IF(ISBLANK(F1395)=TRUE," ",'2. Metadata'!B$14)</f>
        <v>degrees Celsius</v>
      </c>
      <c r="H1395" s="11">
        <v>10.199999999999999</v>
      </c>
      <c r="I1395" s="17" t="str">
        <f>IF(ISBLANK(H1395)=TRUE," ",'2. Metadata'!B$26)</f>
        <v>degrees Celsius</v>
      </c>
      <c r="J1395" s="11">
        <v>27.1</v>
      </c>
      <c r="K1395" s="17" t="str">
        <f>IF(ISBLANK(J1395)=TRUE," ",'2. Metadata'!B$38)</f>
        <v>degrees Celsius</v>
      </c>
      <c r="L1395" s="11">
        <v>17.579999999999998</v>
      </c>
      <c r="M1395" s="16" t="str">
        <f>IF(ISBLANK(L1395)=TRUE," ",'2. Metadata'!B$50)</f>
        <v>microSiemens per centimetre</v>
      </c>
      <c r="N1395" s="11" t="s">
        <v>7</v>
      </c>
      <c r="O1395" s="16" t="str">
        <f>IF(ISBLANK(N1395)=TRUE," ",'2. Metadata'!B$62)</f>
        <v>centimetres</v>
      </c>
      <c r="P1395" s="11" t="s">
        <v>7</v>
      </c>
      <c r="Q1395" s="16" t="str">
        <f>IF(ISBLANK(P1395)=TRUE," ",'2. Metadata'!B$74)</f>
        <v>observation</v>
      </c>
      <c r="R1395" s="3" t="s">
        <v>7</v>
      </c>
      <c r="S1395" s="23"/>
      <c r="T1395" s="24"/>
      <c r="U1395" s="24"/>
      <c r="V1395" s="24"/>
      <c r="W1395" s="24"/>
      <c r="X1395" s="24"/>
      <c r="Y1395" s="24"/>
      <c r="Z1395" s="24"/>
      <c r="AA1395" s="24"/>
      <c r="AB1395" s="24"/>
      <c r="AC1395" s="24"/>
    </row>
    <row r="1396" spans="1:29" x14ac:dyDescent="0.2">
      <c r="A1396" s="22">
        <v>43617.308333333334</v>
      </c>
      <c r="B1396" s="11" t="s">
        <v>52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49.393680000000003</v>
      </c>
      <c r="D1396" s="10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-117.5412</v>
      </c>
      <c r="E1396" s="11" t="s">
        <v>7</v>
      </c>
      <c r="F1396" s="11" t="s">
        <v>7</v>
      </c>
      <c r="G1396" s="12" t="str">
        <f>IF(ISBLANK(F1396)=TRUE," ",'2. Metadata'!B$14)</f>
        <v>degrees Celsius</v>
      </c>
      <c r="H1396" s="11">
        <v>10</v>
      </c>
      <c r="I1396" s="17" t="str">
        <f>IF(ISBLANK(H1396)=TRUE," ",'2. Metadata'!B$26)</f>
        <v>degrees Celsius</v>
      </c>
      <c r="J1396" s="11">
        <v>29.9</v>
      </c>
      <c r="K1396" s="17" t="str">
        <f>IF(ISBLANK(J1396)=TRUE," ",'2. Metadata'!B$38)</f>
        <v>degrees Celsius</v>
      </c>
      <c r="L1396" s="11" t="s">
        <v>7</v>
      </c>
      <c r="M1396" s="16" t="str">
        <f>IF(ISBLANK(L1396)=TRUE," ",'2. Metadata'!B$50)</f>
        <v>microSiemens per centimetre</v>
      </c>
      <c r="N1396" s="11" t="s">
        <v>7</v>
      </c>
      <c r="O1396" s="16" t="str">
        <f>IF(ISBLANK(N1396)=TRUE," ",'2. Metadata'!B$62)</f>
        <v>centimetres</v>
      </c>
      <c r="P1396" s="11" t="s">
        <v>7</v>
      </c>
      <c r="Q1396" s="16" t="str">
        <f>IF(ISBLANK(P1396)=TRUE," ",'2. Metadata'!B$74)</f>
        <v>observation</v>
      </c>
      <c r="R1396" s="3" t="s">
        <v>7</v>
      </c>
      <c r="S1396" s="23"/>
      <c r="T1396" s="24"/>
      <c r="U1396" s="24"/>
      <c r="V1396" s="24"/>
      <c r="W1396" s="24"/>
      <c r="X1396" s="24"/>
      <c r="Y1396" s="24"/>
      <c r="Z1396" s="24"/>
      <c r="AA1396" s="24"/>
      <c r="AB1396" s="24"/>
      <c r="AC1396" s="24"/>
    </row>
    <row r="1397" spans="1:29" x14ac:dyDescent="0.2">
      <c r="A1397" s="22">
        <v>43617.308333333334</v>
      </c>
      <c r="B1397" s="20" t="s">
        <v>53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49.379800000000003</v>
      </c>
      <c r="D1397" s="10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-117.54704</v>
      </c>
      <c r="E1397" s="11" t="s">
        <v>7</v>
      </c>
      <c r="F1397" s="20" t="s">
        <v>7</v>
      </c>
      <c r="G1397" s="12" t="str">
        <f>IF(ISBLANK(F1397)=TRUE," ",'2. Metadata'!B$14)</f>
        <v>degrees Celsius</v>
      </c>
      <c r="H1397" s="20">
        <v>11.4</v>
      </c>
      <c r="I1397" s="17" t="str">
        <f>IF(ISBLANK(H1397)=TRUE," ",'2. Metadata'!B$26)</f>
        <v>degrees Celsius</v>
      </c>
      <c r="J1397" s="20">
        <v>27.3</v>
      </c>
      <c r="K1397" s="17" t="str">
        <f>IF(ISBLANK(J1397)=TRUE," ",'2. Metadata'!B$38)</f>
        <v>degrees Celsius</v>
      </c>
      <c r="L1397" s="20" t="s">
        <v>7</v>
      </c>
      <c r="M1397" s="16" t="str">
        <f>IF(ISBLANK(L1397)=TRUE," ",'2. Metadata'!B$50)</f>
        <v>microSiemens per centimetre</v>
      </c>
      <c r="N1397" s="20" t="s">
        <v>7</v>
      </c>
      <c r="O1397" s="16" t="str">
        <f>IF(ISBLANK(N1397)=TRUE," ",'2. Metadata'!B$62)</f>
        <v>centimetres</v>
      </c>
      <c r="P1397" s="20" t="s">
        <v>7</v>
      </c>
      <c r="Q1397" s="16" t="str">
        <f>IF(ISBLANK(P1397)=TRUE," ",'2. Metadata'!B$74)</f>
        <v>observation</v>
      </c>
      <c r="R1397" s="3" t="s">
        <v>7</v>
      </c>
      <c r="S1397" s="23"/>
      <c r="T1397" s="24"/>
      <c r="U1397" s="24"/>
      <c r="V1397" s="24"/>
      <c r="W1397" s="24"/>
      <c r="X1397" s="24"/>
      <c r="Y1397" s="24"/>
      <c r="Z1397" s="24"/>
      <c r="AA1397" s="24"/>
      <c r="AB1397" s="24"/>
      <c r="AC1397" s="24"/>
    </row>
    <row r="1398" spans="1:29" x14ac:dyDescent="0.2">
      <c r="A1398" s="22">
        <v>43618.3125</v>
      </c>
      <c r="B1398" s="11" t="s">
        <v>6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49.381230000000002</v>
      </c>
      <c r="D1398" s="10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-117.54724</v>
      </c>
      <c r="E1398" s="11" t="s">
        <v>7</v>
      </c>
      <c r="F1398" s="11">
        <v>8.6999999999999993</v>
      </c>
      <c r="G1398" s="12" t="str">
        <f>IF(ISBLANK(F1398)=TRUE," ",'2. Metadata'!B$14)</f>
        <v>degrees Celsius</v>
      </c>
      <c r="H1398" s="11">
        <v>10.5</v>
      </c>
      <c r="I1398" s="17" t="str">
        <f>IF(ISBLANK(H1398)=TRUE," ",'2. Metadata'!B$26)</f>
        <v>degrees Celsius</v>
      </c>
      <c r="J1398" s="11">
        <v>28.7</v>
      </c>
      <c r="K1398" s="17" t="str">
        <f>IF(ISBLANK(J1398)=TRUE," ",'2. Metadata'!B$38)</f>
        <v>degrees Celsius</v>
      </c>
      <c r="L1398" s="11">
        <v>17.53</v>
      </c>
      <c r="M1398" s="16" t="str">
        <f>IF(ISBLANK(L1398)=TRUE," ",'2. Metadata'!B$50)</f>
        <v>microSiemens per centimetre</v>
      </c>
      <c r="N1398" s="11" t="s">
        <v>7</v>
      </c>
      <c r="O1398" s="16" t="str">
        <f>IF(ISBLANK(N1398)=TRUE," ",'2. Metadata'!B$62)</f>
        <v>centimetres</v>
      </c>
      <c r="P1398" s="11" t="s">
        <v>7</v>
      </c>
      <c r="Q1398" s="16" t="str">
        <f>IF(ISBLANK(P1398)=TRUE," ",'2. Metadata'!B$74)</f>
        <v>observation</v>
      </c>
      <c r="R1398" s="3" t="s">
        <v>7</v>
      </c>
      <c r="S1398" s="23"/>
      <c r="T1398" s="24"/>
      <c r="U1398" s="24"/>
      <c r="V1398" s="24"/>
      <c r="W1398" s="24"/>
      <c r="X1398" s="24"/>
      <c r="Y1398" s="24"/>
      <c r="Z1398" s="24"/>
      <c r="AA1398" s="24"/>
      <c r="AB1398" s="24"/>
      <c r="AC1398" s="24"/>
    </row>
    <row r="1399" spans="1:29" x14ac:dyDescent="0.2">
      <c r="A1399" s="22">
        <v>43618.3125</v>
      </c>
      <c r="B1399" s="11" t="s">
        <v>52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49.393680000000003</v>
      </c>
      <c r="D1399" s="10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-117.5412</v>
      </c>
      <c r="E1399" s="11" t="s">
        <v>7</v>
      </c>
      <c r="F1399" s="11" t="s">
        <v>7</v>
      </c>
      <c r="G1399" s="12" t="str">
        <f>IF(ISBLANK(F1399)=TRUE," ",'2. Metadata'!B$14)</f>
        <v>degrees Celsius</v>
      </c>
      <c r="H1399" s="11">
        <v>10.6</v>
      </c>
      <c r="I1399" s="17" t="str">
        <f>IF(ISBLANK(H1399)=TRUE," ",'2. Metadata'!B$26)</f>
        <v>degrees Celsius</v>
      </c>
      <c r="J1399" s="11">
        <v>30.6</v>
      </c>
      <c r="K1399" s="17" t="str">
        <f>IF(ISBLANK(J1399)=TRUE," ",'2. Metadata'!B$38)</f>
        <v>degrees Celsius</v>
      </c>
      <c r="L1399" s="11" t="s">
        <v>7</v>
      </c>
      <c r="M1399" s="16" t="str">
        <f>IF(ISBLANK(L1399)=TRUE," ",'2. Metadata'!B$50)</f>
        <v>microSiemens per centimetre</v>
      </c>
      <c r="N1399" s="11" t="s">
        <v>7</v>
      </c>
      <c r="O1399" s="16" t="str">
        <f>IF(ISBLANK(N1399)=TRUE," ",'2. Metadata'!B$62)</f>
        <v>centimetres</v>
      </c>
      <c r="P1399" s="11" t="s">
        <v>7</v>
      </c>
      <c r="Q1399" s="16" t="str">
        <f>IF(ISBLANK(P1399)=TRUE," ",'2. Metadata'!B$74)</f>
        <v>observation</v>
      </c>
      <c r="R1399" s="3" t="s">
        <v>7</v>
      </c>
      <c r="S1399" s="23"/>
      <c r="T1399" s="24"/>
      <c r="U1399" s="24"/>
      <c r="V1399" s="24"/>
      <c r="W1399" s="24"/>
      <c r="X1399" s="24"/>
      <c r="Y1399" s="24"/>
      <c r="Z1399" s="24"/>
      <c r="AA1399" s="24"/>
      <c r="AB1399" s="24"/>
      <c r="AC1399" s="24"/>
    </row>
    <row r="1400" spans="1:29" x14ac:dyDescent="0.2">
      <c r="A1400" s="22">
        <v>43618.3125</v>
      </c>
      <c r="B1400" s="20" t="s">
        <v>53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49.379800000000003</v>
      </c>
      <c r="D1400" s="10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-117.54704</v>
      </c>
      <c r="E1400" s="11" t="s">
        <v>7</v>
      </c>
      <c r="F1400" s="20" t="s">
        <v>7</v>
      </c>
      <c r="G1400" s="12" t="str">
        <f>IF(ISBLANK(F1400)=TRUE," ",'2. Metadata'!B$14)</f>
        <v>degrees Celsius</v>
      </c>
      <c r="H1400" s="20">
        <v>11.7</v>
      </c>
      <c r="I1400" s="17" t="str">
        <f>IF(ISBLANK(H1400)=TRUE," ",'2. Metadata'!B$26)</f>
        <v>degrees Celsius</v>
      </c>
      <c r="J1400" s="20">
        <v>29</v>
      </c>
      <c r="K1400" s="17" t="str">
        <f>IF(ISBLANK(J1400)=TRUE," ",'2. Metadata'!B$38)</f>
        <v>degrees Celsius</v>
      </c>
      <c r="L1400" s="20" t="s">
        <v>7</v>
      </c>
      <c r="M1400" s="16" t="str">
        <f>IF(ISBLANK(L1400)=TRUE," ",'2. Metadata'!B$50)</f>
        <v>microSiemens per centimetre</v>
      </c>
      <c r="N1400" s="20" t="s">
        <v>7</v>
      </c>
      <c r="O1400" s="16" t="str">
        <f>IF(ISBLANK(N1400)=TRUE," ",'2. Metadata'!B$62)</f>
        <v>centimetres</v>
      </c>
      <c r="P1400" s="20" t="s">
        <v>7</v>
      </c>
      <c r="Q1400" s="16" t="str">
        <f>IF(ISBLANK(P1400)=TRUE," ",'2. Metadata'!B$74)</f>
        <v>observation</v>
      </c>
      <c r="R1400" s="3" t="s">
        <v>7</v>
      </c>
      <c r="S1400" s="23"/>
      <c r="T1400" s="24"/>
      <c r="U1400" s="24"/>
      <c r="V1400" s="24"/>
      <c r="W1400" s="24"/>
      <c r="X1400" s="24"/>
      <c r="Y1400" s="24"/>
      <c r="Z1400" s="24"/>
      <c r="AA1400" s="24"/>
      <c r="AB1400" s="24"/>
      <c r="AC1400" s="24"/>
    </row>
    <row r="1401" spans="1:29" x14ac:dyDescent="0.2">
      <c r="A1401" s="22">
        <v>43619.319444444445</v>
      </c>
      <c r="B1401" s="11" t="s">
        <v>6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49.381230000000002</v>
      </c>
      <c r="D1401" s="10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-117.54724</v>
      </c>
      <c r="E1401" s="11" t="s">
        <v>7</v>
      </c>
      <c r="F1401" s="11">
        <v>9.5</v>
      </c>
      <c r="G1401" s="12" t="str">
        <f>IF(ISBLANK(F1401)=TRUE," ",'2. Metadata'!B$14)</f>
        <v>degrees Celsius</v>
      </c>
      <c r="H1401" s="11">
        <v>12</v>
      </c>
      <c r="I1401" s="17" t="str">
        <f>IF(ISBLANK(H1401)=TRUE," ",'2. Metadata'!B$26)</f>
        <v>degrees Celsius</v>
      </c>
      <c r="J1401" s="11">
        <v>29.3</v>
      </c>
      <c r="K1401" s="17" t="str">
        <f>IF(ISBLANK(J1401)=TRUE," ",'2. Metadata'!B$38)</f>
        <v>degrees Celsius</v>
      </c>
      <c r="L1401" s="11">
        <v>17.670000000000002</v>
      </c>
      <c r="M1401" s="16" t="str">
        <f>IF(ISBLANK(L1401)=TRUE," ",'2. Metadata'!B$50)</f>
        <v>microSiemens per centimetre</v>
      </c>
      <c r="N1401" s="11" t="s">
        <v>7</v>
      </c>
      <c r="O1401" s="16" t="str">
        <f>IF(ISBLANK(N1401)=TRUE," ",'2. Metadata'!B$62)</f>
        <v>centimetres</v>
      </c>
      <c r="P1401" s="11" t="s">
        <v>7</v>
      </c>
      <c r="Q1401" s="16" t="str">
        <f>IF(ISBLANK(P1401)=TRUE," ",'2. Metadata'!B$74)</f>
        <v>observation</v>
      </c>
      <c r="R1401" s="3" t="s">
        <v>7</v>
      </c>
      <c r="S1401" s="23"/>
      <c r="T1401" s="24"/>
      <c r="U1401" s="24"/>
      <c r="V1401" s="24"/>
      <c r="W1401" s="24"/>
      <c r="X1401" s="24"/>
      <c r="Y1401" s="24"/>
      <c r="Z1401" s="24"/>
      <c r="AA1401" s="24"/>
      <c r="AB1401" s="24"/>
      <c r="AC1401" s="24"/>
    </row>
    <row r="1402" spans="1:29" x14ac:dyDescent="0.2">
      <c r="A1402" s="22">
        <v>43619.319444444445</v>
      </c>
      <c r="B1402" s="11" t="s">
        <v>52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49.393680000000003</v>
      </c>
      <c r="D1402" s="10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-117.5412</v>
      </c>
      <c r="E1402" s="11" t="s">
        <v>7</v>
      </c>
      <c r="F1402" s="11" t="s">
        <v>7</v>
      </c>
      <c r="G1402" s="12" t="str">
        <f>IF(ISBLANK(F1402)=TRUE," ",'2. Metadata'!B$14)</f>
        <v>degrees Celsius</v>
      </c>
      <c r="H1402" s="11">
        <v>11.2</v>
      </c>
      <c r="I1402" s="17" t="str">
        <f>IF(ISBLANK(H1402)=TRUE," ",'2. Metadata'!B$26)</f>
        <v>degrees Celsius</v>
      </c>
      <c r="J1402" s="11">
        <v>31.7</v>
      </c>
      <c r="K1402" s="17" t="str">
        <f>IF(ISBLANK(J1402)=TRUE," ",'2. Metadata'!B$38)</f>
        <v>degrees Celsius</v>
      </c>
      <c r="L1402" s="11" t="s">
        <v>7</v>
      </c>
      <c r="M1402" s="16" t="str">
        <f>IF(ISBLANK(L1402)=TRUE," ",'2. Metadata'!B$50)</f>
        <v>microSiemens per centimetre</v>
      </c>
      <c r="N1402" s="11" t="s">
        <v>7</v>
      </c>
      <c r="O1402" s="16" t="str">
        <f>IF(ISBLANK(N1402)=TRUE," ",'2. Metadata'!B$62)</f>
        <v>centimetres</v>
      </c>
      <c r="P1402" s="11" t="s">
        <v>7</v>
      </c>
      <c r="Q1402" s="16" t="str">
        <f>IF(ISBLANK(P1402)=TRUE," ",'2. Metadata'!B$74)</f>
        <v>observation</v>
      </c>
      <c r="R1402" s="3" t="s">
        <v>7</v>
      </c>
      <c r="S1402" s="23"/>
      <c r="T1402" s="24"/>
      <c r="U1402" s="24"/>
      <c r="V1402" s="24"/>
      <c r="W1402" s="24"/>
      <c r="X1402" s="24"/>
      <c r="Y1402" s="24"/>
      <c r="Z1402" s="24"/>
      <c r="AA1402" s="24"/>
      <c r="AB1402" s="24"/>
      <c r="AC1402" s="24"/>
    </row>
    <row r="1403" spans="1:29" x14ac:dyDescent="0.2">
      <c r="A1403" s="22">
        <v>43619.319444444445</v>
      </c>
      <c r="B1403" s="20" t="s">
        <v>53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49.379800000000003</v>
      </c>
      <c r="D1403" s="10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-117.54704</v>
      </c>
      <c r="E1403" s="11" t="s">
        <v>7</v>
      </c>
      <c r="F1403" s="20" t="s">
        <v>7</v>
      </c>
      <c r="G1403" s="12" t="str">
        <f>IF(ISBLANK(F1403)=TRUE," ",'2. Metadata'!B$14)</f>
        <v>degrees Celsius</v>
      </c>
      <c r="H1403" s="20">
        <v>13.2</v>
      </c>
      <c r="I1403" s="17" t="str">
        <f>IF(ISBLANK(H1403)=TRUE," ",'2. Metadata'!B$26)</f>
        <v>degrees Celsius</v>
      </c>
      <c r="J1403" s="20">
        <v>28.8</v>
      </c>
      <c r="K1403" s="17" t="str">
        <f>IF(ISBLANK(J1403)=TRUE," ",'2. Metadata'!B$38)</f>
        <v>degrees Celsius</v>
      </c>
      <c r="L1403" s="20" t="s">
        <v>7</v>
      </c>
      <c r="M1403" s="16" t="str">
        <f>IF(ISBLANK(L1403)=TRUE," ",'2. Metadata'!B$50)</f>
        <v>microSiemens per centimetre</v>
      </c>
      <c r="N1403" s="20" t="s">
        <v>7</v>
      </c>
      <c r="O1403" s="16" t="str">
        <f>IF(ISBLANK(N1403)=TRUE," ",'2. Metadata'!B$62)</f>
        <v>centimetres</v>
      </c>
      <c r="P1403" s="20" t="s">
        <v>7</v>
      </c>
      <c r="Q1403" s="16" t="str">
        <f>IF(ISBLANK(P1403)=TRUE," ",'2. Metadata'!B$74)</f>
        <v>observation</v>
      </c>
      <c r="R1403" s="3" t="s">
        <v>7</v>
      </c>
      <c r="S1403" s="23"/>
      <c r="T1403" s="24"/>
      <c r="U1403" s="24"/>
      <c r="V1403" s="24"/>
      <c r="W1403" s="24"/>
      <c r="X1403" s="24"/>
      <c r="Y1403" s="24"/>
      <c r="Z1403" s="24"/>
      <c r="AA1403" s="24"/>
      <c r="AB1403" s="24"/>
      <c r="AC1403" s="24"/>
    </row>
    <row r="1404" spans="1:29" x14ac:dyDescent="0.2">
      <c r="A1404" s="22">
        <v>43620.329861111109</v>
      </c>
      <c r="B1404" s="11" t="s">
        <v>6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49.381230000000002</v>
      </c>
      <c r="D1404" s="10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-117.54724</v>
      </c>
      <c r="E1404" s="11" t="s">
        <v>7</v>
      </c>
      <c r="F1404" s="11">
        <v>8.4</v>
      </c>
      <c r="G1404" s="12" t="str">
        <f>IF(ISBLANK(F1404)=TRUE," ",'2. Metadata'!B$14)</f>
        <v>degrees Celsius</v>
      </c>
      <c r="H1404" s="11">
        <v>7.7</v>
      </c>
      <c r="I1404" s="17" t="str">
        <f>IF(ISBLANK(H1404)=TRUE," ",'2. Metadata'!B$26)</f>
        <v>degrees Celsius</v>
      </c>
      <c r="J1404" s="11">
        <v>28.1</v>
      </c>
      <c r="K1404" s="17" t="str">
        <f>IF(ISBLANK(J1404)=TRUE," ",'2. Metadata'!B$38)</f>
        <v>degrees Celsius</v>
      </c>
      <c r="L1404" s="11">
        <v>17.989999999999998</v>
      </c>
      <c r="M1404" s="16" t="str">
        <f>IF(ISBLANK(L1404)=TRUE," ",'2. Metadata'!B$50)</f>
        <v>microSiemens per centimetre</v>
      </c>
      <c r="N1404" s="11" t="s">
        <v>7</v>
      </c>
      <c r="O1404" s="16" t="str">
        <f>IF(ISBLANK(N1404)=TRUE," ",'2. Metadata'!B$62)</f>
        <v>centimetres</v>
      </c>
      <c r="P1404" s="11" t="s">
        <v>7</v>
      </c>
      <c r="Q1404" s="16" t="str">
        <f>IF(ISBLANK(P1404)=TRUE," ",'2. Metadata'!B$74)</f>
        <v>observation</v>
      </c>
      <c r="R1404" s="3" t="s">
        <v>7</v>
      </c>
      <c r="S1404" s="23"/>
      <c r="T1404" s="24"/>
      <c r="U1404" s="24"/>
      <c r="V1404" s="24"/>
      <c r="W1404" s="24"/>
      <c r="X1404" s="24"/>
      <c r="Y1404" s="24"/>
      <c r="Z1404" s="24"/>
      <c r="AA1404" s="24"/>
      <c r="AB1404" s="24"/>
      <c r="AC1404" s="24"/>
    </row>
    <row r="1405" spans="1:29" x14ac:dyDescent="0.2">
      <c r="A1405" s="22">
        <v>43620.329861111109</v>
      </c>
      <c r="B1405" s="11" t="s">
        <v>52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49.393680000000003</v>
      </c>
      <c r="D1405" s="10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-117.5412</v>
      </c>
      <c r="E1405" s="11" t="s">
        <v>7</v>
      </c>
      <c r="F1405" s="11" t="s">
        <v>7</v>
      </c>
      <c r="G1405" s="12" t="str">
        <f>IF(ISBLANK(F1405)=TRUE," ",'2. Metadata'!B$14)</f>
        <v>degrees Celsius</v>
      </c>
      <c r="H1405" s="11">
        <v>6.3</v>
      </c>
      <c r="I1405" s="17" t="str">
        <f>IF(ISBLANK(H1405)=TRUE," ",'2. Metadata'!B$26)</f>
        <v>degrees Celsius</v>
      </c>
      <c r="J1405" s="11">
        <v>29.1</v>
      </c>
      <c r="K1405" s="17" t="str">
        <f>IF(ISBLANK(J1405)=TRUE," ",'2. Metadata'!B$38)</f>
        <v>degrees Celsius</v>
      </c>
      <c r="L1405" s="11" t="s">
        <v>7</v>
      </c>
      <c r="M1405" s="16" t="str">
        <f>IF(ISBLANK(L1405)=TRUE," ",'2. Metadata'!B$50)</f>
        <v>microSiemens per centimetre</v>
      </c>
      <c r="N1405" s="11" t="s">
        <v>7</v>
      </c>
      <c r="O1405" s="16" t="str">
        <f>IF(ISBLANK(N1405)=TRUE," ",'2. Metadata'!B$62)</f>
        <v>centimetres</v>
      </c>
      <c r="P1405" s="11" t="s">
        <v>7</v>
      </c>
      <c r="Q1405" s="16" t="str">
        <f>IF(ISBLANK(P1405)=TRUE," ",'2. Metadata'!B$74)</f>
        <v>observation</v>
      </c>
      <c r="R1405" s="3" t="s">
        <v>7</v>
      </c>
      <c r="S1405" s="23"/>
      <c r="T1405" s="24"/>
      <c r="U1405" s="24"/>
      <c r="V1405" s="24"/>
      <c r="W1405" s="24"/>
      <c r="X1405" s="24"/>
      <c r="Y1405" s="24"/>
      <c r="Z1405" s="24"/>
      <c r="AA1405" s="24"/>
      <c r="AB1405" s="24"/>
      <c r="AC1405" s="24"/>
    </row>
    <row r="1406" spans="1:29" x14ac:dyDescent="0.2">
      <c r="A1406" s="22">
        <v>43620.329861111109</v>
      </c>
      <c r="B1406" s="20" t="s">
        <v>53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49.379800000000003</v>
      </c>
      <c r="D1406" s="10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-117.54704</v>
      </c>
      <c r="E1406" s="11" t="s">
        <v>7</v>
      </c>
      <c r="F1406" s="20" t="s">
        <v>7</v>
      </c>
      <c r="G1406" s="12" t="str">
        <f>IF(ISBLANK(F1406)=TRUE," ",'2. Metadata'!B$14)</f>
        <v>degrees Celsius</v>
      </c>
      <c r="H1406" s="20">
        <v>9.1</v>
      </c>
      <c r="I1406" s="17" t="str">
        <f>IF(ISBLANK(H1406)=TRUE," ",'2. Metadata'!B$26)</f>
        <v>degrees Celsius</v>
      </c>
      <c r="J1406" s="20">
        <v>29.5</v>
      </c>
      <c r="K1406" s="17" t="str">
        <f>IF(ISBLANK(J1406)=TRUE," ",'2. Metadata'!B$38)</f>
        <v>degrees Celsius</v>
      </c>
      <c r="L1406" s="20" t="s">
        <v>7</v>
      </c>
      <c r="M1406" s="16" t="str">
        <f>IF(ISBLANK(L1406)=TRUE," ",'2. Metadata'!B$50)</f>
        <v>microSiemens per centimetre</v>
      </c>
      <c r="N1406" s="20" t="s">
        <v>7</v>
      </c>
      <c r="O1406" s="16" t="str">
        <f>IF(ISBLANK(N1406)=TRUE," ",'2. Metadata'!B$62)</f>
        <v>centimetres</v>
      </c>
      <c r="P1406" s="20" t="s">
        <v>7</v>
      </c>
      <c r="Q1406" s="16" t="str">
        <f>IF(ISBLANK(P1406)=TRUE," ",'2. Metadata'!B$74)</f>
        <v>observation</v>
      </c>
      <c r="R1406" s="3" t="s">
        <v>7</v>
      </c>
      <c r="S1406" s="23"/>
      <c r="T1406" s="24"/>
      <c r="U1406" s="24"/>
      <c r="V1406" s="24"/>
      <c r="W1406" s="24"/>
      <c r="X1406" s="24"/>
      <c r="Y1406" s="24"/>
      <c r="Z1406" s="24"/>
      <c r="AA1406" s="24"/>
      <c r="AB1406" s="24"/>
      <c r="AC1406" s="24"/>
    </row>
    <row r="1407" spans="1:29" x14ac:dyDescent="0.2">
      <c r="A1407" s="22">
        <v>43621.321527777778</v>
      </c>
      <c r="B1407" s="11" t="s">
        <v>6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49.381230000000002</v>
      </c>
      <c r="D1407" s="10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-117.54724</v>
      </c>
      <c r="E1407" s="11" t="s">
        <v>7</v>
      </c>
      <c r="F1407" s="11">
        <v>9.1</v>
      </c>
      <c r="G1407" s="12" t="str">
        <f>IF(ISBLANK(F1407)=TRUE," ",'2. Metadata'!B$14)</f>
        <v>degrees Celsius</v>
      </c>
      <c r="H1407" s="11">
        <v>8.6</v>
      </c>
      <c r="I1407" s="17" t="str">
        <f>IF(ISBLANK(H1407)=TRUE," ",'2. Metadata'!B$26)</f>
        <v>degrees Celsius</v>
      </c>
      <c r="J1407" s="11">
        <v>25.3</v>
      </c>
      <c r="K1407" s="17" t="str">
        <f>IF(ISBLANK(J1407)=TRUE," ",'2. Metadata'!B$38)</f>
        <v>degrees Celsius</v>
      </c>
      <c r="L1407" s="11">
        <v>19.5</v>
      </c>
      <c r="M1407" s="16" t="str">
        <f>IF(ISBLANK(L1407)=TRUE," ",'2. Metadata'!B$50)</f>
        <v>microSiemens per centimetre</v>
      </c>
      <c r="N1407" s="11" t="s">
        <v>7</v>
      </c>
      <c r="O1407" s="16" t="str">
        <f>IF(ISBLANK(N1407)=TRUE," ",'2. Metadata'!B$62)</f>
        <v>centimetres</v>
      </c>
      <c r="P1407" s="11" t="s">
        <v>7</v>
      </c>
      <c r="Q1407" s="16" t="str">
        <f>IF(ISBLANK(P1407)=TRUE," ",'2. Metadata'!B$74)</f>
        <v>observation</v>
      </c>
      <c r="R1407" s="3" t="s">
        <v>7</v>
      </c>
      <c r="S1407" s="23"/>
      <c r="T1407" s="24"/>
      <c r="U1407" s="24"/>
      <c r="V1407" s="24"/>
      <c r="W1407" s="24"/>
      <c r="X1407" s="24"/>
      <c r="Y1407" s="24"/>
      <c r="Z1407" s="24"/>
      <c r="AA1407" s="24"/>
      <c r="AB1407" s="24"/>
      <c r="AC1407" s="24"/>
    </row>
    <row r="1408" spans="1:29" x14ac:dyDescent="0.2">
      <c r="A1408" s="22">
        <v>43621.321527777778</v>
      </c>
      <c r="B1408" s="11" t="s">
        <v>52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49.393680000000003</v>
      </c>
      <c r="D1408" s="10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-117.5412</v>
      </c>
      <c r="E1408" s="11" t="s">
        <v>7</v>
      </c>
      <c r="F1408" s="11" t="s">
        <v>7</v>
      </c>
      <c r="G1408" s="12" t="str">
        <f>IF(ISBLANK(F1408)=TRUE," ",'2. Metadata'!B$14)</f>
        <v>degrees Celsius</v>
      </c>
      <c r="H1408" s="11">
        <v>8.3000000000000007</v>
      </c>
      <c r="I1408" s="17" t="str">
        <f>IF(ISBLANK(H1408)=TRUE," ",'2. Metadata'!B$26)</f>
        <v>degrees Celsius</v>
      </c>
      <c r="J1408" s="11">
        <v>26.6</v>
      </c>
      <c r="K1408" s="17" t="str">
        <f>IF(ISBLANK(J1408)=TRUE," ",'2. Metadata'!B$38)</f>
        <v>degrees Celsius</v>
      </c>
      <c r="L1408" s="11" t="s">
        <v>7</v>
      </c>
      <c r="M1408" s="16" t="str">
        <f>IF(ISBLANK(L1408)=TRUE," ",'2. Metadata'!B$50)</f>
        <v>microSiemens per centimetre</v>
      </c>
      <c r="N1408" s="11" t="s">
        <v>7</v>
      </c>
      <c r="O1408" s="16" t="str">
        <f>IF(ISBLANK(N1408)=TRUE," ",'2. Metadata'!B$62)</f>
        <v>centimetres</v>
      </c>
      <c r="P1408" s="11" t="s">
        <v>7</v>
      </c>
      <c r="Q1408" s="16" t="str">
        <f>IF(ISBLANK(P1408)=TRUE," ",'2. Metadata'!B$74)</f>
        <v>observation</v>
      </c>
      <c r="R1408" s="3" t="s">
        <v>7</v>
      </c>
      <c r="S1408" s="23"/>
      <c r="T1408" s="24"/>
      <c r="U1408" s="24"/>
      <c r="V1408" s="24"/>
      <c r="W1408" s="24"/>
      <c r="X1408" s="24"/>
      <c r="Y1408" s="24"/>
      <c r="Z1408" s="24"/>
      <c r="AA1408" s="24"/>
      <c r="AB1408" s="24"/>
      <c r="AC1408" s="24"/>
    </row>
    <row r="1409" spans="1:29" x14ac:dyDescent="0.2">
      <c r="A1409" s="22">
        <v>43621.321527777778</v>
      </c>
      <c r="B1409" s="20" t="s">
        <v>53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49.379800000000003</v>
      </c>
      <c r="D1409" s="10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-117.54704</v>
      </c>
      <c r="E1409" s="11" t="s">
        <v>7</v>
      </c>
      <c r="F1409" s="20" t="s">
        <v>7</v>
      </c>
      <c r="G1409" s="12" t="str">
        <f>IF(ISBLANK(F1409)=TRUE," ",'2. Metadata'!B$14)</f>
        <v>degrees Celsius</v>
      </c>
      <c r="H1409" s="20">
        <v>9.6</v>
      </c>
      <c r="I1409" s="17" t="str">
        <f>IF(ISBLANK(H1409)=TRUE," ",'2. Metadata'!B$26)</f>
        <v>degrees Celsius</v>
      </c>
      <c r="J1409" s="20">
        <v>26.7</v>
      </c>
      <c r="K1409" s="17" t="str">
        <f>IF(ISBLANK(J1409)=TRUE," ",'2. Metadata'!B$38)</f>
        <v>degrees Celsius</v>
      </c>
      <c r="L1409" s="20" t="s">
        <v>7</v>
      </c>
      <c r="M1409" s="16" t="str">
        <f>IF(ISBLANK(L1409)=TRUE," ",'2. Metadata'!B$50)</f>
        <v>microSiemens per centimetre</v>
      </c>
      <c r="N1409" s="20" t="s">
        <v>7</v>
      </c>
      <c r="O1409" s="16" t="str">
        <f>IF(ISBLANK(N1409)=TRUE," ",'2. Metadata'!B$62)</f>
        <v>centimetres</v>
      </c>
      <c r="P1409" s="20" t="s">
        <v>7</v>
      </c>
      <c r="Q1409" s="16" t="str">
        <f>IF(ISBLANK(P1409)=TRUE," ",'2. Metadata'!B$74)</f>
        <v>observation</v>
      </c>
      <c r="R1409" s="3" t="s">
        <v>7</v>
      </c>
      <c r="S1409" s="23"/>
      <c r="T1409" s="24"/>
      <c r="U1409" s="24"/>
      <c r="V1409" s="24"/>
      <c r="W1409" s="24"/>
      <c r="X1409" s="24"/>
      <c r="Y1409" s="24"/>
      <c r="Z1409" s="24"/>
      <c r="AA1409" s="24"/>
      <c r="AB1409" s="24"/>
      <c r="AC1409" s="24"/>
    </row>
    <row r="1410" spans="1:29" x14ac:dyDescent="0.2">
      <c r="A1410" s="22">
        <v>43622.323611111111</v>
      </c>
      <c r="B1410" s="11" t="s">
        <v>6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49.381230000000002</v>
      </c>
      <c r="D1410" s="10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-117.54724</v>
      </c>
      <c r="E1410" s="11" t="s">
        <v>7</v>
      </c>
      <c r="F1410" s="11">
        <v>8.8000000000000007</v>
      </c>
      <c r="G1410" s="12" t="str">
        <f>IF(ISBLANK(F1410)=TRUE," ",'2. Metadata'!B$14)</f>
        <v>degrees Celsius</v>
      </c>
      <c r="H1410" s="11">
        <v>10</v>
      </c>
      <c r="I1410" s="17" t="str">
        <f>IF(ISBLANK(H1410)=TRUE," ",'2. Metadata'!B$26)</f>
        <v>degrees Celsius</v>
      </c>
      <c r="J1410" s="11">
        <v>23.3</v>
      </c>
      <c r="K1410" s="17" t="str">
        <f>IF(ISBLANK(J1410)=TRUE," ",'2. Metadata'!B$38)</f>
        <v>degrees Celsius</v>
      </c>
      <c r="L1410" s="11">
        <v>19.399999999999999</v>
      </c>
      <c r="M1410" s="16" t="str">
        <f>IF(ISBLANK(L1410)=TRUE," ",'2. Metadata'!B$50)</f>
        <v>microSiemens per centimetre</v>
      </c>
      <c r="N1410" s="11">
        <v>4</v>
      </c>
      <c r="O1410" s="16" t="str">
        <f>IF(ISBLANK(N1410)=TRUE," ",'2. Metadata'!B$62)</f>
        <v>centimetres</v>
      </c>
      <c r="P1410" s="11" t="s">
        <v>7</v>
      </c>
      <c r="Q1410" s="16" t="str">
        <f>IF(ISBLANK(P1410)=TRUE," ",'2. Metadata'!B$74)</f>
        <v>observation</v>
      </c>
      <c r="R1410" s="3" t="s">
        <v>7</v>
      </c>
      <c r="S1410" s="23"/>
      <c r="T1410" s="24"/>
      <c r="U1410" s="24"/>
      <c r="V1410" s="24"/>
      <c r="W1410" s="24"/>
      <c r="X1410" s="24"/>
      <c r="Y1410" s="24"/>
      <c r="Z1410" s="24"/>
      <c r="AA1410" s="24"/>
      <c r="AB1410" s="24"/>
      <c r="AC1410" s="24"/>
    </row>
    <row r="1411" spans="1:29" x14ac:dyDescent="0.2">
      <c r="A1411" s="22">
        <v>43622.323611111111</v>
      </c>
      <c r="B1411" s="11" t="s">
        <v>52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49.393680000000003</v>
      </c>
      <c r="D1411" s="10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-117.5412</v>
      </c>
      <c r="E1411" s="11" t="s">
        <v>7</v>
      </c>
      <c r="F1411" s="11" t="s">
        <v>7</v>
      </c>
      <c r="G1411" s="12" t="str">
        <f>IF(ISBLANK(F1411)=TRUE," ",'2. Metadata'!B$14)</f>
        <v>degrees Celsius</v>
      </c>
      <c r="H1411" s="11">
        <v>11</v>
      </c>
      <c r="I1411" s="17" t="str">
        <f>IF(ISBLANK(H1411)=TRUE," ",'2. Metadata'!B$26)</f>
        <v>degrees Celsius</v>
      </c>
      <c r="J1411" s="11">
        <v>22.5</v>
      </c>
      <c r="K1411" s="17" t="str">
        <f>IF(ISBLANK(J1411)=TRUE," ",'2. Metadata'!B$38)</f>
        <v>degrees Celsius</v>
      </c>
      <c r="L1411" s="11" t="s">
        <v>7</v>
      </c>
      <c r="M1411" s="16" t="str">
        <f>IF(ISBLANK(L1411)=TRUE," ",'2. Metadata'!B$50)</f>
        <v>microSiemens per centimetre</v>
      </c>
      <c r="N1411" s="11" t="s">
        <v>7</v>
      </c>
      <c r="O1411" s="16" t="str">
        <f>IF(ISBLANK(N1411)=TRUE," ",'2. Metadata'!B$62)</f>
        <v>centimetres</v>
      </c>
      <c r="P1411" s="11" t="s">
        <v>7</v>
      </c>
      <c r="Q1411" s="16" t="str">
        <f>IF(ISBLANK(P1411)=TRUE," ",'2. Metadata'!B$74)</f>
        <v>observation</v>
      </c>
      <c r="R1411" s="3" t="s">
        <v>7</v>
      </c>
      <c r="S1411" s="23"/>
      <c r="T1411" s="24"/>
      <c r="U1411" s="24"/>
      <c r="V1411" s="24"/>
      <c r="W1411" s="24"/>
      <c r="X1411" s="24"/>
      <c r="Y1411" s="24"/>
      <c r="Z1411" s="24"/>
      <c r="AA1411" s="24"/>
      <c r="AB1411" s="24"/>
      <c r="AC1411" s="24"/>
    </row>
    <row r="1412" spans="1:29" x14ac:dyDescent="0.2">
      <c r="A1412" s="22">
        <v>43622.323611111111</v>
      </c>
      <c r="B1412" s="20" t="s">
        <v>53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49.379800000000003</v>
      </c>
      <c r="D1412" s="10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-117.54704</v>
      </c>
      <c r="E1412" s="11" t="s">
        <v>7</v>
      </c>
      <c r="F1412" s="20" t="s">
        <v>7</v>
      </c>
      <c r="G1412" s="12" t="str">
        <f>IF(ISBLANK(F1412)=TRUE," ",'2. Metadata'!B$14)</f>
        <v>degrees Celsius</v>
      </c>
      <c r="H1412" s="20">
        <v>10.6</v>
      </c>
      <c r="I1412" s="17" t="str">
        <f>IF(ISBLANK(H1412)=TRUE," ",'2. Metadata'!B$26)</f>
        <v>degrees Celsius</v>
      </c>
      <c r="J1412" s="20">
        <v>20.6</v>
      </c>
      <c r="K1412" s="17" t="str">
        <f>IF(ISBLANK(J1412)=TRUE," ",'2. Metadata'!B$38)</f>
        <v>degrees Celsius</v>
      </c>
      <c r="L1412" s="20" t="s">
        <v>7</v>
      </c>
      <c r="M1412" s="16" t="str">
        <f>IF(ISBLANK(L1412)=TRUE," ",'2. Metadata'!B$50)</f>
        <v>microSiemens per centimetre</v>
      </c>
      <c r="N1412" s="20" t="s">
        <v>7</v>
      </c>
      <c r="O1412" s="16" t="str">
        <f>IF(ISBLANK(N1412)=TRUE," ",'2. Metadata'!B$62)</f>
        <v>centimetres</v>
      </c>
      <c r="P1412" s="20" t="s">
        <v>7</v>
      </c>
      <c r="Q1412" s="16" t="str">
        <f>IF(ISBLANK(P1412)=TRUE," ",'2. Metadata'!B$74)</f>
        <v>observation</v>
      </c>
      <c r="R1412" s="3" t="s">
        <v>7</v>
      </c>
      <c r="S1412" s="23"/>
      <c r="T1412" s="24"/>
      <c r="U1412" s="24"/>
      <c r="V1412" s="24"/>
      <c r="W1412" s="24"/>
      <c r="X1412" s="24"/>
      <c r="Y1412" s="24"/>
      <c r="Z1412" s="24"/>
      <c r="AA1412" s="24"/>
      <c r="AB1412" s="24"/>
      <c r="AC1412" s="24"/>
    </row>
    <row r="1413" spans="1:29" x14ac:dyDescent="0.2">
      <c r="A1413" s="22">
        <v>43623.34375</v>
      </c>
      <c r="B1413" s="11" t="s">
        <v>6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49.381230000000002</v>
      </c>
      <c r="D1413" s="10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-117.54724</v>
      </c>
      <c r="E1413" s="11" t="s">
        <v>7</v>
      </c>
      <c r="F1413" s="11">
        <v>7.1</v>
      </c>
      <c r="G1413" s="12" t="str">
        <f>IF(ISBLANK(F1413)=TRUE," ",'2. Metadata'!B$14)</f>
        <v>degrees Celsius</v>
      </c>
      <c r="H1413" s="11">
        <v>5.0999999999999996</v>
      </c>
      <c r="I1413" s="17" t="str">
        <f>IF(ISBLANK(H1413)=TRUE," ",'2. Metadata'!B$26)</f>
        <v>degrees Celsius</v>
      </c>
      <c r="J1413" s="11">
        <v>17</v>
      </c>
      <c r="K1413" s="17" t="str">
        <f>IF(ISBLANK(J1413)=TRUE," ",'2. Metadata'!B$38)</f>
        <v>degrees Celsius</v>
      </c>
      <c r="L1413" s="11">
        <v>20.170000000000002</v>
      </c>
      <c r="M1413" s="16" t="str">
        <f>IF(ISBLANK(L1413)=TRUE," ",'2. Metadata'!B$50)</f>
        <v>microSiemens per centimetre</v>
      </c>
      <c r="N1413" s="11">
        <v>2</v>
      </c>
      <c r="O1413" s="16" t="str">
        <f>IF(ISBLANK(N1413)=TRUE," ",'2. Metadata'!B$62)</f>
        <v>centimetres</v>
      </c>
      <c r="P1413" s="11" t="s">
        <v>7</v>
      </c>
      <c r="Q1413" s="16" t="str">
        <f>IF(ISBLANK(P1413)=TRUE," ",'2. Metadata'!B$74)</f>
        <v>observation</v>
      </c>
      <c r="R1413" s="3" t="s">
        <v>7</v>
      </c>
      <c r="S1413" s="23"/>
      <c r="T1413" s="24"/>
      <c r="U1413" s="24"/>
      <c r="V1413" s="24"/>
      <c r="W1413" s="24"/>
      <c r="X1413" s="24"/>
      <c r="Y1413" s="24"/>
      <c r="Z1413" s="24"/>
      <c r="AA1413" s="24"/>
      <c r="AB1413" s="24"/>
      <c r="AC1413" s="24"/>
    </row>
    <row r="1414" spans="1:29" x14ac:dyDescent="0.2">
      <c r="A1414" s="22">
        <v>43623.34375</v>
      </c>
      <c r="B1414" s="11" t="s">
        <v>52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49.393680000000003</v>
      </c>
      <c r="D1414" s="10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-117.5412</v>
      </c>
      <c r="E1414" s="11" t="s">
        <v>7</v>
      </c>
      <c r="F1414" s="11" t="s">
        <v>7</v>
      </c>
      <c r="G1414" s="12" t="str">
        <f>IF(ISBLANK(F1414)=TRUE," ",'2. Metadata'!B$14)</f>
        <v>degrees Celsius</v>
      </c>
      <c r="H1414" s="11">
        <v>5.4</v>
      </c>
      <c r="I1414" s="17" t="str">
        <f>IF(ISBLANK(H1414)=TRUE," ",'2. Metadata'!B$26)</f>
        <v>degrees Celsius</v>
      </c>
      <c r="J1414" s="11">
        <v>18.8</v>
      </c>
      <c r="K1414" s="17" t="str">
        <f>IF(ISBLANK(J1414)=TRUE," ",'2. Metadata'!B$38)</f>
        <v>degrees Celsius</v>
      </c>
      <c r="L1414" s="11" t="s">
        <v>7</v>
      </c>
      <c r="M1414" s="16" t="str">
        <f>IF(ISBLANK(L1414)=TRUE," ",'2. Metadata'!B$50)</f>
        <v>microSiemens per centimetre</v>
      </c>
      <c r="N1414" s="11" t="s">
        <v>7</v>
      </c>
      <c r="O1414" s="16" t="str">
        <f>IF(ISBLANK(N1414)=TRUE," ",'2. Metadata'!B$62)</f>
        <v>centimetres</v>
      </c>
      <c r="P1414" s="11" t="s">
        <v>7</v>
      </c>
      <c r="Q1414" s="16" t="str">
        <f>IF(ISBLANK(P1414)=TRUE," ",'2. Metadata'!B$74)</f>
        <v>observation</v>
      </c>
      <c r="R1414" s="3" t="s">
        <v>7</v>
      </c>
      <c r="S1414" s="23"/>
      <c r="T1414" s="24"/>
      <c r="U1414" s="24"/>
      <c r="V1414" s="24"/>
      <c r="W1414" s="24"/>
      <c r="X1414" s="24"/>
      <c r="Y1414" s="24"/>
      <c r="Z1414" s="24"/>
      <c r="AA1414" s="24"/>
      <c r="AB1414" s="24"/>
      <c r="AC1414" s="24"/>
    </row>
    <row r="1415" spans="1:29" x14ac:dyDescent="0.2">
      <c r="A1415" s="22">
        <v>43623.34375</v>
      </c>
      <c r="B1415" s="20" t="s">
        <v>53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49.379800000000003</v>
      </c>
      <c r="D1415" s="10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-117.54704</v>
      </c>
      <c r="E1415" s="11" t="s">
        <v>7</v>
      </c>
      <c r="F1415" s="20" t="s">
        <v>7</v>
      </c>
      <c r="G1415" s="12" t="str">
        <f>IF(ISBLANK(F1415)=TRUE," ",'2. Metadata'!B$14)</f>
        <v>degrees Celsius</v>
      </c>
      <c r="H1415" s="20" t="s">
        <v>7</v>
      </c>
      <c r="I1415" s="17" t="str">
        <f>IF(ISBLANK(H1415)=TRUE," ",'2. Metadata'!B$26)</f>
        <v>degrees Celsius</v>
      </c>
      <c r="J1415" s="20" t="s">
        <v>7</v>
      </c>
      <c r="K1415" s="17" t="str">
        <f>IF(ISBLANK(J1415)=TRUE," ",'2. Metadata'!B$38)</f>
        <v>degrees Celsius</v>
      </c>
      <c r="L1415" s="20" t="s">
        <v>7</v>
      </c>
      <c r="M1415" s="16" t="str">
        <f>IF(ISBLANK(L1415)=TRUE," ",'2. Metadata'!B$50)</f>
        <v>microSiemens per centimetre</v>
      </c>
      <c r="N1415" s="20" t="s">
        <v>7</v>
      </c>
      <c r="O1415" s="16" t="str">
        <f>IF(ISBLANK(N1415)=TRUE," ",'2. Metadata'!B$62)</f>
        <v>centimetres</v>
      </c>
      <c r="P1415" s="20" t="s">
        <v>7</v>
      </c>
      <c r="Q1415" s="16" t="str">
        <f>IF(ISBLANK(P1415)=TRUE," ",'2. Metadata'!B$74)</f>
        <v>observation</v>
      </c>
      <c r="R1415" s="3" t="s">
        <v>7</v>
      </c>
      <c r="S1415" s="23"/>
      <c r="T1415" s="24"/>
      <c r="U1415" s="24"/>
      <c r="V1415" s="24"/>
      <c r="W1415" s="24"/>
      <c r="X1415" s="24"/>
      <c r="Y1415" s="24"/>
      <c r="Z1415" s="24"/>
      <c r="AA1415" s="24"/>
      <c r="AB1415" s="24"/>
      <c r="AC1415" s="24"/>
    </row>
    <row r="1416" spans="1:29" x14ac:dyDescent="0.2">
      <c r="A1416" s="22">
        <v>43624.322916666664</v>
      </c>
      <c r="B1416" s="11" t="s">
        <v>6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49.381230000000002</v>
      </c>
      <c r="D1416" s="10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-117.54724</v>
      </c>
      <c r="E1416" s="11" t="s">
        <v>7</v>
      </c>
      <c r="F1416" s="11">
        <v>7.4</v>
      </c>
      <c r="G1416" s="12" t="str">
        <f>IF(ISBLANK(F1416)=TRUE," ",'2. Metadata'!B$14)</f>
        <v>degrees Celsius</v>
      </c>
      <c r="H1416" s="11">
        <v>6.6</v>
      </c>
      <c r="I1416" s="17" t="str">
        <f>IF(ISBLANK(H1416)=TRUE," ",'2. Metadata'!B$26)</f>
        <v>degrees Celsius</v>
      </c>
      <c r="J1416" s="11">
        <v>15.8</v>
      </c>
      <c r="K1416" s="17" t="str">
        <f>IF(ISBLANK(J1416)=TRUE," ",'2. Metadata'!B$38)</f>
        <v>degrees Celsius</v>
      </c>
      <c r="L1416" s="11">
        <v>21.46</v>
      </c>
      <c r="M1416" s="16" t="str">
        <f>IF(ISBLANK(L1416)=TRUE," ",'2. Metadata'!B$50)</f>
        <v>microSiemens per centimetre</v>
      </c>
      <c r="N1416" s="11">
        <v>8</v>
      </c>
      <c r="O1416" s="16" t="str">
        <f>IF(ISBLANK(N1416)=TRUE," ",'2. Metadata'!B$62)</f>
        <v>centimetres</v>
      </c>
      <c r="P1416" s="11" t="s">
        <v>7</v>
      </c>
      <c r="Q1416" s="16" t="str">
        <f>IF(ISBLANK(P1416)=TRUE," ",'2. Metadata'!B$74)</f>
        <v>observation</v>
      </c>
      <c r="R1416" s="3" t="s">
        <v>7</v>
      </c>
      <c r="S1416" s="23"/>
      <c r="T1416" s="24"/>
      <c r="U1416" s="24"/>
      <c r="V1416" s="24"/>
      <c r="W1416" s="24"/>
      <c r="X1416" s="24"/>
      <c r="Y1416" s="24"/>
      <c r="Z1416" s="24"/>
      <c r="AA1416" s="24"/>
      <c r="AB1416" s="24"/>
      <c r="AC1416" s="24"/>
    </row>
    <row r="1417" spans="1:29" x14ac:dyDescent="0.2">
      <c r="A1417" s="22">
        <v>43624.322916666664</v>
      </c>
      <c r="B1417" s="11" t="s">
        <v>52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49.393680000000003</v>
      </c>
      <c r="D1417" s="10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-117.5412</v>
      </c>
      <c r="E1417" s="11" t="s">
        <v>7</v>
      </c>
      <c r="F1417" s="11" t="s">
        <v>7</v>
      </c>
      <c r="G1417" s="12" t="str">
        <f>IF(ISBLANK(F1417)=TRUE," ",'2. Metadata'!B$14)</f>
        <v>degrees Celsius</v>
      </c>
      <c r="H1417" s="11">
        <v>6.8</v>
      </c>
      <c r="I1417" s="17" t="str">
        <f>IF(ISBLANK(H1417)=TRUE," ",'2. Metadata'!B$26)</f>
        <v>degrees Celsius</v>
      </c>
      <c r="J1417" s="11">
        <v>16.3</v>
      </c>
      <c r="K1417" s="17" t="str">
        <f>IF(ISBLANK(J1417)=TRUE," ",'2. Metadata'!B$38)</f>
        <v>degrees Celsius</v>
      </c>
      <c r="L1417" s="11" t="s">
        <v>7</v>
      </c>
      <c r="M1417" s="16" t="str">
        <f>IF(ISBLANK(L1417)=TRUE," ",'2. Metadata'!B$50)</f>
        <v>microSiemens per centimetre</v>
      </c>
      <c r="N1417" s="11" t="s">
        <v>7</v>
      </c>
      <c r="O1417" s="16" t="str">
        <f>IF(ISBLANK(N1417)=TRUE," ",'2. Metadata'!B$62)</f>
        <v>centimetres</v>
      </c>
      <c r="P1417" s="11" t="s">
        <v>7</v>
      </c>
      <c r="Q1417" s="16" t="str">
        <f>IF(ISBLANK(P1417)=TRUE," ",'2. Metadata'!B$74)</f>
        <v>observation</v>
      </c>
      <c r="R1417" s="3" t="s">
        <v>7</v>
      </c>
      <c r="S1417" s="23"/>
      <c r="T1417" s="24"/>
      <c r="U1417" s="24"/>
      <c r="V1417" s="24"/>
      <c r="W1417" s="24"/>
      <c r="X1417" s="24"/>
      <c r="Y1417" s="24"/>
      <c r="Z1417" s="24"/>
      <c r="AA1417" s="24"/>
      <c r="AB1417" s="24"/>
      <c r="AC1417" s="24"/>
    </row>
    <row r="1418" spans="1:29" x14ac:dyDescent="0.2">
      <c r="A1418" s="22">
        <v>43624.322916666664</v>
      </c>
      <c r="B1418" s="20" t="s">
        <v>53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49.379800000000003</v>
      </c>
      <c r="D1418" s="10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-117.54704</v>
      </c>
      <c r="E1418" s="11" t="s">
        <v>7</v>
      </c>
      <c r="F1418" s="20" t="s">
        <v>7</v>
      </c>
      <c r="G1418" s="12" t="str">
        <f>IF(ISBLANK(F1418)=TRUE," ",'2. Metadata'!B$14)</f>
        <v>degrees Celsius</v>
      </c>
      <c r="H1418" s="20">
        <v>6.6</v>
      </c>
      <c r="I1418" s="17" t="str">
        <f>IF(ISBLANK(H1418)=TRUE," ",'2. Metadata'!B$26)</f>
        <v>degrees Celsius</v>
      </c>
      <c r="J1418" s="20">
        <v>14.9</v>
      </c>
      <c r="K1418" s="17" t="str">
        <f>IF(ISBLANK(J1418)=TRUE," ",'2. Metadata'!B$38)</f>
        <v>degrees Celsius</v>
      </c>
      <c r="L1418" s="20" t="s">
        <v>7</v>
      </c>
      <c r="M1418" s="16" t="str">
        <f>IF(ISBLANK(L1418)=TRUE," ",'2. Metadata'!B$50)</f>
        <v>microSiemens per centimetre</v>
      </c>
      <c r="N1418" s="20" t="s">
        <v>7</v>
      </c>
      <c r="O1418" s="16" t="str">
        <f>IF(ISBLANK(N1418)=TRUE," ",'2. Metadata'!B$62)</f>
        <v>centimetres</v>
      </c>
      <c r="P1418" s="20" t="s">
        <v>7</v>
      </c>
      <c r="Q1418" s="16" t="str">
        <f>IF(ISBLANK(P1418)=TRUE," ",'2. Metadata'!B$74)</f>
        <v>observation</v>
      </c>
      <c r="R1418" s="3" t="s">
        <v>7</v>
      </c>
      <c r="S1418" s="23"/>
      <c r="T1418" s="24"/>
      <c r="U1418" s="24"/>
      <c r="V1418" s="24"/>
      <c r="W1418" s="24"/>
      <c r="X1418" s="24"/>
      <c r="Y1418" s="24"/>
      <c r="Z1418" s="24"/>
      <c r="AA1418" s="24"/>
      <c r="AB1418" s="24"/>
      <c r="AC1418" s="24"/>
    </row>
    <row r="1419" spans="1:29" x14ac:dyDescent="0.2">
      <c r="A1419" s="22">
        <v>43625.332638888889</v>
      </c>
      <c r="B1419" s="11" t="s">
        <v>6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49.381230000000002</v>
      </c>
      <c r="D1419" s="10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-117.54724</v>
      </c>
      <c r="E1419" s="11" t="s">
        <v>7</v>
      </c>
      <c r="F1419" s="11">
        <v>7.1</v>
      </c>
      <c r="G1419" s="12" t="str">
        <f>IF(ISBLANK(F1419)=TRUE," ",'2. Metadata'!B$14)</f>
        <v>degrees Celsius</v>
      </c>
      <c r="H1419" s="11">
        <v>5.9</v>
      </c>
      <c r="I1419" s="17" t="str">
        <f>IF(ISBLANK(H1419)=TRUE," ",'2. Metadata'!B$26)</f>
        <v>degrees Celsius</v>
      </c>
      <c r="J1419" s="11">
        <v>16.100000000000001</v>
      </c>
      <c r="K1419" s="17" t="str">
        <f>IF(ISBLANK(J1419)=TRUE," ",'2. Metadata'!B$38)</f>
        <v>degrees Celsius</v>
      </c>
      <c r="L1419" s="11">
        <v>21.91</v>
      </c>
      <c r="M1419" s="16" t="str">
        <f>IF(ISBLANK(L1419)=TRUE," ",'2. Metadata'!B$50)</f>
        <v>microSiemens per centimetre</v>
      </c>
      <c r="N1419" s="11">
        <v>3</v>
      </c>
      <c r="O1419" s="16" t="str">
        <f>IF(ISBLANK(N1419)=TRUE," ",'2. Metadata'!B$62)</f>
        <v>centimetres</v>
      </c>
      <c r="P1419" s="11" t="s">
        <v>7</v>
      </c>
      <c r="Q1419" s="16" t="str">
        <f>IF(ISBLANK(P1419)=TRUE," ",'2. Metadata'!B$74)</f>
        <v>observation</v>
      </c>
      <c r="R1419" s="3" t="s">
        <v>7</v>
      </c>
      <c r="S1419" s="23"/>
      <c r="T1419" s="24"/>
      <c r="U1419" s="24"/>
      <c r="V1419" s="24"/>
      <c r="W1419" s="24"/>
      <c r="X1419" s="24"/>
      <c r="Y1419" s="24"/>
      <c r="Z1419" s="24"/>
      <c r="AA1419" s="24"/>
      <c r="AB1419" s="24"/>
      <c r="AC1419" s="24"/>
    </row>
    <row r="1420" spans="1:29" x14ac:dyDescent="0.2">
      <c r="A1420" s="22">
        <v>43625.332638888889</v>
      </c>
      <c r="B1420" s="11" t="s">
        <v>52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49.393680000000003</v>
      </c>
      <c r="D1420" s="10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-117.5412</v>
      </c>
      <c r="E1420" s="11" t="s">
        <v>7</v>
      </c>
      <c r="F1420" s="11" t="s">
        <v>7</v>
      </c>
      <c r="G1420" s="12" t="str">
        <f>IF(ISBLANK(F1420)=TRUE," ",'2. Metadata'!B$14)</f>
        <v>degrees Celsius</v>
      </c>
      <c r="H1420" s="11">
        <v>6.5</v>
      </c>
      <c r="I1420" s="17" t="str">
        <f>IF(ISBLANK(H1420)=TRUE," ",'2. Metadata'!B$26)</f>
        <v>degrees Celsius</v>
      </c>
      <c r="J1420" s="11">
        <v>17.8</v>
      </c>
      <c r="K1420" s="17" t="str">
        <f>IF(ISBLANK(J1420)=TRUE," ",'2. Metadata'!B$38)</f>
        <v>degrees Celsius</v>
      </c>
      <c r="L1420" s="11" t="s">
        <v>7</v>
      </c>
      <c r="M1420" s="16" t="str">
        <f>IF(ISBLANK(L1420)=TRUE," ",'2. Metadata'!B$50)</f>
        <v>microSiemens per centimetre</v>
      </c>
      <c r="N1420" s="11" t="s">
        <v>7</v>
      </c>
      <c r="O1420" s="16" t="str">
        <f>IF(ISBLANK(N1420)=TRUE," ",'2. Metadata'!B$62)</f>
        <v>centimetres</v>
      </c>
      <c r="P1420" s="11" t="s">
        <v>7</v>
      </c>
      <c r="Q1420" s="16" t="str">
        <f>IF(ISBLANK(P1420)=TRUE," ",'2. Metadata'!B$74)</f>
        <v>observation</v>
      </c>
      <c r="R1420" s="3" t="s">
        <v>7</v>
      </c>
      <c r="S1420" s="23"/>
      <c r="T1420" s="24"/>
      <c r="U1420" s="24"/>
      <c r="V1420" s="24"/>
      <c r="W1420" s="24"/>
      <c r="X1420" s="24"/>
      <c r="Y1420" s="24"/>
      <c r="Z1420" s="24"/>
      <c r="AA1420" s="24"/>
      <c r="AB1420" s="24"/>
      <c r="AC1420" s="24"/>
    </row>
    <row r="1421" spans="1:29" x14ac:dyDescent="0.2">
      <c r="A1421" s="22">
        <v>43625.332638888889</v>
      </c>
      <c r="B1421" s="20" t="s">
        <v>53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49.379800000000003</v>
      </c>
      <c r="D1421" s="10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-117.54704</v>
      </c>
      <c r="E1421" s="11" t="s">
        <v>7</v>
      </c>
      <c r="F1421" s="20" t="s">
        <v>7</v>
      </c>
      <c r="G1421" s="12" t="str">
        <f>IF(ISBLANK(F1421)=TRUE," ",'2. Metadata'!B$14)</f>
        <v>degrees Celsius</v>
      </c>
      <c r="H1421" s="20">
        <v>5.9</v>
      </c>
      <c r="I1421" s="17" t="str">
        <f>IF(ISBLANK(H1421)=TRUE," ",'2. Metadata'!B$26)</f>
        <v>degrees Celsius</v>
      </c>
      <c r="J1421" s="20">
        <v>16.2</v>
      </c>
      <c r="K1421" s="17" t="str">
        <f>IF(ISBLANK(J1421)=TRUE," ",'2. Metadata'!B$38)</f>
        <v>degrees Celsius</v>
      </c>
      <c r="L1421" s="20" t="s">
        <v>7</v>
      </c>
      <c r="M1421" s="16" t="str">
        <f>IF(ISBLANK(L1421)=TRUE," ",'2. Metadata'!B$50)</f>
        <v>microSiemens per centimetre</v>
      </c>
      <c r="N1421" s="20" t="s">
        <v>7</v>
      </c>
      <c r="O1421" s="16" t="str">
        <f>IF(ISBLANK(N1421)=TRUE," ",'2. Metadata'!B$62)</f>
        <v>centimetres</v>
      </c>
      <c r="P1421" s="20" t="s">
        <v>7</v>
      </c>
      <c r="Q1421" s="16" t="str">
        <f>IF(ISBLANK(P1421)=TRUE," ",'2. Metadata'!B$74)</f>
        <v>observation</v>
      </c>
      <c r="R1421" s="3" t="s">
        <v>7</v>
      </c>
      <c r="S1421" s="23"/>
      <c r="T1421" s="24"/>
      <c r="U1421" s="24"/>
      <c r="V1421" s="24"/>
      <c r="W1421" s="24"/>
      <c r="X1421" s="24"/>
      <c r="Y1421" s="24"/>
      <c r="Z1421" s="24"/>
      <c r="AA1421" s="24"/>
      <c r="AB1421" s="24"/>
      <c r="AC1421" s="24"/>
    </row>
    <row r="1422" spans="1:29" x14ac:dyDescent="0.2">
      <c r="A1422" s="22">
        <v>43626.320833333331</v>
      </c>
      <c r="B1422" s="11" t="s">
        <v>6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49.381230000000002</v>
      </c>
      <c r="D1422" s="10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-117.54724</v>
      </c>
      <c r="E1422" s="11" t="s">
        <v>7</v>
      </c>
      <c r="F1422" s="11">
        <v>9</v>
      </c>
      <c r="G1422" s="12" t="str">
        <f>IF(ISBLANK(F1422)=TRUE," ",'2. Metadata'!B$14)</f>
        <v>degrees Celsius</v>
      </c>
      <c r="H1422" s="11">
        <v>10.1</v>
      </c>
      <c r="I1422" s="17" t="str">
        <f>IF(ISBLANK(H1422)=TRUE," ",'2. Metadata'!B$26)</f>
        <v>degrees Celsius</v>
      </c>
      <c r="J1422" s="11">
        <v>22.3</v>
      </c>
      <c r="K1422" s="17" t="str">
        <f>IF(ISBLANK(J1422)=TRUE," ",'2. Metadata'!B$38)</f>
        <v>degrees Celsius</v>
      </c>
      <c r="L1422" s="11">
        <v>22.71</v>
      </c>
      <c r="M1422" s="16" t="str">
        <f>IF(ISBLANK(L1422)=TRUE," ",'2. Metadata'!B$50)</f>
        <v>microSiemens per centimetre</v>
      </c>
      <c r="N1422" s="11" t="s">
        <v>7</v>
      </c>
      <c r="O1422" s="16" t="str">
        <f>IF(ISBLANK(N1422)=TRUE," ",'2. Metadata'!B$62)</f>
        <v>centimetres</v>
      </c>
      <c r="P1422" s="11" t="s">
        <v>7</v>
      </c>
      <c r="Q1422" s="16" t="str">
        <f>IF(ISBLANK(P1422)=TRUE," ",'2. Metadata'!B$74)</f>
        <v>observation</v>
      </c>
      <c r="R1422" s="3" t="s">
        <v>7</v>
      </c>
      <c r="S1422" s="23"/>
      <c r="T1422" s="24"/>
      <c r="U1422" s="24"/>
      <c r="V1422" s="24"/>
      <c r="W1422" s="24"/>
      <c r="X1422" s="24"/>
      <c r="Y1422" s="24"/>
      <c r="Z1422" s="24"/>
      <c r="AA1422" s="24"/>
      <c r="AB1422" s="24"/>
      <c r="AC1422" s="24"/>
    </row>
    <row r="1423" spans="1:29" x14ac:dyDescent="0.2">
      <c r="A1423" s="22">
        <v>43626.320833333331</v>
      </c>
      <c r="B1423" s="11" t="s">
        <v>52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49.393680000000003</v>
      </c>
      <c r="D1423" s="10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-117.5412</v>
      </c>
      <c r="E1423" s="11" t="s">
        <v>7</v>
      </c>
      <c r="F1423" s="11" t="s">
        <v>7</v>
      </c>
      <c r="G1423" s="12" t="str">
        <f>IF(ISBLANK(F1423)=TRUE," ",'2. Metadata'!B$14)</f>
        <v>degrees Celsius</v>
      </c>
      <c r="H1423" s="11">
        <v>8</v>
      </c>
      <c r="I1423" s="17" t="str">
        <f>IF(ISBLANK(H1423)=TRUE," ",'2. Metadata'!B$26)</f>
        <v>degrees Celsius</v>
      </c>
      <c r="J1423" s="11">
        <v>24.2</v>
      </c>
      <c r="K1423" s="17" t="str">
        <f>IF(ISBLANK(J1423)=TRUE," ",'2. Metadata'!B$38)</f>
        <v>degrees Celsius</v>
      </c>
      <c r="L1423" s="11" t="s">
        <v>7</v>
      </c>
      <c r="M1423" s="16" t="str">
        <f>IF(ISBLANK(L1423)=TRUE," ",'2. Metadata'!B$50)</f>
        <v>microSiemens per centimetre</v>
      </c>
      <c r="N1423" s="11" t="s">
        <v>7</v>
      </c>
      <c r="O1423" s="16" t="str">
        <f>IF(ISBLANK(N1423)=TRUE," ",'2. Metadata'!B$62)</f>
        <v>centimetres</v>
      </c>
      <c r="P1423" s="11" t="s">
        <v>7</v>
      </c>
      <c r="Q1423" s="16" t="str">
        <f>IF(ISBLANK(P1423)=TRUE," ",'2. Metadata'!B$74)</f>
        <v>observation</v>
      </c>
      <c r="R1423" s="3" t="s">
        <v>7</v>
      </c>
      <c r="S1423" s="23"/>
      <c r="T1423" s="24"/>
      <c r="U1423" s="24"/>
      <c r="V1423" s="24"/>
      <c r="W1423" s="24"/>
      <c r="X1423" s="24"/>
      <c r="Y1423" s="24"/>
      <c r="Z1423" s="24"/>
      <c r="AA1423" s="24"/>
      <c r="AB1423" s="24"/>
      <c r="AC1423" s="24"/>
    </row>
    <row r="1424" spans="1:29" x14ac:dyDescent="0.2">
      <c r="A1424" s="22">
        <v>43626.320833333331</v>
      </c>
      <c r="B1424" s="20" t="s">
        <v>53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49.379800000000003</v>
      </c>
      <c r="D1424" s="10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-117.54704</v>
      </c>
      <c r="E1424" s="11" t="s">
        <v>7</v>
      </c>
      <c r="F1424" s="20" t="s">
        <v>7</v>
      </c>
      <c r="G1424" s="12" t="str">
        <f>IF(ISBLANK(F1424)=TRUE," ",'2. Metadata'!B$14)</f>
        <v>degrees Celsius</v>
      </c>
      <c r="H1424" s="20">
        <v>7.7</v>
      </c>
      <c r="I1424" s="17" t="str">
        <f>IF(ISBLANK(H1424)=TRUE," ",'2. Metadata'!B$26)</f>
        <v>degrees Celsius</v>
      </c>
      <c r="J1424" s="20">
        <v>21.8</v>
      </c>
      <c r="K1424" s="17" t="str">
        <f>IF(ISBLANK(J1424)=TRUE," ",'2. Metadata'!B$38)</f>
        <v>degrees Celsius</v>
      </c>
      <c r="L1424" s="20" t="s">
        <v>7</v>
      </c>
      <c r="M1424" s="16" t="str">
        <f>IF(ISBLANK(L1424)=TRUE," ",'2. Metadata'!B$50)</f>
        <v>microSiemens per centimetre</v>
      </c>
      <c r="N1424" s="20" t="s">
        <v>7</v>
      </c>
      <c r="O1424" s="16" t="str">
        <f>IF(ISBLANK(N1424)=TRUE," ",'2. Metadata'!B$62)</f>
        <v>centimetres</v>
      </c>
      <c r="P1424" s="20" t="s">
        <v>7</v>
      </c>
      <c r="Q1424" s="16" t="str">
        <f>IF(ISBLANK(P1424)=TRUE," ",'2. Metadata'!B$74)</f>
        <v>observation</v>
      </c>
      <c r="R1424" s="3" t="s">
        <v>7</v>
      </c>
      <c r="S1424" s="23"/>
      <c r="T1424" s="24"/>
      <c r="U1424" s="24"/>
      <c r="V1424" s="24"/>
      <c r="W1424" s="24"/>
      <c r="X1424" s="24"/>
      <c r="Y1424" s="24"/>
      <c r="Z1424" s="24"/>
      <c r="AA1424" s="24"/>
      <c r="AB1424" s="24"/>
      <c r="AC1424" s="24"/>
    </row>
    <row r="1425" spans="1:29" x14ac:dyDescent="0.2">
      <c r="A1425" s="22">
        <v>43627.335416666669</v>
      </c>
      <c r="B1425" s="11" t="s">
        <v>6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49.381230000000002</v>
      </c>
      <c r="D1425" s="10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-117.54724</v>
      </c>
      <c r="E1425" s="11" t="s">
        <v>7</v>
      </c>
      <c r="F1425" s="11">
        <v>9</v>
      </c>
      <c r="G1425" s="12" t="str">
        <f>IF(ISBLANK(F1425)=TRUE," ",'2. Metadata'!B$14)</f>
        <v>degrees Celsius</v>
      </c>
      <c r="H1425" s="11">
        <v>8.1999999999999993</v>
      </c>
      <c r="I1425" s="17" t="str">
        <f>IF(ISBLANK(H1425)=TRUE," ",'2. Metadata'!B$26)</f>
        <v>degrees Celsius</v>
      </c>
      <c r="J1425" s="11">
        <v>22.3</v>
      </c>
      <c r="K1425" s="17" t="str">
        <f>IF(ISBLANK(J1425)=TRUE," ",'2. Metadata'!B$38)</f>
        <v>degrees Celsius</v>
      </c>
      <c r="L1425" s="11">
        <v>23.15</v>
      </c>
      <c r="M1425" s="16" t="str">
        <f>IF(ISBLANK(L1425)=TRUE," ",'2. Metadata'!B$50)</f>
        <v>microSiemens per centimetre</v>
      </c>
      <c r="N1425" s="11" t="s">
        <v>7</v>
      </c>
      <c r="O1425" s="16" t="str">
        <f>IF(ISBLANK(N1425)=TRUE," ",'2. Metadata'!B$62)</f>
        <v>centimetres</v>
      </c>
      <c r="P1425" s="11" t="s">
        <v>7</v>
      </c>
      <c r="Q1425" s="16" t="str">
        <f>IF(ISBLANK(P1425)=TRUE," ",'2. Metadata'!B$74)</f>
        <v>observation</v>
      </c>
      <c r="R1425" s="3" t="s">
        <v>7</v>
      </c>
      <c r="S1425" s="23"/>
      <c r="T1425" s="24"/>
      <c r="U1425" s="24"/>
      <c r="V1425" s="24"/>
      <c r="W1425" s="24"/>
      <c r="X1425" s="24"/>
      <c r="Y1425" s="24"/>
      <c r="Z1425" s="24"/>
      <c r="AA1425" s="24"/>
      <c r="AB1425" s="24"/>
      <c r="AC1425" s="24"/>
    </row>
    <row r="1426" spans="1:29" x14ac:dyDescent="0.2">
      <c r="A1426" s="22">
        <v>43627.335416666669</v>
      </c>
      <c r="B1426" s="11" t="s">
        <v>52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49.393680000000003</v>
      </c>
      <c r="D1426" s="10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-117.5412</v>
      </c>
      <c r="E1426" s="11" t="s">
        <v>7</v>
      </c>
      <c r="F1426" s="11" t="s">
        <v>7</v>
      </c>
      <c r="G1426" s="12" t="str">
        <f>IF(ISBLANK(F1426)=TRUE," ",'2. Metadata'!B$14)</f>
        <v>degrees Celsius</v>
      </c>
      <c r="H1426" s="11">
        <v>8</v>
      </c>
      <c r="I1426" s="17" t="str">
        <f>IF(ISBLANK(H1426)=TRUE," ",'2. Metadata'!B$26)</f>
        <v>degrees Celsius</v>
      </c>
      <c r="J1426" s="11">
        <v>23.9</v>
      </c>
      <c r="K1426" s="17" t="str">
        <f>IF(ISBLANK(J1426)=TRUE," ",'2. Metadata'!B$38)</f>
        <v>degrees Celsius</v>
      </c>
      <c r="L1426" s="11" t="s">
        <v>7</v>
      </c>
      <c r="M1426" s="16" t="str">
        <f>IF(ISBLANK(L1426)=TRUE," ",'2. Metadata'!B$50)</f>
        <v>microSiemens per centimetre</v>
      </c>
      <c r="N1426" s="11" t="s">
        <v>7</v>
      </c>
      <c r="O1426" s="16" t="str">
        <f>IF(ISBLANK(N1426)=TRUE," ",'2. Metadata'!B$62)</f>
        <v>centimetres</v>
      </c>
      <c r="P1426" s="11" t="s">
        <v>7</v>
      </c>
      <c r="Q1426" s="16" t="str">
        <f>IF(ISBLANK(P1426)=TRUE," ",'2. Metadata'!B$74)</f>
        <v>observation</v>
      </c>
      <c r="R1426" s="3" t="s">
        <v>7</v>
      </c>
      <c r="S1426" s="23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</row>
    <row r="1427" spans="1:29" x14ac:dyDescent="0.2">
      <c r="A1427" s="22">
        <v>43627.335416666669</v>
      </c>
      <c r="B1427" s="20" t="s">
        <v>53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49.379800000000003</v>
      </c>
      <c r="D1427" s="10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-117.54704</v>
      </c>
      <c r="E1427" s="11" t="s">
        <v>7</v>
      </c>
      <c r="F1427" s="20" t="s">
        <v>7</v>
      </c>
      <c r="G1427" s="12" t="str">
        <f>IF(ISBLANK(F1427)=TRUE," ",'2. Metadata'!B$14)</f>
        <v>degrees Celsius</v>
      </c>
      <c r="H1427" s="20">
        <v>8.6</v>
      </c>
      <c r="I1427" s="17" t="str">
        <f>IF(ISBLANK(H1427)=TRUE," ",'2. Metadata'!B$26)</f>
        <v>degrees Celsius</v>
      </c>
      <c r="J1427" s="20">
        <v>21.2</v>
      </c>
      <c r="K1427" s="17" t="str">
        <f>IF(ISBLANK(J1427)=TRUE," ",'2. Metadata'!B$38)</f>
        <v>degrees Celsius</v>
      </c>
      <c r="L1427" s="20" t="s">
        <v>7</v>
      </c>
      <c r="M1427" s="16" t="str">
        <f>IF(ISBLANK(L1427)=TRUE," ",'2. Metadata'!B$50)</f>
        <v>microSiemens per centimetre</v>
      </c>
      <c r="N1427" s="20" t="s">
        <v>7</v>
      </c>
      <c r="O1427" s="16" t="str">
        <f>IF(ISBLANK(N1427)=TRUE," ",'2. Metadata'!B$62)</f>
        <v>centimetres</v>
      </c>
      <c r="P1427" s="20" t="s">
        <v>7</v>
      </c>
      <c r="Q1427" s="16" t="str">
        <f>IF(ISBLANK(P1427)=TRUE," ",'2. Metadata'!B$74)</f>
        <v>observation</v>
      </c>
      <c r="R1427" s="3" t="s">
        <v>7</v>
      </c>
      <c r="S1427" s="23"/>
      <c r="T1427" s="24"/>
      <c r="U1427" s="24"/>
      <c r="V1427" s="24"/>
      <c r="W1427" s="24"/>
      <c r="X1427" s="24"/>
      <c r="Y1427" s="24"/>
      <c r="Z1427" s="24"/>
      <c r="AA1427" s="24"/>
      <c r="AB1427" s="24"/>
      <c r="AC1427" s="24"/>
    </row>
    <row r="1428" spans="1:29" x14ac:dyDescent="0.2">
      <c r="A1428" s="22">
        <v>43628.317361111112</v>
      </c>
      <c r="B1428" s="11" t="s">
        <v>6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49.381230000000002</v>
      </c>
      <c r="D1428" s="10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-117.54724</v>
      </c>
      <c r="E1428" s="11" t="s">
        <v>7</v>
      </c>
      <c r="F1428" s="11">
        <v>10</v>
      </c>
      <c r="G1428" s="12" t="str">
        <f>IF(ISBLANK(F1428)=TRUE," ",'2. Metadata'!B$14)</f>
        <v>degrees Celsius</v>
      </c>
      <c r="H1428" s="11">
        <v>10.1</v>
      </c>
      <c r="I1428" s="17" t="str">
        <f>IF(ISBLANK(H1428)=TRUE," ",'2. Metadata'!B$26)</f>
        <v>degrees Celsius</v>
      </c>
      <c r="J1428" s="11">
        <v>25.5</v>
      </c>
      <c r="K1428" s="17" t="str">
        <f>IF(ISBLANK(J1428)=TRUE," ",'2. Metadata'!B$38)</f>
        <v>degrees Celsius</v>
      </c>
      <c r="L1428" s="11">
        <v>22.8</v>
      </c>
      <c r="M1428" s="16" t="str">
        <f>IF(ISBLANK(L1428)=TRUE," ",'2. Metadata'!B$50)</f>
        <v>microSiemens per centimetre</v>
      </c>
      <c r="N1428" s="11" t="s">
        <v>7</v>
      </c>
      <c r="O1428" s="16" t="str">
        <f>IF(ISBLANK(N1428)=TRUE," ",'2. Metadata'!B$62)</f>
        <v>centimetres</v>
      </c>
      <c r="P1428" s="11" t="s">
        <v>7</v>
      </c>
      <c r="Q1428" s="16" t="str">
        <f>IF(ISBLANK(P1428)=TRUE," ",'2. Metadata'!B$74)</f>
        <v>observation</v>
      </c>
      <c r="R1428" s="3" t="s">
        <v>7</v>
      </c>
      <c r="S1428" s="23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</row>
    <row r="1429" spans="1:29" x14ac:dyDescent="0.2">
      <c r="A1429" s="22">
        <v>43628.317361111112</v>
      </c>
      <c r="B1429" s="11" t="s">
        <v>52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49.393680000000003</v>
      </c>
      <c r="D1429" s="10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-117.5412</v>
      </c>
      <c r="E1429" s="11" t="s">
        <v>7</v>
      </c>
      <c r="F1429" s="11" t="s">
        <v>7</v>
      </c>
      <c r="G1429" s="12" t="str">
        <f>IF(ISBLANK(F1429)=TRUE," ",'2. Metadata'!B$14)</f>
        <v>degrees Celsius</v>
      </c>
      <c r="H1429" s="11">
        <v>9.3000000000000007</v>
      </c>
      <c r="I1429" s="17" t="str">
        <f>IF(ISBLANK(H1429)=TRUE," ",'2. Metadata'!B$26)</f>
        <v>degrees Celsius</v>
      </c>
      <c r="J1429" s="11">
        <v>28.8</v>
      </c>
      <c r="K1429" s="17" t="str">
        <f>IF(ISBLANK(J1429)=TRUE," ",'2. Metadata'!B$38)</f>
        <v>degrees Celsius</v>
      </c>
      <c r="L1429" s="11" t="s">
        <v>7</v>
      </c>
      <c r="M1429" s="16" t="str">
        <f>IF(ISBLANK(L1429)=TRUE," ",'2. Metadata'!B$50)</f>
        <v>microSiemens per centimetre</v>
      </c>
      <c r="N1429" s="11" t="s">
        <v>7</v>
      </c>
      <c r="O1429" s="16" t="str">
        <f>IF(ISBLANK(N1429)=TRUE," ",'2. Metadata'!B$62)</f>
        <v>centimetres</v>
      </c>
      <c r="P1429" s="11" t="s">
        <v>7</v>
      </c>
      <c r="Q1429" s="16" t="str">
        <f>IF(ISBLANK(P1429)=TRUE," ",'2. Metadata'!B$74)</f>
        <v>observation</v>
      </c>
      <c r="R1429" s="3" t="s">
        <v>7</v>
      </c>
      <c r="S1429" s="23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</row>
    <row r="1430" spans="1:29" x14ac:dyDescent="0.2">
      <c r="A1430" s="22">
        <v>43628.317361111112</v>
      </c>
      <c r="B1430" s="20" t="s">
        <v>53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49.379800000000003</v>
      </c>
      <c r="D1430" s="10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-117.54704</v>
      </c>
      <c r="E1430" s="11" t="s">
        <v>7</v>
      </c>
      <c r="F1430" s="20" t="s">
        <v>7</v>
      </c>
      <c r="G1430" s="12" t="str">
        <f>IF(ISBLANK(F1430)=TRUE," ",'2. Metadata'!B$14)</f>
        <v>degrees Celsius</v>
      </c>
      <c r="H1430" s="20">
        <v>10.3</v>
      </c>
      <c r="I1430" s="17" t="str">
        <f>IF(ISBLANK(H1430)=TRUE," ",'2. Metadata'!B$26)</f>
        <v>degrees Celsius</v>
      </c>
      <c r="J1430" s="20">
        <v>18.3</v>
      </c>
      <c r="K1430" s="17" t="str">
        <f>IF(ISBLANK(J1430)=TRUE," ",'2. Metadata'!B$38)</f>
        <v>degrees Celsius</v>
      </c>
      <c r="L1430" s="20" t="s">
        <v>7</v>
      </c>
      <c r="M1430" s="16" t="str">
        <f>IF(ISBLANK(L1430)=TRUE," ",'2. Metadata'!B$50)</f>
        <v>microSiemens per centimetre</v>
      </c>
      <c r="N1430" s="20" t="s">
        <v>7</v>
      </c>
      <c r="O1430" s="16" t="str">
        <f>IF(ISBLANK(N1430)=TRUE," ",'2. Metadata'!B$62)</f>
        <v>centimetres</v>
      </c>
      <c r="P1430" s="20" t="s">
        <v>7</v>
      </c>
      <c r="Q1430" s="16" t="str">
        <f>IF(ISBLANK(P1430)=TRUE," ",'2. Metadata'!B$74)</f>
        <v>observation</v>
      </c>
      <c r="R1430" s="3" t="s">
        <v>7</v>
      </c>
      <c r="S1430" s="23"/>
      <c r="T1430" s="24"/>
      <c r="U1430" s="24"/>
      <c r="V1430" s="24"/>
      <c r="W1430" s="24"/>
      <c r="X1430" s="24"/>
      <c r="Y1430" s="24"/>
      <c r="Z1430" s="24"/>
      <c r="AA1430" s="24"/>
      <c r="AB1430" s="24"/>
      <c r="AC1430" s="24"/>
    </row>
    <row r="1431" spans="1:29" x14ac:dyDescent="0.2">
      <c r="A1431" s="22">
        <v>43629.316666666666</v>
      </c>
      <c r="B1431" s="11" t="s">
        <v>6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49.381230000000002</v>
      </c>
      <c r="D1431" s="10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-117.54724</v>
      </c>
      <c r="E1431" s="11" t="s">
        <v>7</v>
      </c>
      <c r="F1431" s="11">
        <v>11</v>
      </c>
      <c r="G1431" s="12" t="str">
        <f>IF(ISBLANK(F1431)=TRUE," ",'2. Metadata'!B$14)</f>
        <v>degrees Celsius</v>
      </c>
      <c r="H1431" s="11">
        <v>11.3</v>
      </c>
      <c r="I1431" s="17" t="str">
        <f>IF(ISBLANK(H1431)=TRUE," ",'2. Metadata'!B$26)</f>
        <v>degrees Celsius</v>
      </c>
      <c r="J1431" s="11">
        <v>27</v>
      </c>
      <c r="K1431" s="17" t="str">
        <f>IF(ISBLANK(J1431)=TRUE," ",'2. Metadata'!B$38)</f>
        <v>degrees Celsius</v>
      </c>
      <c r="L1431" s="11">
        <v>21.76</v>
      </c>
      <c r="M1431" s="16" t="str">
        <f>IF(ISBLANK(L1431)=TRUE," ",'2. Metadata'!B$50)</f>
        <v>microSiemens per centimetre</v>
      </c>
      <c r="N1431" s="11" t="s">
        <v>7</v>
      </c>
      <c r="O1431" s="16" t="str">
        <f>IF(ISBLANK(N1431)=TRUE," ",'2. Metadata'!B$62)</f>
        <v>centimetres</v>
      </c>
      <c r="P1431" s="11" t="s">
        <v>7</v>
      </c>
      <c r="Q1431" s="16" t="str">
        <f>IF(ISBLANK(P1431)=TRUE," ",'2. Metadata'!B$74)</f>
        <v>observation</v>
      </c>
      <c r="R1431" s="3" t="s">
        <v>7</v>
      </c>
      <c r="S1431" s="23"/>
      <c r="T1431" s="24"/>
      <c r="U1431" s="24"/>
      <c r="V1431" s="24"/>
      <c r="W1431" s="24"/>
      <c r="X1431" s="24"/>
      <c r="Y1431" s="24"/>
      <c r="Z1431" s="24"/>
      <c r="AA1431" s="24"/>
      <c r="AB1431" s="24"/>
      <c r="AC1431" s="24"/>
    </row>
    <row r="1432" spans="1:29" x14ac:dyDescent="0.2">
      <c r="A1432" s="22">
        <v>43629.316666666666</v>
      </c>
      <c r="B1432" s="11" t="s">
        <v>52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49.393680000000003</v>
      </c>
      <c r="D1432" s="10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-117.5412</v>
      </c>
      <c r="E1432" s="11" t="s">
        <v>7</v>
      </c>
      <c r="F1432" s="11" t="s">
        <v>7</v>
      </c>
      <c r="G1432" s="12" t="str">
        <f>IF(ISBLANK(F1432)=TRUE," ",'2. Metadata'!B$14)</f>
        <v>degrees Celsius</v>
      </c>
      <c r="H1432" s="11">
        <v>11.1</v>
      </c>
      <c r="I1432" s="17" t="str">
        <f>IF(ISBLANK(H1432)=TRUE," ",'2. Metadata'!B$26)</f>
        <v>degrees Celsius</v>
      </c>
      <c r="J1432" s="11">
        <v>30.4</v>
      </c>
      <c r="K1432" s="17" t="str">
        <f>IF(ISBLANK(J1432)=TRUE," ",'2. Metadata'!B$38)</f>
        <v>degrees Celsius</v>
      </c>
      <c r="L1432" s="11" t="s">
        <v>7</v>
      </c>
      <c r="M1432" s="16" t="str">
        <f>IF(ISBLANK(L1432)=TRUE," ",'2. Metadata'!B$50)</f>
        <v>microSiemens per centimetre</v>
      </c>
      <c r="N1432" s="11" t="s">
        <v>7</v>
      </c>
      <c r="O1432" s="16" t="str">
        <f>IF(ISBLANK(N1432)=TRUE," ",'2. Metadata'!B$62)</f>
        <v>centimetres</v>
      </c>
      <c r="P1432" s="11" t="s">
        <v>7</v>
      </c>
      <c r="Q1432" s="16" t="str">
        <f>IF(ISBLANK(P1432)=TRUE," ",'2. Metadata'!B$74)</f>
        <v>observation</v>
      </c>
      <c r="R1432" s="3" t="s">
        <v>7</v>
      </c>
      <c r="S1432" s="23"/>
      <c r="T1432" s="24"/>
      <c r="U1432" s="24"/>
      <c r="V1432" s="24"/>
      <c r="W1432" s="24"/>
      <c r="X1432" s="24"/>
      <c r="Y1432" s="24"/>
      <c r="Z1432" s="24"/>
      <c r="AA1432" s="24"/>
      <c r="AB1432" s="24"/>
      <c r="AC1432" s="24"/>
    </row>
    <row r="1433" spans="1:29" x14ac:dyDescent="0.2">
      <c r="A1433" s="22">
        <v>43629.316666666666</v>
      </c>
      <c r="B1433" s="20" t="s">
        <v>53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49.379800000000003</v>
      </c>
      <c r="D1433" s="10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-117.54704</v>
      </c>
      <c r="E1433" s="11" t="s">
        <v>7</v>
      </c>
      <c r="F1433" s="20" t="s">
        <v>7</v>
      </c>
      <c r="G1433" s="12" t="str">
        <f>IF(ISBLANK(F1433)=TRUE," ",'2. Metadata'!B$14)</f>
        <v>degrees Celsius</v>
      </c>
      <c r="H1433" s="20">
        <v>11.9</v>
      </c>
      <c r="I1433" s="17" t="str">
        <f>IF(ISBLANK(H1433)=TRUE," ",'2. Metadata'!B$26)</f>
        <v>degrees Celsius</v>
      </c>
      <c r="J1433" s="20">
        <v>20.9</v>
      </c>
      <c r="K1433" s="17" t="str">
        <f>IF(ISBLANK(J1433)=TRUE," ",'2. Metadata'!B$38)</f>
        <v>degrees Celsius</v>
      </c>
      <c r="L1433" s="20" t="s">
        <v>7</v>
      </c>
      <c r="M1433" s="16" t="str">
        <f>IF(ISBLANK(L1433)=TRUE," ",'2. Metadata'!B$50)</f>
        <v>microSiemens per centimetre</v>
      </c>
      <c r="N1433" s="20" t="s">
        <v>7</v>
      </c>
      <c r="O1433" s="16" t="str">
        <f>IF(ISBLANK(N1433)=TRUE," ",'2. Metadata'!B$62)</f>
        <v>centimetres</v>
      </c>
      <c r="P1433" s="20" t="s">
        <v>7</v>
      </c>
      <c r="Q1433" s="16" t="str">
        <f>IF(ISBLANK(P1433)=TRUE," ",'2. Metadata'!B$74)</f>
        <v>observation</v>
      </c>
      <c r="R1433" s="3" t="s">
        <v>7</v>
      </c>
      <c r="S1433" s="23"/>
      <c r="T1433" s="24"/>
      <c r="U1433" s="24"/>
      <c r="V1433" s="24"/>
      <c r="W1433" s="24"/>
      <c r="X1433" s="24"/>
      <c r="Y1433" s="24"/>
      <c r="Z1433" s="24"/>
      <c r="AA1433" s="24"/>
      <c r="AB1433" s="24"/>
      <c r="AC1433" s="24"/>
    </row>
    <row r="1434" spans="1:29" x14ac:dyDescent="0.2">
      <c r="A1434" s="22">
        <v>43630.320138888892</v>
      </c>
      <c r="B1434" s="11" t="s">
        <v>6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49.381230000000002</v>
      </c>
      <c r="D1434" s="10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-117.54724</v>
      </c>
      <c r="E1434" s="11" t="s">
        <v>7</v>
      </c>
      <c r="F1434" s="11">
        <v>11.2</v>
      </c>
      <c r="G1434" s="12" t="str">
        <f>IF(ISBLANK(F1434)=TRUE," ",'2. Metadata'!B$14)</f>
        <v>degrees Celsius</v>
      </c>
      <c r="H1434" s="11">
        <v>10.9</v>
      </c>
      <c r="I1434" s="17" t="str">
        <f>IF(ISBLANK(H1434)=TRUE," ",'2. Metadata'!B$26)</f>
        <v>degrees Celsius</v>
      </c>
      <c r="J1434" s="11">
        <v>30.8</v>
      </c>
      <c r="K1434" s="17" t="str">
        <f>IF(ISBLANK(J1434)=TRUE," ",'2. Metadata'!B$38)</f>
        <v>degrees Celsius</v>
      </c>
      <c r="L1434" s="11">
        <v>21.64</v>
      </c>
      <c r="M1434" s="16" t="str">
        <f>IF(ISBLANK(L1434)=TRUE," ",'2. Metadata'!B$50)</f>
        <v>microSiemens per centimetre</v>
      </c>
      <c r="N1434" s="11">
        <v>1</v>
      </c>
      <c r="O1434" s="16" t="str">
        <f>IF(ISBLANK(N1434)=TRUE," ",'2. Metadata'!B$62)</f>
        <v>centimetres</v>
      </c>
      <c r="P1434" s="11" t="s">
        <v>7</v>
      </c>
      <c r="Q1434" s="16" t="str">
        <f>IF(ISBLANK(P1434)=TRUE," ",'2. Metadata'!B$74)</f>
        <v>observation</v>
      </c>
      <c r="R1434" s="3" t="s">
        <v>7</v>
      </c>
      <c r="S1434" s="23"/>
      <c r="T1434" s="24"/>
      <c r="U1434" s="24"/>
      <c r="V1434" s="24"/>
      <c r="W1434" s="24"/>
      <c r="X1434" s="24"/>
      <c r="Y1434" s="24"/>
      <c r="Z1434" s="24"/>
      <c r="AA1434" s="24"/>
      <c r="AB1434" s="24"/>
      <c r="AC1434" s="24"/>
    </row>
    <row r="1435" spans="1:29" x14ac:dyDescent="0.2">
      <c r="A1435" s="22">
        <v>43630.320138888892</v>
      </c>
      <c r="B1435" s="11" t="s">
        <v>52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49.393680000000003</v>
      </c>
      <c r="D1435" s="10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-117.5412</v>
      </c>
      <c r="E1435" s="11" t="s">
        <v>7</v>
      </c>
      <c r="F1435" s="11" t="s">
        <v>7</v>
      </c>
      <c r="G1435" s="12" t="str">
        <f>IF(ISBLANK(F1435)=TRUE," ",'2. Metadata'!B$14)</f>
        <v>degrees Celsius</v>
      </c>
      <c r="H1435" s="11">
        <v>10.4</v>
      </c>
      <c r="I1435" s="17" t="str">
        <f>IF(ISBLANK(H1435)=TRUE," ",'2. Metadata'!B$26)</f>
        <v>degrees Celsius</v>
      </c>
      <c r="J1435" s="11">
        <v>32.200000000000003</v>
      </c>
      <c r="K1435" s="17" t="str">
        <f>IF(ISBLANK(J1435)=TRUE," ",'2. Metadata'!B$38)</f>
        <v>degrees Celsius</v>
      </c>
      <c r="L1435" s="11" t="s">
        <v>7</v>
      </c>
      <c r="M1435" s="16" t="str">
        <f>IF(ISBLANK(L1435)=TRUE," ",'2. Metadata'!B$50)</f>
        <v>microSiemens per centimetre</v>
      </c>
      <c r="N1435" s="11" t="s">
        <v>7</v>
      </c>
      <c r="O1435" s="16" t="str">
        <f>IF(ISBLANK(N1435)=TRUE," ",'2. Metadata'!B$62)</f>
        <v>centimetres</v>
      </c>
      <c r="P1435" s="11" t="s">
        <v>7</v>
      </c>
      <c r="Q1435" s="16" t="str">
        <f>IF(ISBLANK(P1435)=TRUE," ",'2. Metadata'!B$74)</f>
        <v>observation</v>
      </c>
      <c r="R1435" s="3" t="s">
        <v>7</v>
      </c>
      <c r="S1435" s="23"/>
      <c r="T1435" s="24"/>
      <c r="U1435" s="24"/>
      <c r="V1435" s="24"/>
      <c r="W1435" s="24"/>
      <c r="X1435" s="24"/>
      <c r="Y1435" s="24"/>
      <c r="Z1435" s="24"/>
      <c r="AA1435" s="24"/>
      <c r="AB1435" s="24"/>
      <c r="AC1435" s="24"/>
    </row>
    <row r="1436" spans="1:29" x14ac:dyDescent="0.2">
      <c r="A1436" s="22">
        <v>43630.320138888892</v>
      </c>
      <c r="B1436" s="20" t="s">
        <v>53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49.379800000000003</v>
      </c>
      <c r="D1436" s="10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-117.54704</v>
      </c>
      <c r="E1436" s="11" t="s">
        <v>7</v>
      </c>
      <c r="F1436" s="20" t="s">
        <v>7</v>
      </c>
      <c r="G1436" s="12" t="str">
        <f>IF(ISBLANK(F1436)=TRUE," ",'2. Metadata'!B$14)</f>
        <v>degrees Celsius</v>
      </c>
      <c r="H1436" s="20">
        <v>11.2</v>
      </c>
      <c r="I1436" s="17" t="str">
        <f>IF(ISBLANK(H1436)=TRUE," ",'2. Metadata'!B$26)</f>
        <v>degrees Celsius</v>
      </c>
      <c r="J1436" s="20">
        <v>31.3</v>
      </c>
      <c r="K1436" s="17" t="str">
        <f>IF(ISBLANK(J1436)=TRUE," ",'2. Metadata'!B$38)</f>
        <v>degrees Celsius</v>
      </c>
      <c r="L1436" s="20" t="s">
        <v>7</v>
      </c>
      <c r="M1436" s="16" t="str">
        <f>IF(ISBLANK(L1436)=TRUE," ",'2. Metadata'!B$50)</f>
        <v>microSiemens per centimetre</v>
      </c>
      <c r="N1436" s="20" t="s">
        <v>7</v>
      </c>
      <c r="O1436" s="16" t="str">
        <f>IF(ISBLANK(N1436)=TRUE," ",'2. Metadata'!B$62)</f>
        <v>centimetres</v>
      </c>
      <c r="P1436" s="20" t="s">
        <v>7</v>
      </c>
      <c r="Q1436" s="16" t="str">
        <f>IF(ISBLANK(P1436)=TRUE," ",'2. Metadata'!B$74)</f>
        <v>observation</v>
      </c>
      <c r="R1436" s="3" t="s">
        <v>7</v>
      </c>
      <c r="S1436" s="23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</row>
    <row r="1437" spans="1:29" x14ac:dyDescent="0.2">
      <c r="A1437" s="22">
        <v>43631.331944444442</v>
      </c>
      <c r="B1437" s="11" t="s">
        <v>6</v>
      </c>
      <c r="C1437" s="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49.381230000000002</v>
      </c>
      <c r="D1437" s="10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-117.54724</v>
      </c>
      <c r="E1437" s="11" t="s">
        <v>7</v>
      </c>
      <c r="F1437" s="11">
        <v>11.5</v>
      </c>
      <c r="G1437" s="12" t="str">
        <f>IF(ISBLANK(F1437)=TRUE," ",'2. Metadata'!B$14)</f>
        <v>degrees Celsius</v>
      </c>
      <c r="H1437" s="11">
        <v>12</v>
      </c>
      <c r="I1437" s="17" t="str">
        <f>IF(ISBLANK(H1437)=TRUE," ",'2. Metadata'!B$26)</f>
        <v>degrees Celsius</v>
      </c>
      <c r="J1437" s="11">
        <v>27.5</v>
      </c>
      <c r="K1437" s="17" t="str">
        <f>IF(ISBLANK(J1437)=TRUE," ",'2. Metadata'!B$38)</f>
        <v>degrees Celsius</v>
      </c>
      <c r="L1437" s="11">
        <v>22.08</v>
      </c>
      <c r="M1437" s="16" t="str">
        <f>IF(ISBLANK(L1437)=TRUE," ",'2. Metadata'!B$50)</f>
        <v>microSiemens per centimetre</v>
      </c>
      <c r="N1437" s="11" t="s">
        <v>7</v>
      </c>
      <c r="O1437" s="16" t="str">
        <f>IF(ISBLANK(N1437)=TRUE," ",'2. Metadata'!B$62)</f>
        <v>centimetres</v>
      </c>
      <c r="P1437" s="11" t="s">
        <v>7</v>
      </c>
      <c r="Q1437" s="16" t="str">
        <f>IF(ISBLANK(P1437)=TRUE," ",'2. Metadata'!B$74)</f>
        <v>observation</v>
      </c>
      <c r="R1437" s="3" t="s">
        <v>7</v>
      </c>
      <c r="S1437" s="23"/>
      <c r="T1437" s="24"/>
      <c r="U1437" s="24"/>
      <c r="V1437" s="24"/>
      <c r="W1437" s="24"/>
      <c r="X1437" s="24"/>
      <c r="Y1437" s="24"/>
      <c r="Z1437" s="24"/>
      <c r="AA1437" s="24"/>
      <c r="AB1437" s="24"/>
      <c r="AC1437" s="24"/>
    </row>
    <row r="1438" spans="1:29" x14ac:dyDescent="0.2">
      <c r="A1438" s="22">
        <v>43631.331944444442</v>
      </c>
      <c r="B1438" s="11" t="s">
        <v>52</v>
      </c>
      <c r="C1438" s="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49.393680000000003</v>
      </c>
      <c r="D1438" s="10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-117.5412</v>
      </c>
      <c r="E1438" s="11" t="s">
        <v>7</v>
      </c>
      <c r="F1438" s="11" t="s">
        <v>7</v>
      </c>
      <c r="G1438" s="12" t="str">
        <f>IF(ISBLANK(F1438)=TRUE," ",'2. Metadata'!B$14)</f>
        <v>degrees Celsius</v>
      </c>
      <c r="H1438" s="11">
        <v>14.6</v>
      </c>
      <c r="I1438" s="17" t="str">
        <f>IF(ISBLANK(H1438)=TRUE," ",'2. Metadata'!B$26)</f>
        <v>degrees Celsius</v>
      </c>
      <c r="J1438" s="11">
        <v>29.8</v>
      </c>
      <c r="K1438" s="17" t="str">
        <f>IF(ISBLANK(J1438)=TRUE," ",'2. Metadata'!B$38)</f>
        <v>degrees Celsius</v>
      </c>
      <c r="L1438" s="11" t="s">
        <v>7</v>
      </c>
      <c r="M1438" s="16" t="str">
        <f>IF(ISBLANK(L1438)=TRUE," ",'2. Metadata'!B$50)</f>
        <v>microSiemens per centimetre</v>
      </c>
      <c r="N1438" s="11" t="s">
        <v>7</v>
      </c>
      <c r="O1438" s="16" t="str">
        <f>IF(ISBLANK(N1438)=TRUE," ",'2. Metadata'!B$62)</f>
        <v>centimetres</v>
      </c>
      <c r="P1438" s="11" t="s">
        <v>7</v>
      </c>
      <c r="Q1438" s="16" t="str">
        <f>IF(ISBLANK(P1438)=TRUE," ",'2. Metadata'!B$74)</f>
        <v>observation</v>
      </c>
      <c r="R1438" s="3" t="s">
        <v>7</v>
      </c>
      <c r="S1438" s="23"/>
      <c r="T1438" s="24"/>
      <c r="U1438" s="24"/>
      <c r="V1438" s="24"/>
      <c r="W1438" s="24"/>
      <c r="X1438" s="24"/>
      <c r="Y1438" s="24"/>
      <c r="Z1438" s="24"/>
      <c r="AA1438" s="24"/>
      <c r="AB1438" s="24"/>
      <c r="AC1438" s="24"/>
    </row>
    <row r="1439" spans="1:29" x14ac:dyDescent="0.2">
      <c r="A1439" s="22">
        <v>43631.331944444442</v>
      </c>
      <c r="B1439" s="20" t="s">
        <v>53</v>
      </c>
      <c r="C1439" s="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49.379800000000003</v>
      </c>
      <c r="D1439" s="10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-117.54704</v>
      </c>
      <c r="E1439" s="11" t="s">
        <v>7</v>
      </c>
      <c r="F1439" s="20" t="s">
        <v>7</v>
      </c>
      <c r="G1439" s="12" t="str">
        <f>IF(ISBLANK(F1439)=TRUE," ",'2. Metadata'!B$14)</f>
        <v>degrees Celsius</v>
      </c>
      <c r="H1439" s="20">
        <v>12.8</v>
      </c>
      <c r="I1439" s="17" t="str">
        <f>IF(ISBLANK(H1439)=TRUE," ",'2. Metadata'!B$26)</f>
        <v>degrees Celsius</v>
      </c>
      <c r="J1439" s="20">
        <v>27.9</v>
      </c>
      <c r="K1439" s="17" t="str">
        <f>IF(ISBLANK(J1439)=TRUE," ",'2. Metadata'!B$38)</f>
        <v>degrees Celsius</v>
      </c>
      <c r="L1439" s="20" t="s">
        <v>7</v>
      </c>
      <c r="M1439" s="16" t="str">
        <f>IF(ISBLANK(L1439)=TRUE," ",'2. Metadata'!B$50)</f>
        <v>microSiemens per centimetre</v>
      </c>
      <c r="N1439" s="20" t="s">
        <v>7</v>
      </c>
      <c r="O1439" s="16" t="str">
        <f>IF(ISBLANK(N1439)=TRUE," ",'2. Metadata'!B$62)</f>
        <v>centimetres</v>
      </c>
      <c r="P1439" s="20" t="s">
        <v>7</v>
      </c>
      <c r="Q1439" s="16" t="str">
        <f>IF(ISBLANK(P1439)=TRUE," ",'2. Metadata'!B$74)</f>
        <v>observation</v>
      </c>
      <c r="R1439" s="3" t="s">
        <v>7</v>
      </c>
      <c r="S1439" s="23"/>
      <c r="T1439" s="24"/>
      <c r="U1439" s="24"/>
      <c r="V1439" s="24"/>
      <c r="W1439" s="24"/>
      <c r="X1439" s="24"/>
      <c r="Y1439" s="24"/>
      <c r="Z1439" s="24"/>
      <c r="AA1439" s="24"/>
      <c r="AB1439" s="24"/>
      <c r="AC1439" s="24"/>
    </row>
    <row r="1440" spans="1:29" x14ac:dyDescent="0.2">
      <c r="A1440" s="22">
        <v>43632.314583333333</v>
      </c>
      <c r="B1440" s="11" t="s">
        <v>6</v>
      </c>
      <c r="C1440" s="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49.381230000000002</v>
      </c>
      <c r="D1440" s="10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-117.54724</v>
      </c>
      <c r="E1440" s="11" t="s">
        <v>7</v>
      </c>
      <c r="F1440" s="11">
        <v>11.7</v>
      </c>
      <c r="G1440" s="12" t="str">
        <f>IF(ISBLANK(F1440)=TRUE," ",'2. Metadata'!B$14)</f>
        <v>degrees Celsius</v>
      </c>
      <c r="H1440" s="11">
        <v>10.8</v>
      </c>
      <c r="I1440" s="17" t="str">
        <f>IF(ISBLANK(H1440)=TRUE," ",'2. Metadata'!B$26)</f>
        <v>degrees Celsius</v>
      </c>
      <c r="J1440" s="11">
        <v>27.2</v>
      </c>
      <c r="K1440" s="17" t="str">
        <f>IF(ISBLANK(J1440)=TRUE," ",'2. Metadata'!B$38)</f>
        <v>degrees Celsius</v>
      </c>
      <c r="L1440" s="11">
        <v>22.43</v>
      </c>
      <c r="M1440" s="16" t="str">
        <f>IF(ISBLANK(L1440)=TRUE," ",'2. Metadata'!B$50)</f>
        <v>microSiemens per centimetre</v>
      </c>
      <c r="N1440" s="11" t="s">
        <v>7</v>
      </c>
      <c r="O1440" s="16" t="str">
        <f>IF(ISBLANK(N1440)=TRUE," ",'2. Metadata'!B$62)</f>
        <v>centimetres</v>
      </c>
      <c r="P1440" s="11" t="s">
        <v>7</v>
      </c>
      <c r="Q1440" s="16" t="str">
        <f>IF(ISBLANK(P1440)=TRUE," ",'2. Metadata'!B$74)</f>
        <v>observation</v>
      </c>
      <c r="R1440" s="3" t="s">
        <v>7</v>
      </c>
      <c r="S1440" s="23"/>
      <c r="T1440" s="24"/>
      <c r="U1440" s="24"/>
      <c r="V1440" s="24"/>
      <c r="W1440" s="24"/>
      <c r="X1440" s="24"/>
      <c r="Y1440" s="24"/>
      <c r="Z1440" s="24"/>
      <c r="AA1440" s="24"/>
      <c r="AB1440" s="24"/>
      <c r="AC1440" s="24"/>
    </row>
    <row r="1441" spans="1:29" x14ac:dyDescent="0.2">
      <c r="A1441" s="22">
        <v>43632.314583333333</v>
      </c>
      <c r="B1441" s="11" t="s">
        <v>52</v>
      </c>
      <c r="C1441" s="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49.393680000000003</v>
      </c>
      <c r="D1441" s="10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-117.5412</v>
      </c>
      <c r="E1441" s="11" t="s">
        <v>7</v>
      </c>
      <c r="F1441" s="11" t="s">
        <v>7</v>
      </c>
      <c r="G1441" s="12" t="str">
        <f>IF(ISBLANK(F1441)=TRUE," ",'2. Metadata'!B$14)</f>
        <v>degrees Celsius</v>
      </c>
      <c r="H1441" s="11">
        <v>10.199999999999999</v>
      </c>
      <c r="I1441" s="17" t="str">
        <f>IF(ISBLANK(H1441)=TRUE," ",'2. Metadata'!B$26)</f>
        <v>degrees Celsius</v>
      </c>
      <c r="J1441" s="11">
        <v>29.3</v>
      </c>
      <c r="K1441" s="17" t="str">
        <f>IF(ISBLANK(J1441)=TRUE," ",'2. Metadata'!B$38)</f>
        <v>degrees Celsius</v>
      </c>
      <c r="L1441" s="11" t="s">
        <v>7</v>
      </c>
      <c r="M1441" s="16" t="str">
        <f>IF(ISBLANK(L1441)=TRUE," ",'2. Metadata'!B$50)</f>
        <v>microSiemens per centimetre</v>
      </c>
      <c r="N1441" s="11" t="s">
        <v>7</v>
      </c>
      <c r="O1441" s="16" t="str">
        <f>IF(ISBLANK(N1441)=TRUE," ",'2. Metadata'!B$62)</f>
        <v>centimetres</v>
      </c>
      <c r="P1441" s="11" t="s">
        <v>7</v>
      </c>
      <c r="Q1441" s="16" t="str">
        <f>IF(ISBLANK(P1441)=TRUE," ",'2. Metadata'!B$74)</f>
        <v>observation</v>
      </c>
      <c r="R1441" s="3" t="s">
        <v>7</v>
      </c>
      <c r="S1441" s="23"/>
      <c r="T1441" s="24"/>
      <c r="U1441" s="24"/>
      <c r="V1441" s="24"/>
      <c r="W1441" s="24"/>
      <c r="X1441" s="24"/>
      <c r="Y1441" s="24"/>
      <c r="Z1441" s="24"/>
      <c r="AA1441" s="24"/>
      <c r="AB1441" s="24"/>
      <c r="AC1441" s="24"/>
    </row>
    <row r="1442" spans="1:29" x14ac:dyDescent="0.2">
      <c r="A1442" s="22">
        <v>43632.314583333333</v>
      </c>
      <c r="B1442" s="20" t="s">
        <v>53</v>
      </c>
      <c r="C1442" s="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49.379800000000003</v>
      </c>
      <c r="D1442" s="10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-117.54704</v>
      </c>
      <c r="E1442" s="11" t="s">
        <v>7</v>
      </c>
      <c r="F1442" s="20" t="s">
        <v>7</v>
      </c>
      <c r="G1442" s="12" t="str">
        <f>IF(ISBLANK(F1442)=TRUE," ",'2. Metadata'!B$14)</f>
        <v>degrees Celsius</v>
      </c>
      <c r="H1442" s="20">
        <v>11.3</v>
      </c>
      <c r="I1442" s="17" t="str">
        <f>IF(ISBLANK(H1442)=TRUE," ",'2. Metadata'!B$26)</f>
        <v>degrees Celsius</v>
      </c>
      <c r="J1442" s="20">
        <v>27.9</v>
      </c>
      <c r="K1442" s="17" t="str">
        <f>IF(ISBLANK(J1442)=TRUE," ",'2. Metadata'!B$38)</f>
        <v>degrees Celsius</v>
      </c>
      <c r="L1442" s="20" t="s">
        <v>7</v>
      </c>
      <c r="M1442" s="16" t="str">
        <f>IF(ISBLANK(L1442)=TRUE," ",'2. Metadata'!B$50)</f>
        <v>microSiemens per centimetre</v>
      </c>
      <c r="N1442" s="20" t="s">
        <v>7</v>
      </c>
      <c r="O1442" s="16" t="str">
        <f>IF(ISBLANK(N1442)=TRUE," ",'2. Metadata'!B$62)</f>
        <v>centimetres</v>
      </c>
      <c r="P1442" s="20" t="s">
        <v>7</v>
      </c>
      <c r="Q1442" s="16" t="str">
        <f>IF(ISBLANK(P1442)=TRUE," ",'2. Metadata'!B$74)</f>
        <v>observation</v>
      </c>
      <c r="R1442" s="3" t="s">
        <v>7</v>
      </c>
      <c r="S1442" s="23"/>
      <c r="T1442" s="24"/>
      <c r="U1442" s="24"/>
      <c r="V1442" s="24"/>
      <c r="W1442" s="24"/>
      <c r="X1442" s="24"/>
      <c r="Y1442" s="24"/>
      <c r="Z1442" s="24"/>
      <c r="AA1442" s="24"/>
      <c r="AB1442" s="24"/>
      <c r="AC1442" s="24"/>
    </row>
    <row r="1443" spans="1:29" x14ac:dyDescent="0.2">
      <c r="A1443" s="22">
        <v>43633.329861111109</v>
      </c>
      <c r="B1443" s="11" t="s">
        <v>6</v>
      </c>
      <c r="C1443" s="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49.381230000000002</v>
      </c>
      <c r="D1443" s="10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-117.54724</v>
      </c>
      <c r="E1443" s="11" t="s">
        <v>7</v>
      </c>
      <c r="F1443" s="11">
        <v>12.7</v>
      </c>
      <c r="G1443" s="12" t="str">
        <f>IF(ISBLANK(F1443)=TRUE," ",'2. Metadata'!B$14)</f>
        <v>degrees Celsius</v>
      </c>
      <c r="H1443" s="11">
        <v>15.4</v>
      </c>
      <c r="I1443" s="17" t="str">
        <f>IF(ISBLANK(H1443)=TRUE," ",'2. Metadata'!B$26)</f>
        <v>degrees Celsius</v>
      </c>
      <c r="J1443" s="11">
        <v>30</v>
      </c>
      <c r="K1443" s="17" t="str">
        <f>IF(ISBLANK(J1443)=TRUE," ",'2. Metadata'!B$38)</f>
        <v>degrees Celsius</v>
      </c>
      <c r="L1443" s="11">
        <v>22.86</v>
      </c>
      <c r="M1443" s="16" t="str">
        <f>IF(ISBLANK(L1443)=TRUE," ",'2. Metadata'!B$50)</f>
        <v>microSiemens per centimetre</v>
      </c>
      <c r="N1443" s="11" t="s">
        <v>7</v>
      </c>
      <c r="O1443" s="16" t="str">
        <f>IF(ISBLANK(N1443)=TRUE," ",'2. Metadata'!B$62)</f>
        <v>centimetres</v>
      </c>
      <c r="P1443" s="11" t="s">
        <v>7</v>
      </c>
      <c r="Q1443" s="16" t="str">
        <f>IF(ISBLANK(P1443)=TRUE," ",'2. Metadata'!B$74)</f>
        <v>observation</v>
      </c>
      <c r="R1443" s="3" t="s">
        <v>7</v>
      </c>
      <c r="S1443" s="23"/>
      <c r="T1443" s="24"/>
      <c r="U1443" s="24"/>
      <c r="V1443" s="24"/>
      <c r="W1443" s="24"/>
      <c r="X1443" s="24"/>
      <c r="Y1443" s="24"/>
      <c r="Z1443" s="24"/>
      <c r="AA1443" s="24"/>
      <c r="AB1443" s="24"/>
      <c r="AC1443" s="24"/>
    </row>
    <row r="1444" spans="1:29" x14ac:dyDescent="0.2">
      <c r="A1444" s="22">
        <v>43633.329861111109</v>
      </c>
      <c r="B1444" s="11" t="s">
        <v>52</v>
      </c>
      <c r="C1444" s="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49.393680000000003</v>
      </c>
      <c r="D1444" s="10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-117.5412</v>
      </c>
      <c r="E1444" s="11" t="s">
        <v>7</v>
      </c>
      <c r="F1444" s="11" t="s">
        <v>7</v>
      </c>
      <c r="G1444" s="12" t="str">
        <f>IF(ISBLANK(F1444)=TRUE," ",'2. Metadata'!B$14)</f>
        <v>degrees Celsius</v>
      </c>
      <c r="H1444" s="11">
        <v>13.3</v>
      </c>
      <c r="I1444" s="17" t="str">
        <f>IF(ISBLANK(H1444)=TRUE," ",'2. Metadata'!B$26)</f>
        <v>degrees Celsius</v>
      </c>
      <c r="J1444" s="11">
        <v>31.5</v>
      </c>
      <c r="K1444" s="17" t="str">
        <f>IF(ISBLANK(J1444)=TRUE," ",'2. Metadata'!B$38)</f>
        <v>degrees Celsius</v>
      </c>
      <c r="L1444" s="11" t="s">
        <v>7</v>
      </c>
      <c r="M1444" s="16" t="str">
        <f>IF(ISBLANK(L1444)=TRUE," ",'2. Metadata'!B$50)</f>
        <v>microSiemens per centimetre</v>
      </c>
      <c r="N1444" s="11" t="s">
        <v>7</v>
      </c>
      <c r="O1444" s="16" t="str">
        <f>IF(ISBLANK(N1444)=TRUE," ",'2. Metadata'!B$62)</f>
        <v>centimetres</v>
      </c>
      <c r="P1444" s="11" t="s">
        <v>7</v>
      </c>
      <c r="Q1444" s="16" t="str">
        <f>IF(ISBLANK(P1444)=TRUE," ",'2. Metadata'!B$74)</f>
        <v>observation</v>
      </c>
      <c r="R1444" s="3" t="s">
        <v>7</v>
      </c>
      <c r="S1444" s="23"/>
      <c r="T1444" s="24"/>
      <c r="U1444" s="24"/>
      <c r="V1444" s="24"/>
      <c r="W1444" s="24"/>
      <c r="X1444" s="24"/>
      <c r="Y1444" s="24"/>
      <c r="Z1444" s="24"/>
      <c r="AA1444" s="24"/>
      <c r="AB1444" s="24"/>
      <c r="AC1444" s="24"/>
    </row>
    <row r="1445" spans="1:29" x14ac:dyDescent="0.2">
      <c r="A1445" s="22">
        <v>43633.329861111109</v>
      </c>
      <c r="B1445" s="20" t="s">
        <v>53</v>
      </c>
      <c r="C1445" s="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49.379800000000003</v>
      </c>
      <c r="D1445" s="10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-117.54704</v>
      </c>
      <c r="E1445" s="11" t="s">
        <v>7</v>
      </c>
      <c r="F1445" s="20" t="s">
        <v>7</v>
      </c>
      <c r="G1445" s="12" t="str">
        <f>IF(ISBLANK(F1445)=TRUE," ",'2. Metadata'!B$14)</f>
        <v>degrees Celsius</v>
      </c>
      <c r="H1445" s="20">
        <v>15.9</v>
      </c>
      <c r="I1445" s="17" t="str">
        <f>IF(ISBLANK(H1445)=TRUE," ",'2. Metadata'!B$26)</f>
        <v>degrees Celsius</v>
      </c>
      <c r="J1445" s="20">
        <v>30.1</v>
      </c>
      <c r="K1445" s="17" t="str">
        <f>IF(ISBLANK(J1445)=TRUE," ",'2. Metadata'!B$38)</f>
        <v>degrees Celsius</v>
      </c>
      <c r="L1445" s="20" t="s">
        <v>7</v>
      </c>
      <c r="M1445" s="16" t="str">
        <f>IF(ISBLANK(L1445)=TRUE," ",'2. Metadata'!B$50)</f>
        <v>microSiemens per centimetre</v>
      </c>
      <c r="N1445" s="20" t="s">
        <v>7</v>
      </c>
      <c r="O1445" s="16" t="str">
        <f>IF(ISBLANK(N1445)=TRUE," ",'2. Metadata'!B$62)</f>
        <v>centimetres</v>
      </c>
      <c r="P1445" s="20" t="s">
        <v>7</v>
      </c>
      <c r="Q1445" s="16" t="str">
        <f>IF(ISBLANK(P1445)=TRUE," ",'2. Metadata'!B$74)</f>
        <v>observation</v>
      </c>
      <c r="R1445" s="3" t="s">
        <v>7</v>
      </c>
      <c r="S1445" s="23"/>
      <c r="T1445" s="24"/>
      <c r="U1445" s="24"/>
      <c r="V1445" s="24"/>
      <c r="W1445" s="24"/>
      <c r="X1445" s="24"/>
      <c r="Y1445" s="24"/>
      <c r="Z1445" s="24"/>
      <c r="AA1445" s="24"/>
      <c r="AB1445" s="24"/>
      <c r="AC1445" s="24"/>
    </row>
    <row r="1446" spans="1:29" x14ac:dyDescent="0.2">
      <c r="A1446" s="22">
        <v>43634.333333333336</v>
      </c>
      <c r="B1446" s="11" t="s">
        <v>6</v>
      </c>
      <c r="C1446" s="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49.381230000000002</v>
      </c>
      <c r="D1446" s="10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-117.54724</v>
      </c>
      <c r="E1446" s="11" t="s">
        <v>7</v>
      </c>
      <c r="F1446" s="11">
        <v>12.6</v>
      </c>
      <c r="G1446" s="12" t="str">
        <f>IF(ISBLANK(F1446)=TRUE," ",'2. Metadata'!B$14)</f>
        <v>degrees Celsius</v>
      </c>
      <c r="H1446" s="11">
        <v>12.9</v>
      </c>
      <c r="I1446" s="17" t="str">
        <f>IF(ISBLANK(H1446)=TRUE," ",'2. Metadata'!B$26)</f>
        <v>degrees Celsius</v>
      </c>
      <c r="J1446" s="11">
        <v>29.6</v>
      </c>
      <c r="K1446" s="17" t="str">
        <f>IF(ISBLANK(J1446)=TRUE," ",'2. Metadata'!B$38)</f>
        <v>degrees Celsius</v>
      </c>
      <c r="L1446" s="11">
        <v>23.66</v>
      </c>
      <c r="M1446" s="16" t="str">
        <f>IF(ISBLANK(L1446)=TRUE," ",'2. Metadata'!B$50)</f>
        <v>microSiemens per centimetre</v>
      </c>
      <c r="N1446" s="11" t="s">
        <v>7</v>
      </c>
      <c r="O1446" s="16" t="str">
        <f>IF(ISBLANK(N1446)=TRUE," ",'2. Metadata'!B$62)</f>
        <v>centimetres</v>
      </c>
      <c r="P1446" s="11" t="s">
        <v>7</v>
      </c>
      <c r="Q1446" s="16" t="str">
        <f>IF(ISBLANK(P1446)=TRUE," ",'2. Metadata'!B$74)</f>
        <v>observation</v>
      </c>
      <c r="R1446" s="3" t="s">
        <v>7</v>
      </c>
      <c r="S1446" s="23"/>
      <c r="T1446" s="24"/>
      <c r="U1446" s="24"/>
      <c r="V1446" s="24"/>
      <c r="W1446" s="24"/>
      <c r="X1446" s="24"/>
      <c r="Y1446" s="24"/>
      <c r="Z1446" s="24"/>
      <c r="AA1446" s="24"/>
      <c r="AB1446" s="24"/>
      <c r="AC1446" s="24"/>
    </row>
    <row r="1447" spans="1:29" x14ac:dyDescent="0.2">
      <c r="A1447" s="22">
        <v>43634.333333333336</v>
      </c>
      <c r="B1447" s="11" t="s">
        <v>52</v>
      </c>
      <c r="C1447" s="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49.393680000000003</v>
      </c>
      <c r="D1447" s="10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-117.5412</v>
      </c>
      <c r="E1447" s="11" t="s">
        <v>7</v>
      </c>
      <c r="F1447" s="11" t="s">
        <v>7</v>
      </c>
      <c r="G1447" s="12" t="str">
        <f>IF(ISBLANK(F1447)=TRUE," ",'2. Metadata'!B$14)</f>
        <v>degrees Celsius</v>
      </c>
      <c r="H1447" s="11">
        <v>12.8</v>
      </c>
      <c r="I1447" s="17" t="str">
        <f>IF(ISBLANK(H1447)=TRUE," ",'2. Metadata'!B$26)</f>
        <v>degrees Celsius</v>
      </c>
      <c r="J1447" s="11">
        <v>30</v>
      </c>
      <c r="K1447" s="17" t="str">
        <f>IF(ISBLANK(J1447)=TRUE," ",'2. Metadata'!B$38)</f>
        <v>degrees Celsius</v>
      </c>
      <c r="L1447" s="11" t="s">
        <v>7</v>
      </c>
      <c r="M1447" s="16" t="str">
        <f>IF(ISBLANK(L1447)=TRUE," ",'2. Metadata'!B$50)</f>
        <v>microSiemens per centimetre</v>
      </c>
      <c r="N1447" s="11" t="s">
        <v>7</v>
      </c>
      <c r="O1447" s="16" t="str">
        <f>IF(ISBLANK(N1447)=TRUE," ",'2. Metadata'!B$62)</f>
        <v>centimetres</v>
      </c>
      <c r="P1447" s="11" t="s">
        <v>7</v>
      </c>
      <c r="Q1447" s="16" t="str">
        <f>IF(ISBLANK(P1447)=TRUE," ",'2. Metadata'!B$74)</f>
        <v>observation</v>
      </c>
      <c r="R1447" s="3" t="s">
        <v>7</v>
      </c>
      <c r="S1447" s="23"/>
      <c r="T1447" s="24"/>
      <c r="U1447" s="24"/>
      <c r="V1447" s="24"/>
      <c r="W1447" s="24"/>
      <c r="X1447" s="24"/>
      <c r="Y1447" s="24"/>
      <c r="Z1447" s="24"/>
      <c r="AA1447" s="24"/>
      <c r="AB1447" s="24"/>
      <c r="AC1447" s="24"/>
    </row>
    <row r="1448" spans="1:29" x14ac:dyDescent="0.2">
      <c r="A1448" s="22">
        <v>43634.333333333336</v>
      </c>
      <c r="B1448" s="20" t="s">
        <v>53</v>
      </c>
      <c r="C1448" s="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49.379800000000003</v>
      </c>
      <c r="D1448" s="10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-117.54704</v>
      </c>
      <c r="E1448" s="11" t="s">
        <v>7</v>
      </c>
      <c r="F1448" s="20" t="s">
        <v>7</v>
      </c>
      <c r="G1448" s="12" t="str">
        <f>IF(ISBLANK(F1448)=TRUE," ",'2. Metadata'!B$14)</f>
        <v>degrees Celsius</v>
      </c>
      <c r="H1448" s="20">
        <v>13.2</v>
      </c>
      <c r="I1448" s="17" t="str">
        <f>IF(ISBLANK(H1448)=TRUE," ",'2. Metadata'!B$26)</f>
        <v>degrees Celsius</v>
      </c>
      <c r="J1448" s="20">
        <v>28.1</v>
      </c>
      <c r="K1448" s="17" t="str">
        <f>IF(ISBLANK(J1448)=TRUE," ",'2. Metadata'!B$38)</f>
        <v>degrees Celsius</v>
      </c>
      <c r="L1448" s="20" t="s">
        <v>7</v>
      </c>
      <c r="M1448" s="16" t="str">
        <f>IF(ISBLANK(L1448)=TRUE," ",'2. Metadata'!B$50)</f>
        <v>microSiemens per centimetre</v>
      </c>
      <c r="N1448" s="20" t="s">
        <v>7</v>
      </c>
      <c r="O1448" s="16" t="str">
        <f>IF(ISBLANK(N1448)=TRUE," ",'2. Metadata'!B$62)</f>
        <v>centimetres</v>
      </c>
      <c r="P1448" s="20" t="s">
        <v>7</v>
      </c>
      <c r="Q1448" s="16" t="str">
        <f>IF(ISBLANK(P1448)=TRUE," ",'2. Metadata'!B$74)</f>
        <v>observation</v>
      </c>
      <c r="R1448" s="3" t="s">
        <v>7</v>
      </c>
      <c r="S1448" s="23"/>
      <c r="T1448" s="24"/>
      <c r="U1448" s="24"/>
      <c r="V1448" s="24"/>
      <c r="W1448" s="24"/>
      <c r="X1448" s="24"/>
      <c r="Y1448" s="24"/>
      <c r="Z1448" s="24"/>
      <c r="AA1448" s="24"/>
      <c r="AB1448" s="24"/>
      <c r="AC1448" s="24"/>
    </row>
    <row r="1449" spans="1:29" x14ac:dyDescent="0.2">
      <c r="A1449" s="22">
        <v>43635.337500000001</v>
      </c>
      <c r="B1449" s="11" t="s">
        <v>6</v>
      </c>
      <c r="C1449" s="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49.381230000000002</v>
      </c>
      <c r="D1449" s="10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-117.54724</v>
      </c>
      <c r="E1449" s="11" t="s">
        <v>7</v>
      </c>
      <c r="F1449" s="11">
        <v>12</v>
      </c>
      <c r="G1449" s="12" t="str">
        <f>IF(ISBLANK(F1449)=TRUE," ",'2. Metadata'!B$14)</f>
        <v>degrees Celsius</v>
      </c>
      <c r="H1449" s="11">
        <v>13.5</v>
      </c>
      <c r="I1449" s="17" t="str">
        <f>IF(ISBLANK(H1449)=TRUE," ",'2. Metadata'!B$26)</f>
        <v>degrees Celsius</v>
      </c>
      <c r="J1449" s="11">
        <v>29.2</v>
      </c>
      <c r="K1449" s="17" t="str">
        <f>IF(ISBLANK(J1449)=TRUE," ",'2. Metadata'!B$38)</f>
        <v>degrees Celsius</v>
      </c>
      <c r="L1449" s="11">
        <v>24.69</v>
      </c>
      <c r="M1449" s="16" t="str">
        <f>IF(ISBLANK(L1449)=TRUE," ",'2. Metadata'!B$50)</f>
        <v>microSiemens per centimetre</v>
      </c>
      <c r="N1449" s="11" t="s">
        <v>7</v>
      </c>
      <c r="O1449" s="16" t="str">
        <f>IF(ISBLANK(N1449)=TRUE," ",'2. Metadata'!B$62)</f>
        <v>centimetres</v>
      </c>
      <c r="P1449" s="11" t="s">
        <v>7</v>
      </c>
      <c r="Q1449" s="16" t="str">
        <f>IF(ISBLANK(P1449)=TRUE," ",'2. Metadata'!B$74)</f>
        <v>observation</v>
      </c>
      <c r="R1449" s="3" t="s">
        <v>7</v>
      </c>
      <c r="S1449" s="23"/>
      <c r="T1449" s="24"/>
      <c r="U1449" s="24"/>
      <c r="V1449" s="24"/>
      <c r="W1449" s="24"/>
      <c r="X1449" s="24"/>
      <c r="Y1449" s="24"/>
      <c r="Z1449" s="24"/>
      <c r="AA1449" s="24"/>
      <c r="AB1449" s="24"/>
      <c r="AC1449" s="24"/>
    </row>
    <row r="1450" spans="1:29" x14ac:dyDescent="0.2">
      <c r="A1450" s="22">
        <v>43635.337500000001</v>
      </c>
      <c r="B1450" s="11" t="s">
        <v>52</v>
      </c>
      <c r="C1450" s="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49.393680000000003</v>
      </c>
      <c r="D1450" s="10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-117.5412</v>
      </c>
      <c r="E1450" s="11" t="s">
        <v>7</v>
      </c>
      <c r="F1450" s="11" t="s">
        <v>7</v>
      </c>
      <c r="G1450" s="12" t="str">
        <f>IF(ISBLANK(F1450)=TRUE," ",'2. Metadata'!B$14)</f>
        <v>degrees Celsius</v>
      </c>
      <c r="H1450" s="11">
        <v>13.3</v>
      </c>
      <c r="I1450" s="17" t="str">
        <f>IF(ISBLANK(H1450)=TRUE," ",'2. Metadata'!B$26)</f>
        <v>degrees Celsius</v>
      </c>
      <c r="J1450" s="11">
        <v>30</v>
      </c>
      <c r="K1450" s="17" t="str">
        <f>IF(ISBLANK(J1450)=TRUE," ",'2. Metadata'!B$38)</f>
        <v>degrees Celsius</v>
      </c>
      <c r="L1450" s="11" t="s">
        <v>7</v>
      </c>
      <c r="M1450" s="16" t="str">
        <f>IF(ISBLANK(L1450)=TRUE," ",'2. Metadata'!B$50)</f>
        <v>microSiemens per centimetre</v>
      </c>
      <c r="N1450" s="11" t="s">
        <v>7</v>
      </c>
      <c r="O1450" s="16" t="str">
        <f>IF(ISBLANK(N1450)=TRUE," ",'2. Metadata'!B$62)</f>
        <v>centimetres</v>
      </c>
      <c r="P1450" s="11" t="s">
        <v>7</v>
      </c>
      <c r="Q1450" s="16" t="str">
        <f>IF(ISBLANK(P1450)=TRUE," ",'2. Metadata'!B$74)</f>
        <v>observation</v>
      </c>
      <c r="R1450" s="3" t="s">
        <v>7</v>
      </c>
      <c r="S1450" s="23"/>
      <c r="T1450" s="24"/>
      <c r="U1450" s="24"/>
      <c r="V1450" s="24"/>
      <c r="W1450" s="24"/>
      <c r="X1450" s="24"/>
      <c r="Y1450" s="24"/>
      <c r="Z1450" s="24"/>
      <c r="AA1450" s="24"/>
      <c r="AB1450" s="24"/>
      <c r="AC1450" s="24"/>
    </row>
    <row r="1451" spans="1:29" x14ac:dyDescent="0.2">
      <c r="A1451" s="22">
        <v>43635.337500000001</v>
      </c>
      <c r="B1451" s="20" t="s">
        <v>53</v>
      </c>
      <c r="C1451" s="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49.379800000000003</v>
      </c>
      <c r="D1451" s="10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-117.54704</v>
      </c>
      <c r="E1451" s="11" t="s">
        <v>7</v>
      </c>
      <c r="F1451" s="20" t="s">
        <v>7</v>
      </c>
      <c r="G1451" s="12" t="str">
        <f>IF(ISBLANK(F1451)=TRUE," ",'2. Metadata'!B$14)</f>
        <v>degrees Celsius</v>
      </c>
      <c r="H1451" s="20">
        <v>14</v>
      </c>
      <c r="I1451" s="17" t="str">
        <f>IF(ISBLANK(H1451)=TRUE," ",'2. Metadata'!B$26)</f>
        <v>degrees Celsius</v>
      </c>
      <c r="J1451" s="20">
        <v>30.1</v>
      </c>
      <c r="K1451" s="17" t="str">
        <f>IF(ISBLANK(J1451)=TRUE," ",'2. Metadata'!B$38)</f>
        <v>degrees Celsius</v>
      </c>
      <c r="L1451" s="20" t="s">
        <v>7</v>
      </c>
      <c r="M1451" s="16" t="str">
        <f>IF(ISBLANK(L1451)=TRUE," ",'2. Metadata'!B$50)</f>
        <v>microSiemens per centimetre</v>
      </c>
      <c r="N1451" s="20" t="s">
        <v>7</v>
      </c>
      <c r="O1451" s="16" t="str">
        <f>IF(ISBLANK(N1451)=TRUE," ",'2. Metadata'!B$62)</f>
        <v>centimetres</v>
      </c>
      <c r="P1451" s="20" t="s">
        <v>7</v>
      </c>
      <c r="Q1451" s="16" t="str">
        <f>IF(ISBLANK(P1451)=TRUE," ",'2. Metadata'!B$74)</f>
        <v>observation</v>
      </c>
      <c r="R1451" s="3" t="s">
        <v>7</v>
      </c>
      <c r="S1451" s="23"/>
      <c r="T1451" s="24"/>
      <c r="U1451" s="24"/>
      <c r="V1451" s="24"/>
      <c r="W1451" s="24"/>
      <c r="X1451" s="24"/>
      <c r="Y1451" s="24"/>
      <c r="Z1451" s="24"/>
      <c r="AA1451" s="24"/>
      <c r="AB1451" s="24"/>
      <c r="AC1451" s="24"/>
    </row>
    <row r="1452" spans="1:29" x14ac:dyDescent="0.2">
      <c r="A1452" s="22">
        <v>43636.316666666666</v>
      </c>
      <c r="B1452" s="11" t="s">
        <v>6</v>
      </c>
      <c r="C1452" s="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49.381230000000002</v>
      </c>
      <c r="D1452" s="10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-117.54724</v>
      </c>
      <c r="E1452" s="11" t="s">
        <v>7</v>
      </c>
      <c r="F1452" s="11">
        <v>8.1</v>
      </c>
      <c r="G1452" s="12" t="str">
        <f>IF(ISBLANK(F1452)=TRUE," ",'2. Metadata'!B$14)</f>
        <v>degrees Celsius</v>
      </c>
      <c r="H1452" s="11">
        <v>5.9</v>
      </c>
      <c r="I1452" s="17" t="str">
        <f>IF(ISBLANK(H1452)=TRUE," ",'2. Metadata'!B$26)</f>
        <v>degrees Celsius</v>
      </c>
      <c r="J1452" s="11">
        <v>22.3</v>
      </c>
      <c r="K1452" s="17" t="str">
        <f>IF(ISBLANK(J1452)=TRUE," ",'2. Metadata'!B$38)</f>
        <v>degrees Celsius</v>
      </c>
      <c r="L1452" s="11">
        <v>24.81</v>
      </c>
      <c r="M1452" s="16" t="str">
        <f>IF(ISBLANK(L1452)=TRUE," ",'2. Metadata'!B$50)</f>
        <v>microSiemens per centimetre</v>
      </c>
      <c r="N1452" s="11">
        <v>2</v>
      </c>
      <c r="O1452" s="16" t="str">
        <f>IF(ISBLANK(N1452)=TRUE," ",'2. Metadata'!B$62)</f>
        <v>centimetres</v>
      </c>
      <c r="P1452" s="11" t="s">
        <v>7</v>
      </c>
      <c r="Q1452" s="16" t="str">
        <f>IF(ISBLANK(P1452)=TRUE," ",'2. Metadata'!B$74)</f>
        <v>observation</v>
      </c>
      <c r="R1452" s="3" t="s">
        <v>7</v>
      </c>
      <c r="S1452" s="23"/>
      <c r="T1452" s="24"/>
      <c r="U1452" s="24"/>
      <c r="V1452" s="24"/>
      <c r="W1452" s="24"/>
      <c r="X1452" s="24"/>
      <c r="Y1452" s="24"/>
      <c r="Z1452" s="24"/>
      <c r="AA1452" s="24"/>
      <c r="AB1452" s="24"/>
      <c r="AC1452" s="24"/>
    </row>
    <row r="1453" spans="1:29" x14ac:dyDescent="0.2">
      <c r="A1453" s="22">
        <v>43636.316666666666</v>
      </c>
      <c r="B1453" s="11" t="s">
        <v>52</v>
      </c>
      <c r="C1453" s="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49.393680000000003</v>
      </c>
      <c r="D1453" s="10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-117.5412</v>
      </c>
      <c r="E1453" s="11" t="s">
        <v>7</v>
      </c>
      <c r="F1453" s="11" t="s">
        <v>7</v>
      </c>
      <c r="G1453" s="12" t="str">
        <f>IF(ISBLANK(F1453)=TRUE," ",'2. Metadata'!B$14)</f>
        <v>degrees Celsius</v>
      </c>
      <c r="H1453" s="11">
        <v>3.7</v>
      </c>
      <c r="I1453" s="17" t="str">
        <f>IF(ISBLANK(H1453)=TRUE," ",'2. Metadata'!B$26)</f>
        <v>degrees Celsius</v>
      </c>
      <c r="J1453" s="11">
        <v>21</v>
      </c>
      <c r="K1453" s="17" t="str">
        <f>IF(ISBLANK(J1453)=TRUE," ",'2. Metadata'!B$38)</f>
        <v>degrees Celsius</v>
      </c>
      <c r="L1453" s="11" t="s">
        <v>7</v>
      </c>
      <c r="M1453" s="16" t="str">
        <f>IF(ISBLANK(L1453)=TRUE," ",'2. Metadata'!B$50)</f>
        <v>microSiemens per centimetre</v>
      </c>
      <c r="N1453" s="11" t="s">
        <v>7</v>
      </c>
      <c r="O1453" s="16" t="str">
        <f>IF(ISBLANK(N1453)=TRUE," ",'2. Metadata'!B$62)</f>
        <v>centimetres</v>
      </c>
      <c r="P1453" s="11" t="s">
        <v>7</v>
      </c>
      <c r="Q1453" s="16" t="str">
        <f>IF(ISBLANK(P1453)=TRUE," ",'2. Metadata'!B$74)</f>
        <v>observation</v>
      </c>
      <c r="R1453" s="3" t="s">
        <v>7</v>
      </c>
      <c r="S1453" s="23"/>
      <c r="T1453" s="24"/>
      <c r="U1453" s="24"/>
      <c r="V1453" s="24"/>
      <c r="W1453" s="24"/>
      <c r="X1453" s="24"/>
      <c r="Y1453" s="24"/>
      <c r="Z1453" s="24"/>
      <c r="AA1453" s="24"/>
      <c r="AB1453" s="24"/>
      <c r="AC1453" s="24"/>
    </row>
    <row r="1454" spans="1:29" x14ac:dyDescent="0.2">
      <c r="A1454" s="22">
        <v>43636.316666666666</v>
      </c>
      <c r="B1454" s="20" t="s">
        <v>53</v>
      </c>
      <c r="C1454" s="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49.379800000000003</v>
      </c>
      <c r="D1454" s="10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-117.54704</v>
      </c>
      <c r="E1454" s="11" t="s">
        <v>7</v>
      </c>
      <c r="F1454" s="20" t="s">
        <v>7</v>
      </c>
      <c r="G1454" s="12" t="str">
        <f>IF(ISBLANK(F1454)=TRUE," ",'2. Metadata'!B$14)</f>
        <v>degrees Celsius</v>
      </c>
      <c r="H1454" s="20">
        <v>4.5</v>
      </c>
      <c r="I1454" s="17" t="str">
        <f>IF(ISBLANK(H1454)=TRUE," ",'2. Metadata'!B$26)</f>
        <v>degrees Celsius</v>
      </c>
      <c r="J1454" s="20">
        <v>20.6</v>
      </c>
      <c r="K1454" s="17" t="str">
        <f>IF(ISBLANK(J1454)=TRUE," ",'2. Metadata'!B$38)</f>
        <v>degrees Celsius</v>
      </c>
      <c r="L1454" s="20" t="s">
        <v>7</v>
      </c>
      <c r="M1454" s="16" t="str">
        <f>IF(ISBLANK(L1454)=TRUE," ",'2. Metadata'!B$50)</f>
        <v>microSiemens per centimetre</v>
      </c>
      <c r="N1454" s="20" t="s">
        <v>7</v>
      </c>
      <c r="O1454" s="16" t="str">
        <f>IF(ISBLANK(N1454)=TRUE," ",'2. Metadata'!B$62)</f>
        <v>centimetres</v>
      </c>
      <c r="P1454" s="20" t="s">
        <v>7</v>
      </c>
      <c r="Q1454" s="16" t="str">
        <f>IF(ISBLANK(P1454)=TRUE," ",'2. Metadata'!B$74)</f>
        <v>observation</v>
      </c>
      <c r="R1454" s="3" t="s">
        <v>7</v>
      </c>
      <c r="S1454" s="23"/>
      <c r="T1454" s="24"/>
      <c r="U1454" s="24"/>
      <c r="V1454" s="24"/>
      <c r="W1454" s="24"/>
      <c r="X1454" s="24"/>
      <c r="Y1454" s="24"/>
      <c r="Z1454" s="24"/>
      <c r="AA1454" s="24"/>
      <c r="AB1454" s="24"/>
      <c r="AC1454" s="24"/>
    </row>
    <row r="1455" spans="1:29" x14ac:dyDescent="0.2">
      <c r="A1455" s="22">
        <v>43637.35</v>
      </c>
      <c r="B1455" s="11" t="s">
        <v>6</v>
      </c>
      <c r="C1455" s="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49.381230000000002</v>
      </c>
      <c r="D1455" s="10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-117.54724</v>
      </c>
      <c r="E1455" s="11" t="s">
        <v>7</v>
      </c>
      <c r="F1455" s="11">
        <v>9.5</v>
      </c>
      <c r="G1455" s="12" t="str">
        <f>IF(ISBLANK(F1455)=TRUE," ",'2. Metadata'!B$14)</f>
        <v>degrees Celsius</v>
      </c>
      <c r="H1455" s="11">
        <v>8.6</v>
      </c>
      <c r="I1455" s="17" t="str">
        <f>IF(ISBLANK(H1455)=TRUE," ",'2. Metadata'!B$26)</f>
        <v>degrees Celsius</v>
      </c>
      <c r="J1455" s="11">
        <v>14.8</v>
      </c>
      <c r="K1455" s="17" t="str">
        <f>IF(ISBLANK(J1455)=TRUE," ",'2. Metadata'!B$38)</f>
        <v>degrees Celsius</v>
      </c>
      <c r="L1455" s="11">
        <v>25.92</v>
      </c>
      <c r="M1455" s="16" t="str">
        <f>IF(ISBLANK(L1455)=TRUE," ",'2. Metadata'!B$50)</f>
        <v>microSiemens per centimetre</v>
      </c>
      <c r="N1455" s="11" t="s">
        <v>7</v>
      </c>
      <c r="O1455" s="16" t="str">
        <f>IF(ISBLANK(N1455)=TRUE," ",'2. Metadata'!B$62)</f>
        <v>centimetres</v>
      </c>
      <c r="P1455" s="11" t="s">
        <v>7</v>
      </c>
      <c r="Q1455" s="16" t="str">
        <f>IF(ISBLANK(P1455)=TRUE," ",'2. Metadata'!B$74)</f>
        <v>observation</v>
      </c>
      <c r="R1455" s="3" t="s">
        <v>7</v>
      </c>
      <c r="S1455" s="23"/>
      <c r="T1455" s="24"/>
      <c r="U1455" s="24"/>
      <c r="V1455" s="24"/>
      <c r="W1455" s="24"/>
      <c r="X1455" s="24"/>
      <c r="Y1455" s="24"/>
      <c r="Z1455" s="24"/>
      <c r="AA1455" s="24"/>
      <c r="AB1455" s="24"/>
      <c r="AC1455" s="24"/>
    </row>
    <row r="1456" spans="1:29" x14ac:dyDescent="0.2">
      <c r="A1456" s="22">
        <v>43637.35</v>
      </c>
      <c r="B1456" s="11" t="s">
        <v>52</v>
      </c>
      <c r="C1456" s="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49.393680000000003</v>
      </c>
      <c r="D1456" s="10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-117.5412</v>
      </c>
      <c r="E1456" s="11" t="s">
        <v>7</v>
      </c>
      <c r="F1456" s="11" t="s">
        <v>7</v>
      </c>
      <c r="G1456" s="12" t="str">
        <f>IF(ISBLANK(F1456)=TRUE," ",'2. Metadata'!B$14)</f>
        <v>degrees Celsius</v>
      </c>
      <c r="H1456" s="11">
        <v>8.5</v>
      </c>
      <c r="I1456" s="17" t="str">
        <f>IF(ISBLANK(H1456)=TRUE," ",'2. Metadata'!B$26)</f>
        <v>degrees Celsius</v>
      </c>
      <c r="J1456" s="11">
        <v>18.899999999999999</v>
      </c>
      <c r="K1456" s="17" t="str">
        <f>IF(ISBLANK(J1456)=TRUE," ",'2. Metadata'!B$38)</f>
        <v>degrees Celsius</v>
      </c>
      <c r="L1456" s="11" t="s">
        <v>7</v>
      </c>
      <c r="M1456" s="16" t="str">
        <f>IF(ISBLANK(L1456)=TRUE," ",'2. Metadata'!B$50)</f>
        <v>microSiemens per centimetre</v>
      </c>
      <c r="N1456" s="11" t="s">
        <v>7</v>
      </c>
      <c r="O1456" s="16" t="str">
        <f>IF(ISBLANK(N1456)=TRUE," ",'2. Metadata'!B$62)</f>
        <v>centimetres</v>
      </c>
      <c r="P1456" s="11" t="s">
        <v>7</v>
      </c>
      <c r="Q1456" s="16" t="str">
        <f>IF(ISBLANK(P1456)=TRUE," ",'2. Metadata'!B$74)</f>
        <v>observation</v>
      </c>
      <c r="R1456" s="3" t="s">
        <v>7</v>
      </c>
      <c r="S1456" s="23"/>
      <c r="T1456" s="24"/>
      <c r="U1456" s="24"/>
      <c r="V1456" s="24"/>
      <c r="W1456" s="24"/>
      <c r="X1456" s="24"/>
      <c r="Y1456" s="24"/>
      <c r="Z1456" s="24"/>
      <c r="AA1456" s="24"/>
      <c r="AB1456" s="24"/>
      <c r="AC1456" s="24"/>
    </row>
    <row r="1457" spans="1:29" x14ac:dyDescent="0.2">
      <c r="A1457" s="22">
        <v>43637.35</v>
      </c>
      <c r="B1457" s="20" t="s">
        <v>53</v>
      </c>
      <c r="C1457" s="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49.379800000000003</v>
      </c>
      <c r="D1457" s="10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-117.54704</v>
      </c>
      <c r="E1457" s="11" t="s">
        <v>7</v>
      </c>
      <c r="F1457" s="20" t="s">
        <v>7</v>
      </c>
      <c r="G1457" s="12" t="str">
        <f>IF(ISBLANK(F1457)=TRUE," ",'2. Metadata'!B$14)</f>
        <v>degrees Celsius</v>
      </c>
      <c r="H1457" s="20">
        <v>8.6999999999999993</v>
      </c>
      <c r="I1457" s="17" t="str">
        <f>IF(ISBLANK(H1457)=TRUE," ",'2. Metadata'!B$26)</f>
        <v>degrees Celsius</v>
      </c>
      <c r="J1457" s="20">
        <v>18</v>
      </c>
      <c r="K1457" s="17" t="str">
        <f>IF(ISBLANK(J1457)=TRUE," ",'2. Metadata'!B$38)</f>
        <v>degrees Celsius</v>
      </c>
      <c r="L1457" s="20" t="s">
        <v>7</v>
      </c>
      <c r="M1457" s="16" t="str">
        <f>IF(ISBLANK(L1457)=TRUE," ",'2. Metadata'!B$50)</f>
        <v>microSiemens per centimetre</v>
      </c>
      <c r="N1457" s="20" t="s">
        <v>7</v>
      </c>
      <c r="O1457" s="16" t="str">
        <f>IF(ISBLANK(N1457)=TRUE," ",'2. Metadata'!B$62)</f>
        <v>centimetres</v>
      </c>
      <c r="P1457" s="20" t="s">
        <v>7</v>
      </c>
      <c r="Q1457" s="16" t="str">
        <f>IF(ISBLANK(P1457)=TRUE," ",'2. Metadata'!B$74)</f>
        <v>observation</v>
      </c>
      <c r="R1457" s="3" t="s">
        <v>7</v>
      </c>
      <c r="S1457" s="23"/>
      <c r="T1457" s="24"/>
      <c r="U1457" s="24"/>
      <c r="V1457" s="24"/>
      <c r="W1457" s="24"/>
      <c r="X1457" s="24"/>
      <c r="Y1457" s="24"/>
      <c r="Z1457" s="24"/>
      <c r="AA1457" s="24"/>
      <c r="AB1457" s="24"/>
      <c r="AC1457" s="24"/>
    </row>
    <row r="1458" spans="1:29" x14ac:dyDescent="0.2">
      <c r="A1458" s="22">
        <v>43638.316666666666</v>
      </c>
      <c r="B1458" s="11" t="s">
        <v>6</v>
      </c>
      <c r="C1458" s="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49.381230000000002</v>
      </c>
      <c r="D1458" s="10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-117.54724</v>
      </c>
      <c r="E1458" s="11" t="s">
        <v>7</v>
      </c>
      <c r="F1458" s="11">
        <v>10.9</v>
      </c>
      <c r="G1458" s="12" t="str">
        <f>IF(ISBLANK(F1458)=TRUE," ",'2. Metadata'!B$14)</f>
        <v>degrees Celsius</v>
      </c>
      <c r="H1458" s="11">
        <v>9.5</v>
      </c>
      <c r="I1458" s="17" t="str">
        <f>IF(ISBLANK(H1458)=TRUE," ",'2. Metadata'!B$26)</f>
        <v>degrees Celsius</v>
      </c>
      <c r="J1458" s="11">
        <v>22.2</v>
      </c>
      <c r="K1458" s="17" t="str">
        <f>IF(ISBLANK(J1458)=TRUE," ",'2. Metadata'!B$38)</f>
        <v>degrees Celsius</v>
      </c>
      <c r="L1458" s="11">
        <v>27.18</v>
      </c>
      <c r="M1458" s="16" t="str">
        <f>IF(ISBLANK(L1458)=TRUE," ",'2. Metadata'!B$50)</f>
        <v>microSiemens per centimetre</v>
      </c>
      <c r="N1458" s="11" t="s">
        <v>7</v>
      </c>
      <c r="O1458" s="16" t="str">
        <f>IF(ISBLANK(N1458)=TRUE," ",'2. Metadata'!B$62)</f>
        <v>centimetres</v>
      </c>
      <c r="P1458" s="11" t="s">
        <v>7</v>
      </c>
      <c r="Q1458" s="16" t="str">
        <f>IF(ISBLANK(P1458)=TRUE," ",'2. Metadata'!B$74)</f>
        <v>observation</v>
      </c>
      <c r="R1458" s="3" t="s">
        <v>7</v>
      </c>
      <c r="S1458" s="23"/>
      <c r="T1458" s="24"/>
      <c r="U1458" s="24"/>
      <c r="V1458" s="24"/>
      <c r="W1458" s="24"/>
      <c r="X1458" s="24"/>
      <c r="Y1458" s="24"/>
      <c r="Z1458" s="24"/>
      <c r="AA1458" s="24"/>
      <c r="AB1458" s="24"/>
      <c r="AC1458" s="24"/>
    </row>
    <row r="1459" spans="1:29" x14ac:dyDescent="0.2">
      <c r="A1459" s="22">
        <v>43638.316666666666</v>
      </c>
      <c r="B1459" s="11" t="s">
        <v>52</v>
      </c>
      <c r="C1459" s="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49.393680000000003</v>
      </c>
      <c r="D1459" s="10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-117.5412</v>
      </c>
      <c r="E1459" s="11" t="s">
        <v>7</v>
      </c>
      <c r="F1459" s="11" t="s">
        <v>7</v>
      </c>
      <c r="G1459" s="12" t="str">
        <f>IF(ISBLANK(F1459)=TRUE," ",'2. Metadata'!B$14)</f>
        <v>degrees Celsius</v>
      </c>
      <c r="H1459" s="11">
        <v>9.1999999999999993</v>
      </c>
      <c r="I1459" s="17" t="str">
        <f>IF(ISBLANK(H1459)=TRUE," ",'2. Metadata'!B$26)</f>
        <v>degrees Celsius</v>
      </c>
      <c r="J1459" s="11">
        <v>23.7</v>
      </c>
      <c r="K1459" s="17" t="str">
        <f>IF(ISBLANK(J1459)=TRUE," ",'2. Metadata'!B$38)</f>
        <v>degrees Celsius</v>
      </c>
      <c r="L1459" s="11" t="s">
        <v>7</v>
      </c>
      <c r="M1459" s="16" t="str">
        <f>IF(ISBLANK(L1459)=TRUE," ",'2. Metadata'!B$50)</f>
        <v>microSiemens per centimetre</v>
      </c>
      <c r="N1459" s="11" t="s">
        <v>7</v>
      </c>
      <c r="O1459" s="16" t="str">
        <f>IF(ISBLANK(N1459)=TRUE," ",'2. Metadata'!B$62)</f>
        <v>centimetres</v>
      </c>
      <c r="P1459" s="11" t="s">
        <v>7</v>
      </c>
      <c r="Q1459" s="16" t="str">
        <f>IF(ISBLANK(P1459)=TRUE," ",'2. Metadata'!B$74)</f>
        <v>observation</v>
      </c>
      <c r="R1459" s="3" t="s">
        <v>7</v>
      </c>
      <c r="S1459" s="23"/>
      <c r="T1459" s="24"/>
      <c r="U1459" s="24"/>
      <c r="V1459" s="24"/>
      <c r="W1459" s="24"/>
      <c r="X1459" s="24"/>
      <c r="Y1459" s="24"/>
      <c r="Z1459" s="24"/>
      <c r="AA1459" s="24"/>
      <c r="AB1459" s="24"/>
      <c r="AC1459" s="24"/>
    </row>
    <row r="1460" spans="1:29" x14ac:dyDescent="0.2">
      <c r="A1460" s="22">
        <v>43638.316666666666</v>
      </c>
      <c r="B1460" s="20" t="s">
        <v>53</v>
      </c>
      <c r="C1460" s="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49.379800000000003</v>
      </c>
      <c r="D1460" s="10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-117.54704</v>
      </c>
      <c r="E1460" s="11" t="s">
        <v>7</v>
      </c>
      <c r="F1460" s="20" t="s">
        <v>7</v>
      </c>
      <c r="G1460" s="12" t="str">
        <f>IF(ISBLANK(F1460)=TRUE," ",'2. Metadata'!B$14)</f>
        <v>degrees Celsius</v>
      </c>
      <c r="H1460" s="20">
        <v>9.8000000000000007</v>
      </c>
      <c r="I1460" s="17" t="str">
        <f>IF(ISBLANK(H1460)=TRUE," ",'2. Metadata'!B$26)</f>
        <v>degrees Celsius</v>
      </c>
      <c r="J1460" s="20">
        <v>20.8</v>
      </c>
      <c r="K1460" s="17" t="str">
        <f>IF(ISBLANK(J1460)=TRUE," ",'2. Metadata'!B$38)</f>
        <v>degrees Celsius</v>
      </c>
      <c r="L1460" s="20" t="s">
        <v>7</v>
      </c>
      <c r="M1460" s="16" t="str">
        <f>IF(ISBLANK(L1460)=TRUE," ",'2. Metadata'!B$50)</f>
        <v>microSiemens per centimetre</v>
      </c>
      <c r="N1460" s="20" t="s">
        <v>7</v>
      </c>
      <c r="O1460" s="16" t="str">
        <f>IF(ISBLANK(N1460)=TRUE," ",'2. Metadata'!B$62)</f>
        <v>centimetres</v>
      </c>
      <c r="P1460" s="20" t="s">
        <v>7</v>
      </c>
      <c r="Q1460" s="16" t="str">
        <f>IF(ISBLANK(P1460)=TRUE," ",'2. Metadata'!B$74)</f>
        <v>observation</v>
      </c>
      <c r="R1460" s="3" t="s">
        <v>7</v>
      </c>
      <c r="S1460" s="23"/>
      <c r="T1460" s="24"/>
      <c r="U1460" s="24"/>
      <c r="V1460" s="24"/>
      <c r="W1460" s="24"/>
      <c r="X1460" s="24"/>
      <c r="Y1460" s="24"/>
      <c r="Z1460" s="24"/>
      <c r="AA1460" s="24"/>
      <c r="AB1460" s="24"/>
      <c r="AC1460" s="24"/>
    </row>
    <row r="1461" spans="1:29" x14ac:dyDescent="0.2">
      <c r="A1461" s="22">
        <v>43639.326388888891</v>
      </c>
      <c r="B1461" s="11" t="s">
        <v>6</v>
      </c>
      <c r="C1461" s="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49.381230000000002</v>
      </c>
      <c r="D1461" s="10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-117.54724</v>
      </c>
      <c r="E1461" s="11" t="s">
        <v>7</v>
      </c>
      <c r="F1461" s="11">
        <v>11.5</v>
      </c>
      <c r="G1461" s="12" t="str">
        <f>IF(ISBLANK(F1461)=TRUE," ",'2. Metadata'!B$14)</f>
        <v>degrees Celsius</v>
      </c>
      <c r="H1461" s="11">
        <v>11.7</v>
      </c>
      <c r="I1461" s="17" t="str">
        <f>IF(ISBLANK(H1461)=TRUE," ",'2. Metadata'!B$26)</f>
        <v>degrees Celsius</v>
      </c>
      <c r="J1461" s="11">
        <v>18.399999999999999</v>
      </c>
      <c r="K1461" s="17" t="str">
        <f>IF(ISBLANK(J1461)=TRUE," ",'2. Metadata'!B$38)</f>
        <v>degrees Celsius</v>
      </c>
      <c r="L1461" s="11">
        <v>27.35</v>
      </c>
      <c r="M1461" s="16" t="str">
        <f>IF(ISBLANK(L1461)=TRUE," ",'2. Metadata'!B$50)</f>
        <v>microSiemens per centimetre</v>
      </c>
      <c r="N1461" s="11">
        <v>8</v>
      </c>
      <c r="O1461" s="16" t="str">
        <f>IF(ISBLANK(N1461)=TRUE," ",'2. Metadata'!B$62)</f>
        <v>centimetres</v>
      </c>
      <c r="P1461" s="11" t="s">
        <v>7</v>
      </c>
      <c r="Q1461" s="16" t="str">
        <f>IF(ISBLANK(P1461)=TRUE," ",'2. Metadata'!B$74)</f>
        <v>observation</v>
      </c>
      <c r="R1461" s="3" t="s">
        <v>7</v>
      </c>
      <c r="S1461" s="23"/>
      <c r="T1461" s="24"/>
      <c r="U1461" s="24"/>
      <c r="V1461" s="24"/>
      <c r="W1461" s="24"/>
      <c r="X1461" s="24"/>
      <c r="Y1461" s="24"/>
      <c r="Z1461" s="24"/>
      <c r="AA1461" s="24"/>
      <c r="AB1461" s="24"/>
      <c r="AC1461" s="24"/>
    </row>
    <row r="1462" spans="1:29" x14ac:dyDescent="0.2">
      <c r="A1462" s="22">
        <v>43639.326388888891</v>
      </c>
      <c r="B1462" s="11" t="s">
        <v>52</v>
      </c>
      <c r="C1462" s="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49.393680000000003</v>
      </c>
      <c r="D1462" s="10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-117.5412</v>
      </c>
      <c r="E1462" s="11" t="s">
        <v>7</v>
      </c>
      <c r="F1462" s="11" t="s">
        <v>7</v>
      </c>
      <c r="G1462" s="12" t="str">
        <f>IF(ISBLANK(F1462)=TRUE," ",'2. Metadata'!B$14)</f>
        <v>degrees Celsius</v>
      </c>
      <c r="H1462" s="11">
        <v>12.1</v>
      </c>
      <c r="I1462" s="17" t="str">
        <f>IF(ISBLANK(H1462)=TRUE," ",'2. Metadata'!B$26)</f>
        <v>degrees Celsius</v>
      </c>
      <c r="J1462" s="11">
        <v>21</v>
      </c>
      <c r="K1462" s="17" t="str">
        <f>IF(ISBLANK(J1462)=TRUE," ",'2. Metadata'!B$38)</f>
        <v>degrees Celsius</v>
      </c>
      <c r="L1462" s="11" t="s">
        <v>7</v>
      </c>
      <c r="M1462" s="16" t="str">
        <f>IF(ISBLANK(L1462)=TRUE," ",'2. Metadata'!B$50)</f>
        <v>microSiemens per centimetre</v>
      </c>
      <c r="N1462" s="11" t="s">
        <v>7</v>
      </c>
      <c r="O1462" s="16" t="str">
        <f>IF(ISBLANK(N1462)=TRUE," ",'2. Metadata'!B$62)</f>
        <v>centimetres</v>
      </c>
      <c r="P1462" s="11" t="s">
        <v>7</v>
      </c>
      <c r="Q1462" s="16" t="str">
        <f>IF(ISBLANK(P1462)=TRUE," ",'2. Metadata'!B$74)</f>
        <v>observation</v>
      </c>
      <c r="R1462" s="3" t="s">
        <v>7</v>
      </c>
      <c r="S1462" s="23"/>
      <c r="T1462" s="24"/>
      <c r="U1462" s="24"/>
      <c r="V1462" s="24"/>
      <c r="W1462" s="24"/>
      <c r="X1462" s="24"/>
      <c r="Y1462" s="24"/>
      <c r="Z1462" s="24"/>
      <c r="AA1462" s="24"/>
      <c r="AB1462" s="24"/>
      <c r="AC1462" s="24"/>
    </row>
    <row r="1463" spans="1:29" x14ac:dyDescent="0.2">
      <c r="A1463" s="22">
        <v>43639.326388888891</v>
      </c>
      <c r="B1463" s="20" t="s">
        <v>53</v>
      </c>
      <c r="C1463" s="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49.379800000000003</v>
      </c>
      <c r="D1463" s="10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-117.54704</v>
      </c>
      <c r="E1463" s="11" t="s">
        <v>7</v>
      </c>
      <c r="F1463" s="20" t="s">
        <v>7</v>
      </c>
      <c r="G1463" s="12" t="str">
        <f>IF(ISBLANK(F1463)=TRUE," ",'2. Metadata'!B$14)</f>
        <v>degrees Celsius</v>
      </c>
      <c r="H1463" s="20">
        <v>11.8</v>
      </c>
      <c r="I1463" s="17" t="str">
        <f>IF(ISBLANK(H1463)=TRUE," ",'2. Metadata'!B$26)</f>
        <v>degrees Celsius</v>
      </c>
      <c r="J1463" s="20">
        <v>17.2</v>
      </c>
      <c r="K1463" s="17" t="str">
        <f>IF(ISBLANK(J1463)=TRUE," ",'2. Metadata'!B$38)</f>
        <v>degrees Celsius</v>
      </c>
      <c r="L1463" s="20" t="s">
        <v>7</v>
      </c>
      <c r="M1463" s="16" t="str">
        <f>IF(ISBLANK(L1463)=TRUE," ",'2. Metadata'!B$50)</f>
        <v>microSiemens per centimetre</v>
      </c>
      <c r="N1463" s="20" t="s">
        <v>7</v>
      </c>
      <c r="O1463" s="16" t="str">
        <f>IF(ISBLANK(N1463)=TRUE," ",'2. Metadata'!B$62)</f>
        <v>centimetres</v>
      </c>
      <c r="P1463" s="20" t="s">
        <v>7</v>
      </c>
      <c r="Q1463" s="16" t="str">
        <f>IF(ISBLANK(P1463)=TRUE," ",'2. Metadata'!B$74)</f>
        <v>observation</v>
      </c>
      <c r="R1463" s="3" t="s">
        <v>7</v>
      </c>
      <c r="S1463" s="23"/>
      <c r="T1463" s="24"/>
      <c r="U1463" s="24"/>
      <c r="V1463" s="24"/>
      <c r="W1463" s="24"/>
      <c r="X1463" s="24"/>
      <c r="Y1463" s="24"/>
      <c r="Z1463" s="24"/>
      <c r="AA1463" s="24"/>
      <c r="AB1463" s="24"/>
      <c r="AC1463" s="24"/>
    </row>
    <row r="1464" spans="1:29" x14ac:dyDescent="0.2">
      <c r="A1464" s="22">
        <v>43640.331944444442</v>
      </c>
      <c r="B1464" s="11" t="s">
        <v>6</v>
      </c>
      <c r="C1464" s="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49.381230000000002</v>
      </c>
      <c r="D1464" s="10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-117.54724</v>
      </c>
      <c r="E1464" s="11" t="s">
        <v>7</v>
      </c>
      <c r="F1464" s="11">
        <v>11.7</v>
      </c>
      <c r="G1464" s="12" t="str">
        <f>IF(ISBLANK(F1464)=TRUE," ",'2. Metadata'!B$14)</f>
        <v>degrees Celsius</v>
      </c>
      <c r="H1464" s="11">
        <v>9.1999999999999993</v>
      </c>
      <c r="I1464" s="17" t="str">
        <f>IF(ISBLANK(H1464)=TRUE," ",'2. Metadata'!B$26)</f>
        <v>degrees Celsius</v>
      </c>
      <c r="J1464" s="11">
        <v>17.2</v>
      </c>
      <c r="K1464" s="17" t="str">
        <f>IF(ISBLANK(J1464)=TRUE," ",'2. Metadata'!B$38)</f>
        <v>degrees Celsius</v>
      </c>
      <c r="L1464" s="11">
        <v>27.81</v>
      </c>
      <c r="M1464" s="16" t="str">
        <f>IF(ISBLANK(L1464)=TRUE," ",'2. Metadata'!B$50)</f>
        <v>microSiemens per centimetre</v>
      </c>
      <c r="N1464" s="11">
        <v>4</v>
      </c>
      <c r="O1464" s="16" t="str">
        <f>IF(ISBLANK(N1464)=TRUE," ",'2. Metadata'!B$62)</f>
        <v>centimetres</v>
      </c>
      <c r="P1464" s="11" t="s">
        <v>7</v>
      </c>
      <c r="Q1464" s="16" t="str">
        <f>IF(ISBLANK(P1464)=TRUE," ",'2. Metadata'!B$74)</f>
        <v>observation</v>
      </c>
      <c r="R1464" s="3" t="s">
        <v>7</v>
      </c>
      <c r="S1464" s="23"/>
      <c r="T1464" s="24"/>
      <c r="U1464" s="24"/>
      <c r="V1464" s="24"/>
      <c r="W1464" s="24"/>
      <c r="X1464" s="24"/>
      <c r="Y1464" s="24"/>
      <c r="Z1464" s="24"/>
      <c r="AA1464" s="24"/>
      <c r="AB1464" s="24"/>
      <c r="AC1464" s="24"/>
    </row>
    <row r="1465" spans="1:29" x14ac:dyDescent="0.2">
      <c r="A1465" s="22">
        <v>43640.331944444442</v>
      </c>
      <c r="B1465" s="11" t="s">
        <v>52</v>
      </c>
      <c r="C1465" s="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49.393680000000003</v>
      </c>
      <c r="D1465" s="10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-117.5412</v>
      </c>
      <c r="E1465" s="11" t="s">
        <v>7</v>
      </c>
      <c r="F1465" s="11" t="s">
        <v>7</v>
      </c>
      <c r="G1465" s="12" t="str">
        <f>IF(ISBLANK(F1465)=TRUE," ",'2. Metadata'!B$14)</f>
        <v>degrees Celsius</v>
      </c>
      <c r="H1465" s="11">
        <v>9.8000000000000007</v>
      </c>
      <c r="I1465" s="17" t="str">
        <f>IF(ISBLANK(H1465)=TRUE," ",'2. Metadata'!B$26)</f>
        <v>degrees Celsius</v>
      </c>
      <c r="J1465" s="11">
        <v>19.2</v>
      </c>
      <c r="K1465" s="17" t="str">
        <f>IF(ISBLANK(J1465)=TRUE," ",'2. Metadata'!B$38)</f>
        <v>degrees Celsius</v>
      </c>
      <c r="L1465" s="11" t="s">
        <v>7</v>
      </c>
      <c r="M1465" s="16" t="str">
        <f>IF(ISBLANK(L1465)=TRUE," ",'2. Metadata'!B$50)</f>
        <v>microSiemens per centimetre</v>
      </c>
      <c r="N1465" s="11" t="s">
        <v>7</v>
      </c>
      <c r="O1465" s="16" t="str">
        <f>IF(ISBLANK(N1465)=TRUE," ",'2. Metadata'!B$62)</f>
        <v>centimetres</v>
      </c>
      <c r="P1465" s="11" t="s">
        <v>7</v>
      </c>
      <c r="Q1465" s="16" t="str">
        <f>IF(ISBLANK(P1465)=TRUE," ",'2. Metadata'!B$74)</f>
        <v>observation</v>
      </c>
      <c r="R1465" s="3" t="s">
        <v>7</v>
      </c>
      <c r="S1465" s="23"/>
      <c r="T1465" s="24"/>
      <c r="U1465" s="24"/>
      <c r="V1465" s="24"/>
      <c r="W1465" s="24"/>
      <c r="X1465" s="24"/>
      <c r="Y1465" s="24"/>
      <c r="Z1465" s="24"/>
      <c r="AA1465" s="24"/>
      <c r="AB1465" s="24"/>
      <c r="AC1465" s="24"/>
    </row>
    <row r="1466" spans="1:29" x14ac:dyDescent="0.2">
      <c r="A1466" s="22">
        <v>43640.331944444442</v>
      </c>
      <c r="B1466" s="20" t="s">
        <v>53</v>
      </c>
      <c r="C1466" s="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49.379800000000003</v>
      </c>
      <c r="D1466" s="10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-117.54704</v>
      </c>
      <c r="E1466" s="11" t="s">
        <v>7</v>
      </c>
      <c r="F1466" s="20" t="s">
        <v>7</v>
      </c>
      <c r="G1466" s="12" t="str">
        <f>IF(ISBLANK(F1466)=TRUE," ",'2. Metadata'!B$14)</f>
        <v>degrees Celsius</v>
      </c>
      <c r="H1466" s="20">
        <v>9.3000000000000007</v>
      </c>
      <c r="I1466" s="17" t="str">
        <f>IF(ISBLANK(H1466)=TRUE," ",'2. Metadata'!B$26)</f>
        <v>degrees Celsius</v>
      </c>
      <c r="J1466" s="20">
        <v>16.899999999999999</v>
      </c>
      <c r="K1466" s="17" t="str">
        <f>IF(ISBLANK(J1466)=TRUE," ",'2. Metadata'!B$38)</f>
        <v>degrees Celsius</v>
      </c>
      <c r="L1466" s="20" t="s">
        <v>7</v>
      </c>
      <c r="M1466" s="16" t="str">
        <f>IF(ISBLANK(L1466)=TRUE," ",'2. Metadata'!B$50)</f>
        <v>microSiemens per centimetre</v>
      </c>
      <c r="N1466" s="20" t="s">
        <v>7</v>
      </c>
      <c r="O1466" s="16" t="str">
        <f>IF(ISBLANK(N1466)=TRUE," ",'2. Metadata'!B$62)</f>
        <v>centimetres</v>
      </c>
      <c r="P1466" s="20" t="s">
        <v>7</v>
      </c>
      <c r="Q1466" s="16" t="str">
        <f>IF(ISBLANK(P1466)=TRUE," ",'2. Metadata'!B$74)</f>
        <v>observation</v>
      </c>
      <c r="R1466" s="3" t="s">
        <v>7</v>
      </c>
      <c r="S1466" s="23"/>
      <c r="T1466" s="24"/>
      <c r="U1466" s="24"/>
      <c r="V1466" s="24"/>
      <c r="W1466" s="24"/>
      <c r="X1466" s="24"/>
      <c r="Y1466" s="24"/>
      <c r="Z1466" s="24"/>
      <c r="AA1466" s="24"/>
      <c r="AB1466" s="24"/>
      <c r="AC1466" s="24"/>
    </row>
    <row r="1467" spans="1:29" x14ac:dyDescent="0.2">
      <c r="A1467" s="22">
        <v>43641.357638888891</v>
      </c>
      <c r="B1467" s="11" t="s">
        <v>6</v>
      </c>
      <c r="C1467" s="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49.381230000000002</v>
      </c>
      <c r="D1467" s="10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-117.54724</v>
      </c>
      <c r="E1467" s="11" t="s">
        <v>7</v>
      </c>
      <c r="F1467" s="11">
        <v>9.8000000000000007</v>
      </c>
      <c r="G1467" s="12" t="str">
        <f>IF(ISBLANK(F1467)=TRUE," ",'2. Metadata'!B$14)</f>
        <v>degrees Celsius</v>
      </c>
      <c r="H1467" s="11">
        <v>8.3000000000000007</v>
      </c>
      <c r="I1467" s="17" t="str">
        <f>IF(ISBLANK(H1467)=TRUE," ",'2. Metadata'!B$26)</f>
        <v>degrees Celsius</v>
      </c>
      <c r="J1467" s="11">
        <v>17.600000000000001</v>
      </c>
      <c r="K1467" s="17" t="str">
        <f>IF(ISBLANK(J1467)=TRUE," ",'2. Metadata'!B$38)</f>
        <v>degrees Celsius</v>
      </c>
      <c r="L1467" s="11">
        <v>27.88</v>
      </c>
      <c r="M1467" s="16" t="str">
        <f>IF(ISBLANK(L1467)=TRUE," ",'2. Metadata'!B$50)</f>
        <v>microSiemens per centimetre</v>
      </c>
      <c r="N1467" s="11">
        <v>6</v>
      </c>
      <c r="O1467" s="16" t="str">
        <f>IF(ISBLANK(N1467)=TRUE," ",'2. Metadata'!B$62)</f>
        <v>centimetres</v>
      </c>
      <c r="P1467" s="11" t="s">
        <v>7</v>
      </c>
      <c r="Q1467" s="16" t="str">
        <f>IF(ISBLANK(P1467)=TRUE," ",'2. Metadata'!B$74)</f>
        <v>observation</v>
      </c>
      <c r="R1467" s="3" t="s">
        <v>7</v>
      </c>
      <c r="S1467" s="23"/>
      <c r="T1467" s="24"/>
      <c r="U1467" s="24"/>
      <c r="V1467" s="24"/>
      <c r="W1467" s="24"/>
      <c r="X1467" s="24"/>
      <c r="Y1467" s="24"/>
      <c r="Z1467" s="24"/>
      <c r="AA1467" s="24"/>
      <c r="AB1467" s="24"/>
      <c r="AC1467" s="24"/>
    </row>
    <row r="1468" spans="1:29" x14ac:dyDescent="0.2">
      <c r="A1468" s="22">
        <v>43641.357638888891</v>
      </c>
      <c r="B1468" s="11" t="s">
        <v>52</v>
      </c>
      <c r="C1468" s="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49.393680000000003</v>
      </c>
      <c r="D1468" s="10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-117.5412</v>
      </c>
      <c r="E1468" s="11" t="s">
        <v>7</v>
      </c>
      <c r="F1468" s="11" t="s">
        <v>7</v>
      </c>
      <c r="G1468" s="12" t="str">
        <f>IF(ISBLANK(F1468)=TRUE," ",'2. Metadata'!B$14)</f>
        <v>degrees Celsius</v>
      </c>
      <c r="H1468" s="11">
        <v>8.6</v>
      </c>
      <c r="I1468" s="17" t="str">
        <f>IF(ISBLANK(H1468)=TRUE," ",'2. Metadata'!B$26)</f>
        <v>degrees Celsius</v>
      </c>
      <c r="J1468" s="11">
        <v>18.899999999999999</v>
      </c>
      <c r="K1468" s="17" t="str">
        <f>IF(ISBLANK(J1468)=TRUE," ",'2. Metadata'!B$38)</f>
        <v>degrees Celsius</v>
      </c>
      <c r="L1468" s="11" t="s">
        <v>7</v>
      </c>
      <c r="M1468" s="16" t="str">
        <f>IF(ISBLANK(L1468)=TRUE," ",'2. Metadata'!B$50)</f>
        <v>microSiemens per centimetre</v>
      </c>
      <c r="N1468" s="11" t="s">
        <v>7</v>
      </c>
      <c r="O1468" s="16" t="str">
        <f>IF(ISBLANK(N1468)=TRUE," ",'2. Metadata'!B$62)</f>
        <v>centimetres</v>
      </c>
      <c r="P1468" s="11" t="s">
        <v>7</v>
      </c>
      <c r="Q1468" s="16" t="str">
        <f>IF(ISBLANK(P1468)=TRUE," ",'2. Metadata'!B$74)</f>
        <v>observation</v>
      </c>
      <c r="R1468" s="3" t="s">
        <v>7</v>
      </c>
      <c r="S1468" s="23"/>
      <c r="T1468" s="24"/>
      <c r="U1468" s="24"/>
      <c r="V1468" s="24"/>
      <c r="W1468" s="24"/>
      <c r="X1468" s="24"/>
      <c r="Y1468" s="24"/>
      <c r="Z1468" s="24"/>
      <c r="AA1468" s="24"/>
      <c r="AB1468" s="24"/>
      <c r="AC1468" s="24"/>
    </row>
    <row r="1469" spans="1:29" x14ac:dyDescent="0.2">
      <c r="A1469" s="22">
        <v>43641.357638888891</v>
      </c>
      <c r="B1469" s="20" t="s">
        <v>53</v>
      </c>
      <c r="C1469" s="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49.379800000000003</v>
      </c>
      <c r="D1469" s="10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-117.54704</v>
      </c>
      <c r="E1469" s="11" t="s">
        <v>7</v>
      </c>
      <c r="F1469" s="20" t="s">
        <v>7</v>
      </c>
      <c r="G1469" s="12" t="str">
        <f>IF(ISBLANK(F1469)=TRUE," ",'2. Metadata'!B$14)</f>
        <v>degrees Celsius</v>
      </c>
      <c r="H1469" s="20">
        <v>8.3000000000000007</v>
      </c>
      <c r="I1469" s="17" t="str">
        <f>IF(ISBLANK(H1469)=TRUE," ",'2. Metadata'!B$26)</f>
        <v>degrees Celsius</v>
      </c>
      <c r="J1469" s="20">
        <v>16</v>
      </c>
      <c r="K1469" s="17" t="str">
        <f>IF(ISBLANK(J1469)=TRUE," ",'2. Metadata'!B$38)</f>
        <v>degrees Celsius</v>
      </c>
      <c r="L1469" s="20" t="s">
        <v>7</v>
      </c>
      <c r="M1469" s="16" t="str">
        <f>IF(ISBLANK(L1469)=TRUE," ",'2. Metadata'!B$50)</f>
        <v>microSiemens per centimetre</v>
      </c>
      <c r="N1469" s="20" t="s">
        <v>7</v>
      </c>
      <c r="O1469" s="16" t="str">
        <f>IF(ISBLANK(N1469)=TRUE," ",'2. Metadata'!B$62)</f>
        <v>centimetres</v>
      </c>
      <c r="P1469" s="20" t="s">
        <v>7</v>
      </c>
      <c r="Q1469" s="16" t="str">
        <f>IF(ISBLANK(P1469)=TRUE," ",'2. Metadata'!B$74)</f>
        <v>observation</v>
      </c>
      <c r="R1469" s="3" t="s">
        <v>7</v>
      </c>
      <c r="S1469" s="23"/>
      <c r="T1469" s="24"/>
      <c r="U1469" s="24"/>
      <c r="V1469" s="24"/>
      <c r="W1469" s="24"/>
      <c r="X1469" s="24"/>
      <c r="Y1469" s="24"/>
      <c r="Z1469" s="24"/>
      <c r="AA1469" s="24"/>
      <c r="AB1469" s="24"/>
      <c r="AC1469" s="24"/>
    </row>
    <row r="1470" spans="1:29" x14ac:dyDescent="0.2">
      <c r="A1470" s="22">
        <v>43642.335416666669</v>
      </c>
      <c r="B1470" s="11" t="s">
        <v>6</v>
      </c>
      <c r="C1470" s="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49.381230000000002</v>
      </c>
      <c r="D1470" s="10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-117.54724</v>
      </c>
      <c r="E1470" s="11" t="s">
        <v>7</v>
      </c>
      <c r="F1470" s="11">
        <v>10.3</v>
      </c>
      <c r="G1470" s="12" t="str">
        <f>IF(ISBLANK(F1470)=TRUE," ",'2. Metadata'!B$14)</f>
        <v>degrees Celsius</v>
      </c>
      <c r="H1470" s="11">
        <v>8.8000000000000007</v>
      </c>
      <c r="I1470" s="17" t="str">
        <f>IF(ISBLANK(H1470)=TRUE," ",'2. Metadata'!B$26)</f>
        <v>degrees Celsius</v>
      </c>
      <c r="J1470" s="11">
        <v>23.1</v>
      </c>
      <c r="K1470" s="17" t="str">
        <f>IF(ISBLANK(J1470)=TRUE," ",'2. Metadata'!B$38)</f>
        <v>degrees Celsius</v>
      </c>
      <c r="L1470" s="11">
        <v>28.37</v>
      </c>
      <c r="M1470" s="16" t="str">
        <f>IF(ISBLANK(L1470)=TRUE," ",'2. Metadata'!B$50)</f>
        <v>microSiemens per centimetre</v>
      </c>
      <c r="N1470" s="11">
        <v>3</v>
      </c>
      <c r="O1470" s="16" t="str">
        <f>IF(ISBLANK(N1470)=TRUE," ",'2. Metadata'!B$62)</f>
        <v>centimetres</v>
      </c>
      <c r="P1470" s="11" t="s">
        <v>7</v>
      </c>
      <c r="Q1470" s="16" t="str">
        <f>IF(ISBLANK(P1470)=TRUE," ",'2. Metadata'!B$74)</f>
        <v>observation</v>
      </c>
      <c r="R1470" s="3" t="s">
        <v>7</v>
      </c>
      <c r="S1470" s="23"/>
      <c r="T1470" s="24"/>
      <c r="U1470" s="24"/>
      <c r="V1470" s="24"/>
      <c r="W1470" s="24"/>
      <c r="X1470" s="24"/>
      <c r="Y1470" s="24"/>
      <c r="Z1470" s="24"/>
      <c r="AA1470" s="24"/>
      <c r="AB1470" s="24"/>
      <c r="AC1470" s="24"/>
    </row>
    <row r="1471" spans="1:29" x14ac:dyDescent="0.2">
      <c r="A1471" s="22">
        <v>43642.335416666669</v>
      </c>
      <c r="B1471" s="11" t="s">
        <v>52</v>
      </c>
      <c r="C1471" s="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49.393680000000003</v>
      </c>
      <c r="D1471" s="10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-117.5412</v>
      </c>
      <c r="E1471" s="11" t="s">
        <v>7</v>
      </c>
      <c r="F1471" s="11" t="s">
        <v>7</v>
      </c>
      <c r="G1471" s="12" t="str">
        <f>IF(ISBLANK(F1471)=TRUE," ",'2. Metadata'!B$14)</f>
        <v>degrees Celsius</v>
      </c>
      <c r="H1471" s="11">
        <v>8.6</v>
      </c>
      <c r="I1471" s="17" t="str">
        <f>IF(ISBLANK(H1471)=TRUE," ",'2. Metadata'!B$26)</f>
        <v>degrees Celsius</v>
      </c>
      <c r="J1471" s="11">
        <v>24.9</v>
      </c>
      <c r="K1471" s="17" t="str">
        <f>IF(ISBLANK(J1471)=TRUE," ",'2. Metadata'!B$38)</f>
        <v>degrees Celsius</v>
      </c>
      <c r="L1471" s="11" t="s">
        <v>7</v>
      </c>
      <c r="M1471" s="16" t="str">
        <f>IF(ISBLANK(L1471)=TRUE," ",'2. Metadata'!B$50)</f>
        <v>microSiemens per centimetre</v>
      </c>
      <c r="N1471" s="11" t="s">
        <v>7</v>
      </c>
      <c r="O1471" s="16" t="str">
        <f>IF(ISBLANK(N1471)=TRUE," ",'2. Metadata'!B$62)</f>
        <v>centimetres</v>
      </c>
      <c r="P1471" s="11" t="s">
        <v>7</v>
      </c>
      <c r="Q1471" s="16" t="str">
        <f>IF(ISBLANK(P1471)=TRUE," ",'2. Metadata'!B$74)</f>
        <v>observation</v>
      </c>
      <c r="R1471" s="3" t="s">
        <v>7</v>
      </c>
      <c r="S1471" s="23"/>
      <c r="T1471" s="24"/>
      <c r="U1471" s="24"/>
      <c r="V1471" s="24"/>
      <c r="W1471" s="24"/>
      <c r="X1471" s="24"/>
      <c r="Y1471" s="24"/>
      <c r="Z1471" s="24"/>
      <c r="AA1471" s="24"/>
      <c r="AB1471" s="24"/>
      <c r="AC1471" s="24"/>
    </row>
    <row r="1472" spans="1:29" x14ac:dyDescent="0.2">
      <c r="A1472" s="22">
        <v>43642.335416666669</v>
      </c>
      <c r="B1472" s="20" t="s">
        <v>53</v>
      </c>
      <c r="C1472" s="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49.379800000000003</v>
      </c>
      <c r="D1472" s="10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-117.54704</v>
      </c>
      <c r="E1472" s="11" t="s">
        <v>7</v>
      </c>
      <c r="F1472" s="20" t="s">
        <v>7</v>
      </c>
      <c r="G1472" s="12" t="str">
        <f>IF(ISBLANK(F1472)=TRUE," ",'2. Metadata'!B$14)</f>
        <v>degrees Celsius</v>
      </c>
      <c r="H1472" s="20">
        <v>8.8000000000000007</v>
      </c>
      <c r="I1472" s="17" t="str">
        <f>IF(ISBLANK(H1472)=TRUE," ",'2. Metadata'!B$26)</f>
        <v>degrees Celsius</v>
      </c>
      <c r="J1472" s="20" t="s">
        <v>7</v>
      </c>
      <c r="K1472" s="17" t="str">
        <f>IF(ISBLANK(J1472)=TRUE," ",'2. Metadata'!B$38)</f>
        <v>degrees Celsius</v>
      </c>
      <c r="L1472" s="20" t="s">
        <v>7</v>
      </c>
      <c r="M1472" s="16" t="str">
        <f>IF(ISBLANK(L1472)=TRUE," ",'2. Metadata'!B$50)</f>
        <v>microSiemens per centimetre</v>
      </c>
      <c r="N1472" s="20" t="s">
        <v>7</v>
      </c>
      <c r="O1472" s="16" t="str">
        <f>IF(ISBLANK(N1472)=TRUE," ",'2. Metadata'!B$62)</f>
        <v>centimetres</v>
      </c>
      <c r="P1472" s="20" t="s">
        <v>7</v>
      </c>
      <c r="Q1472" s="16" t="str">
        <f>IF(ISBLANK(P1472)=TRUE," ",'2. Metadata'!B$74)</f>
        <v>observation</v>
      </c>
      <c r="R1472" s="3" t="s">
        <v>7</v>
      </c>
      <c r="S1472" s="23"/>
      <c r="T1472" s="24"/>
      <c r="U1472" s="24"/>
      <c r="V1472" s="24"/>
      <c r="W1472" s="24"/>
      <c r="X1472" s="24"/>
      <c r="Y1472" s="24"/>
      <c r="Z1472" s="24"/>
      <c r="AA1472" s="24"/>
      <c r="AB1472" s="24"/>
      <c r="AC1472" s="24"/>
    </row>
    <row r="1473" spans="1:29" x14ac:dyDescent="0.2">
      <c r="A1473" s="22">
        <v>43644.34097222222</v>
      </c>
      <c r="B1473" s="11" t="s">
        <v>6</v>
      </c>
      <c r="C1473" s="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49.381230000000002</v>
      </c>
      <c r="D1473" s="10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-117.54724</v>
      </c>
      <c r="E1473" s="11" t="s">
        <v>7</v>
      </c>
      <c r="F1473" s="11">
        <v>10.6</v>
      </c>
      <c r="G1473" s="12" t="str">
        <f>IF(ISBLANK(F1473)=TRUE," ",'2. Metadata'!B$14)</f>
        <v>degrees Celsius</v>
      </c>
      <c r="H1473" s="11">
        <v>9.8000000000000007</v>
      </c>
      <c r="I1473" s="17" t="str">
        <f>IF(ISBLANK(H1473)=TRUE," ",'2. Metadata'!B$26)</f>
        <v>degrees Celsius</v>
      </c>
      <c r="J1473" s="11">
        <v>16.5</v>
      </c>
      <c r="K1473" s="17" t="str">
        <f>IF(ISBLANK(J1473)=TRUE," ",'2. Metadata'!B$38)</f>
        <v>degrees Celsius</v>
      </c>
      <c r="L1473" s="11">
        <v>29.64</v>
      </c>
      <c r="M1473" s="16" t="str">
        <f>IF(ISBLANK(L1473)=TRUE," ",'2. Metadata'!B$50)</f>
        <v>microSiemens per centimetre</v>
      </c>
      <c r="N1473" s="11">
        <v>14</v>
      </c>
      <c r="O1473" s="16" t="str">
        <f>IF(ISBLANK(N1473)=TRUE," ",'2. Metadata'!B$62)</f>
        <v>centimetres</v>
      </c>
      <c r="P1473" s="11" t="s">
        <v>7</v>
      </c>
      <c r="Q1473" s="16" t="str">
        <f>IF(ISBLANK(P1473)=TRUE," ",'2. Metadata'!B$74)</f>
        <v>observation</v>
      </c>
      <c r="R1473" s="3" t="s">
        <v>7</v>
      </c>
      <c r="S1473" s="23"/>
      <c r="T1473" s="24"/>
      <c r="U1473" s="24"/>
      <c r="V1473" s="24"/>
      <c r="W1473" s="24"/>
      <c r="X1473" s="24"/>
      <c r="Y1473" s="24"/>
      <c r="Z1473" s="24"/>
      <c r="AA1473" s="24"/>
      <c r="AB1473" s="24"/>
      <c r="AC1473" s="24"/>
    </row>
    <row r="1474" spans="1:29" x14ac:dyDescent="0.2">
      <c r="A1474" s="22">
        <v>43644.34097222222</v>
      </c>
      <c r="B1474" s="11" t="s">
        <v>52</v>
      </c>
      <c r="C1474" s="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49.393680000000003</v>
      </c>
      <c r="D1474" s="10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-117.5412</v>
      </c>
      <c r="E1474" s="11" t="s">
        <v>7</v>
      </c>
      <c r="F1474" s="11" t="s">
        <v>7</v>
      </c>
      <c r="G1474" s="12" t="str">
        <f>IF(ISBLANK(F1474)=TRUE," ",'2. Metadata'!B$14)</f>
        <v>degrees Celsius</v>
      </c>
      <c r="H1474" s="11">
        <v>10</v>
      </c>
      <c r="I1474" s="17" t="str">
        <f>IF(ISBLANK(H1474)=TRUE," ",'2. Metadata'!B$26)</f>
        <v>degrees Celsius</v>
      </c>
      <c r="J1474" s="11">
        <v>17.7</v>
      </c>
      <c r="K1474" s="17" t="str">
        <f>IF(ISBLANK(J1474)=TRUE," ",'2. Metadata'!B$38)</f>
        <v>degrees Celsius</v>
      </c>
      <c r="L1474" s="11" t="s">
        <v>7</v>
      </c>
      <c r="M1474" s="16" t="str">
        <f>IF(ISBLANK(L1474)=TRUE," ",'2. Metadata'!B$50)</f>
        <v>microSiemens per centimetre</v>
      </c>
      <c r="N1474" s="11" t="s">
        <v>7</v>
      </c>
      <c r="O1474" s="16" t="str">
        <f>IF(ISBLANK(N1474)=TRUE," ",'2. Metadata'!B$62)</f>
        <v>centimetres</v>
      </c>
      <c r="P1474" s="11" t="s">
        <v>7</v>
      </c>
      <c r="Q1474" s="16" t="str">
        <f>IF(ISBLANK(P1474)=TRUE," ",'2. Metadata'!B$74)</f>
        <v>observation</v>
      </c>
      <c r="R1474" s="3" t="s">
        <v>7</v>
      </c>
      <c r="S1474" s="23"/>
      <c r="T1474" s="24"/>
      <c r="U1474" s="24"/>
      <c r="V1474" s="24"/>
      <c r="W1474" s="24"/>
      <c r="X1474" s="24"/>
      <c r="Y1474" s="24"/>
      <c r="Z1474" s="24"/>
      <c r="AA1474" s="24"/>
      <c r="AB1474" s="24"/>
      <c r="AC1474" s="24"/>
    </row>
    <row r="1475" spans="1:29" x14ac:dyDescent="0.2">
      <c r="A1475" s="22">
        <v>43644.34097222222</v>
      </c>
      <c r="B1475" s="20" t="s">
        <v>53</v>
      </c>
      <c r="C1475" s="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49.379800000000003</v>
      </c>
      <c r="D1475" s="10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-117.54704</v>
      </c>
      <c r="E1475" s="11" t="s">
        <v>7</v>
      </c>
      <c r="F1475" s="20" t="s">
        <v>7</v>
      </c>
      <c r="G1475" s="12" t="str">
        <f>IF(ISBLANK(F1475)=TRUE," ",'2. Metadata'!B$14)</f>
        <v>degrees Celsius</v>
      </c>
      <c r="H1475" s="20">
        <v>10.1</v>
      </c>
      <c r="I1475" s="17" t="str">
        <f>IF(ISBLANK(H1475)=TRUE," ",'2. Metadata'!B$26)</f>
        <v>degrees Celsius</v>
      </c>
      <c r="J1475" s="20" t="s">
        <v>7</v>
      </c>
      <c r="K1475" s="17" t="str">
        <f>IF(ISBLANK(J1475)=TRUE," ",'2. Metadata'!B$38)</f>
        <v>degrees Celsius</v>
      </c>
      <c r="L1475" s="20" t="s">
        <v>7</v>
      </c>
      <c r="M1475" s="16" t="str">
        <f>IF(ISBLANK(L1475)=TRUE," ",'2. Metadata'!B$50)</f>
        <v>microSiemens per centimetre</v>
      </c>
      <c r="N1475" s="20" t="s">
        <v>7</v>
      </c>
      <c r="O1475" s="16" t="str">
        <f>IF(ISBLANK(N1475)=TRUE," ",'2. Metadata'!B$62)</f>
        <v>centimetres</v>
      </c>
      <c r="P1475" s="20" t="s">
        <v>7</v>
      </c>
      <c r="Q1475" s="16" t="str">
        <f>IF(ISBLANK(P1475)=TRUE," ",'2. Metadata'!B$74)</f>
        <v>observation</v>
      </c>
      <c r="R1475" s="3" t="s">
        <v>7</v>
      </c>
      <c r="S1475" s="23"/>
      <c r="T1475" s="24"/>
      <c r="U1475" s="24"/>
      <c r="V1475" s="24"/>
      <c r="W1475" s="24"/>
      <c r="X1475" s="24"/>
      <c r="Y1475" s="24"/>
      <c r="Z1475" s="24"/>
      <c r="AA1475" s="24"/>
      <c r="AB1475" s="24"/>
      <c r="AC1475" s="24"/>
    </row>
    <row r="1476" spans="1:29" x14ac:dyDescent="0.2">
      <c r="A1476" s="22">
        <v>43645.361111111109</v>
      </c>
      <c r="B1476" s="11" t="s">
        <v>6</v>
      </c>
      <c r="C1476" s="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49.381230000000002</v>
      </c>
      <c r="D1476" s="10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-117.54724</v>
      </c>
      <c r="E1476" s="11" t="s">
        <v>7</v>
      </c>
      <c r="F1476" s="11">
        <v>9.4</v>
      </c>
      <c r="G1476" s="12" t="str">
        <f>IF(ISBLANK(F1476)=TRUE," ",'2. Metadata'!B$14)</f>
        <v>degrees Celsius</v>
      </c>
      <c r="H1476" s="11">
        <v>7.6</v>
      </c>
      <c r="I1476" s="17" t="str">
        <f>IF(ISBLANK(H1476)=TRUE," ",'2. Metadata'!B$26)</f>
        <v>degrees Celsius</v>
      </c>
      <c r="J1476" s="11">
        <v>15.9</v>
      </c>
      <c r="K1476" s="17" t="str">
        <f>IF(ISBLANK(J1476)=TRUE," ",'2. Metadata'!B$38)</f>
        <v>degrees Celsius</v>
      </c>
      <c r="L1476" s="11">
        <v>29.07</v>
      </c>
      <c r="M1476" s="16" t="str">
        <f>IF(ISBLANK(L1476)=TRUE," ",'2. Metadata'!B$50)</f>
        <v>microSiemens per centimetre</v>
      </c>
      <c r="N1476" s="11">
        <v>10</v>
      </c>
      <c r="O1476" s="16" t="str">
        <f>IF(ISBLANK(N1476)=TRUE," ",'2. Metadata'!B$62)</f>
        <v>centimetres</v>
      </c>
      <c r="P1476" s="11" t="s">
        <v>7</v>
      </c>
      <c r="Q1476" s="16" t="str">
        <f>IF(ISBLANK(P1476)=TRUE," ",'2. Metadata'!B$74)</f>
        <v>observation</v>
      </c>
      <c r="R1476" s="3" t="s">
        <v>7</v>
      </c>
      <c r="S1476" s="23"/>
      <c r="T1476" s="24"/>
      <c r="U1476" s="24"/>
      <c r="V1476" s="24"/>
      <c r="W1476" s="24"/>
      <c r="X1476" s="24"/>
      <c r="Y1476" s="24"/>
      <c r="Z1476" s="24"/>
      <c r="AA1476" s="24"/>
      <c r="AB1476" s="24"/>
      <c r="AC1476" s="24"/>
    </row>
    <row r="1477" spans="1:29" x14ac:dyDescent="0.2">
      <c r="A1477" s="22">
        <v>43645.361111111109</v>
      </c>
      <c r="B1477" s="11" t="s">
        <v>52</v>
      </c>
      <c r="C1477" s="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49.393680000000003</v>
      </c>
      <c r="D1477" s="10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-117.5412</v>
      </c>
      <c r="E1477" s="11" t="s">
        <v>7</v>
      </c>
      <c r="F1477" s="11" t="s">
        <v>7</v>
      </c>
      <c r="G1477" s="12" t="str">
        <f>IF(ISBLANK(F1477)=TRUE," ",'2. Metadata'!B$14)</f>
        <v>degrees Celsius</v>
      </c>
      <c r="H1477" s="11">
        <v>8.5</v>
      </c>
      <c r="I1477" s="17" t="str">
        <f>IF(ISBLANK(H1477)=TRUE," ",'2. Metadata'!B$26)</f>
        <v>degrees Celsius</v>
      </c>
      <c r="J1477" s="11">
        <v>17.3</v>
      </c>
      <c r="K1477" s="17" t="str">
        <f>IF(ISBLANK(J1477)=TRUE," ",'2. Metadata'!B$38)</f>
        <v>degrees Celsius</v>
      </c>
      <c r="L1477" s="11" t="s">
        <v>7</v>
      </c>
      <c r="M1477" s="16" t="str">
        <f>IF(ISBLANK(L1477)=TRUE," ",'2. Metadata'!B$50)</f>
        <v>microSiemens per centimetre</v>
      </c>
      <c r="N1477" s="11" t="s">
        <v>7</v>
      </c>
      <c r="O1477" s="16" t="str">
        <f>IF(ISBLANK(N1477)=TRUE," ",'2. Metadata'!B$62)</f>
        <v>centimetres</v>
      </c>
      <c r="P1477" s="11" t="s">
        <v>7</v>
      </c>
      <c r="Q1477" s="16" t="str">
        <f>IF(ISBLANK(P1477)=TRUE," ",'2. Metadata'!B$74)</f>
        <v>observation</v>
      </c>
      <c r="R1477" s="3" t="s">
        <v>7</v>
      </c>
      <c r="S1477" s="23"/>
      <c r="T1477" s="24"/>
      <c r="U1477" s="24"/>
      <c r="V1477" s="24"/>
      <c r="W1477" s="24"/>
      <c r="X1477" s="24"/>
      <c r="Y1477" s="24"/>
      <c r="Z1477" s="24"/>
      <c r="AA1477" s="24"/>
      <c r="AB1477" s="24"/>
      <c r="AC1477" s="24"/>
    </row>
    <row r="1478" spans="1:29" x14ac:dyDescent="0.2">
      <c r="A1478" s="22">
        <v>43645.361111111109</v>
      </c>
      <c r="B1478" s="20" t="s">
        <v>53</v>
      </c>
      <c r="C1478" s="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49.379800000000003</v>
      </c>
      <c r="D1478" s="10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-117.54704</v>
      </c>
      <c r="E1478" s="11" t="s">
        <v>7</v>
      </c>
      <c r="F1478" s="20" t="s">
        <v>7</v>
      </c>
      <c r="G1478" s="12" t="str">
        <f>IF(ISBLANK(F1478)=TRUE," ",'2. Metadata'!B$14)</f>
        <v>degrees Celsius</v>
      </c>
      <c r="H1478" s="20">
        <v>6.9</v>
      </c>
      <c r="I1478" s="17" t="str">
        <f>IF(ISBLANK(H1478)=TRUE," ",'2. Metadata'!B$26)</f>
        <v>degrees Celsius</v>
      </c>
      <c r="J1478" s="20">
        <v>19.2</v>
      </c>
      <c r="K1478" s="17" t="str">
        <f>IF(ISBLANK(J1478)=TRUE," ",'2. Metadata'!B$38)</f>
        <v>degrees Celsius</v>
      </c>
      <c r="L1478" s="20" t="s">
        <v>7</v>
      </c>
      <c r="M1478" s="16" t="str">
        <f>IF(ISBLANK(L1478)=TRUE," ",'2. Metadata'!B$50)</f>
        <v>microSiemens per centimetre</v>
      </c>
      <c r="N1478" s="20" t="s">
        <v>7</v>
      </c>
      <c r="O1478" s="16" t="str">
        <f>IF(ISBLANK(N1478)=TRUE," ",'2. Metadata'!B$62)</f>
        <v>centimetres</v>
      </c>
      <c r="P1478" s="20" t="s">
        <v>7</v>
      </c>
      <c r="Q1478" s="16" t="str">
        <f>IF(ISBLANK(P1478)=TRUE," ",'2. Metadata'!B$74)</f>
        <v>observation</v>
      </c>
      <c r="R1478" s="3" t="s">
        <v>7</v>
      </c>
      <c r="S1478" s="23"/>
      <c r="T1478" s="24"/>
      <c r="U1478" s="24"/>
      <c r="V1478" s="24"/>
      <c r="W1478" s="24"/>
      <c r="X1478" s="24"/>
      <c r="Y1478" s="24"/>
      <c r="Z1478" s="24"/>
      <c r="AA1478" s="24"/>
      <c r="AB1478" s="24"/>
      <c r="AC1478" s="24"/>
    </row>
    <row r="1479" spans="1:29" x14ac:dyDescent="0.2">
      <c r="A1479" s="22">
        <v>43647.371527777781</v>
      </c>
      <c r="B1479" s="11" t="s">
        <v>6</v>
      </c>
      <c r="C1479" s="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49.381230000000002</v>
      </c>
      <c r="D1479" s="10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-117.54724</v>
      </c>
      <c r="E1479" s="11" t="s">
        <v>7</v>
      </c>
      <c r="F1479" s="11">
        <v>11.4</v>
      </c>
      <c r="G1479" s="12" t="str">
        <f>IF(ISBLANK(F1479)=TRUE," ",'2. Metadata'!B$14)</f>
        <v>degrees Celsius</v>
      </c>
      <c r="H1479" s="11">
        <v>9.3000000000000007</v>
      </c>
      <c r="I1479" s="17" t="str">
        <f>IF(ISBLANK(H1479)=TRUE," ",'2. Metadata'!B$26)</f>
        <v>degrees Celsius</v>
      </c>
      <c r="J1479" s="11">
        <v>24.9</v>
      </c>
      <c r="K1479" s="17" t="str">
        <f>IF(ISBLANK(J1479)=TRUE," ",'2. Metadata'!B$38)</f>
        <v>degrees Celsius</v>
      </c>
      <c r="L1479" s="11">
        <v>30.41</v>
      </c>
      <c r="M1479" s="16" t="str">
        <f>IF(ISBLANK(L1479)=TRUE," ",'2. Metadata'!B$50)</f>
        <v>microSiemens per centimetre</v>
      </c>
      <c r="N1479" s="11" t="s">
        <v>7</v>
      </c>
      <c r="O1479" s="16" t="str">
        <f>IF(ISBLANK(N1479)=TRUE," ",'2. Metadata'!B$62)</f>
        <v>centimetres</v>
      </c>
      <c r="P1479" s="11" t="s">
        <v>7</v>
      </c>
      <c r="Q1479" s="16" t="str">
        <f>IF(ISBLANK(P1479)=TRUE," ",'2. Metadata'!B$74)</f>
        <v>observation</v>
      </c>
      <c r="R1479" s="3" t="s">
        <v>7</v>
      </c>
      <c r="S1479" s="23"/>
      <c r="T1479" s="24"/>
      <c r="U1479" s="24"/>
      <c r="V1479" s="24"/>
      <c r="W1479" s="24"/>
      <c r="X1479" s="24"/>
      <c r="Y1479" s="24"/>
      <c r="Z1479" s="24"/>
      <c r="AA1479" s="24"/>
      <c r="AB1479" s="24"/>
      <c r="AC1479" s="24"/>
    </row>
    <row r="1480" spans="1:29" x14ac:dyDescent="0.2">
      <c r="A1480" s="22">
        <v>43647.371527777781</v>
      </c>
      <c r="B1480" s="11" t="s">
        <v>52</v>
      </c>
      <c r="C1480" s="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49.393680000000003</v>
      </c>
      <c r="D1480" s="10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-117.5412</v>
      </c>
      <c r="E1480" s="11" t="s">
        <v>7</v>
      </c>
      <c r="F1480" s="11" t="s">
        <v>7</v>
      </c>
      <c r="G1480" s="12" t="str">
        <f>IF(ISBLANK(F1480)=TRUE," ",'2. Metadata'!B$14)</f>
        <v>degrees Celsius</v>
      </c>
      <c r="H1480" s="11">
        <v>8</v>
      </c>
      <c r="I1480" s="17" t="str">
        <f>IF(ISBLANK(H1480)=TRUE," ",'2. Metadata'!B$26)</f>
        <v>degrees Celsius</v>
      </c>
      <c r="J1480" s="11">
        <v>27.8</v>
      </c>
      <c r="K1480" s="17" t="str">
        <f>IF(ISBLANK(J1480)=TRUE," ",'2. Metadata'!B$38)</f>
        <v>degrees Celsius</v>
      </c>
      <c r="L1480" s="11" t="s">
        <v>7</v>
      </c>
      <c r="M1480" s="16" t="str">
        <f>IF(ISBLANK(L1480)=TRUE," ",'2. Metadata'!B$50)</f>
        <v>microSiemens per centimetre</v>
      </c>
      <c r="N1480" s="11" t="s">
        <v>7</v>
      </c>
      <c r="O1480" s="16" t="str">
        <f>IF(ISBLANK(N1480)=TRUE," ",'2. Metadata'!B$62)</f>
        <v>centimetres</v>
      </c>
      <c r="P1480" s="11" t="s">
        <v>7</v>
      </c>
      <c r="Q1480" s="16" t="str">
        <f>IF(ISBLANK(P1480)=TRUE," ",'2. Metadata'!B$74)</f>
        <v>observation</v>
      </c>
      <c r="R1480" s="3" t="s">
        <v>7</v>
      </c>
      <c r="S1480" s="23"/>
      <c r="T1480" s="24"/>
      <c r="U1480" s="24"/>
      <c r="V1480" s="24"/>
      <c r="W1480" s="24"/>
      <c r="X1480" s="24"/>
      <c r="Y1480" s="24"/>
      <c r="Z1480" s="24"/>
      <c r="AA1480" s="24"/>
      <c r="AB1480" s="24"/>
      <c r="AC1480" s="24"/>
    </row>
    <row r="1481" spans="1:29" x14ac:dyDescent="0.2">
      <c r="A1481" s="22">
        <v>43647.371527777781</v>
      </c>
      <c r="B1481" s="20" t="s">
        <v>53</v>
      </c>
      <c r="C1481" s="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49.379800000000003</v>
      </c>
      <c r="D1481" s="10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-117.54704</v>
      </c>
      <c r="E1481" s="11" t="s">
        <v>7</v>
      </c>
      <c r="F1481" s="20" t="s">
        <v>7</v>
      </c>
      <c r="G1481" s="12" t="str">
        <f>IF(ISBLANK(F1481)=TRUE," ",'2. Metadata'!B$14)</f>
        <v>degrees Celsius</v>
      </c>
      <c r="H1481" s="20">
        <v>10.7</v>
      </c>
      <c r="I1481" s="17" t="str">
        <f>IF(ISBLANK(H1481)=TRUE," ",'2. Metadata'!B$26)</f>
        <v>degrees Celsius</v>
      </c>
      <c r="J1481" s="20">
        <v>24.7</v>
      </c>
      <c r="K1481" s="17" t="str">
        <f>IF(ISBLANK(J1481)=TRUE," ",'2. Metadata'!B$38)</f>
        <v>degrees Celsius</v>
      </c>
      <c r="L1481" s="20" t="s">
        <v>7</v>
      </c>
      <c r="M1481" s="16" t="str">
        <f>IF(ISBLANK(L1481)=TRUE," ",'2. Metadata'!B$50)</f>
        <v>microSiemens per centimetre</v>
      </c>
      <c r="N1481" s="20" t="s">
        <v>7</v>
      </c>
      <c r="O1481" s="16" t="str">
        <f>IF(ISBLANK(N1481)=TRUE," ",'2. Metadata'!B$62)</f>
        <v>centimetres</v>
      </c>
      <c r="P1481" s="20" t="s">
        <v>7</v>
      </c>
      <c r="Q1481" s="16" t="str">
        <f>IF(ISBLANK(P1481)=TRUE," ",'2. Metadata'!B$74)</f>
        <v>observation</v>
      </c>
      <c r="R1481" s="3" t="s">
        <v>7</v>
      </c>
      <c r="S1481" s="23"/>
      <c r="T1481" s="24"/>
      <c r="U1481" s="24"/>
      <c r="V1481" s="24"/>
      <c r="W1481" s="24"/>
      <c r="X1481" s="24"/>
      <c r="Y1481" s="24"/>
      <c r="Z1481" s="24"/>
      <c r="AA1481" s="24"/>
      <c r="AB1481" s="24"/>
      <c r="AC1481" s="24"/>
    </row>
    <row r="1482" spans="1:29" x14ac:dyDescent="0.2">
      <c r="A1482" s="22">
        <v>43648.357638888891</v>
      </c>
      <c r="B1482" s="11" t="s">
        <v>6</v>
      </c>
      <c r="C1482" s="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49.381230000000002</v>
      </c>
      <c r="D1482" s="10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-117.54724</v>
      </c>
      <c r="E1482" s="11" t="s">
        <v>7</v>
      </c>
      <c r="F1482" s="11">
        <v>12.2</v>
      </c>
      <c r="G1482" s="12" t="str">
        <f>IF(ISBLANK(F1482)=TRUE," ",'2. Metadata'!B$14)</f>
        <v>degrees Celsius</v>
      </c>
      <c r="H1482" s="11">
        <v>11.1</v>
      </c>
      <c r="I1482" s="17" t="str">
        <f>IF(ISBLANK(H1482)=TRUE," ",'2. Metadata'!B$26)</f>
        <v>degrees Celsius</v>
      </c>
      <c r="J1482" s="11">
        <v>27.2</v>
      </c>
      <c r="K1482" s="17" t="str">
        <f>IF(ISBLANK(J1482)=TRUE," ",'2. Metadata'!B$38)</f>
        <v>degrees Celsius</v>
      </c>
      <c r="L1482" s="11">
        <v>31.7</v>
      </c>
      <c r="M1482" s="16" t="str">
        <f>IF(ISBLANK(L1482)=TRUE," ",'2. Metadata'!B$50)</f>
        <v>microSiemens per centimetre</v>
      </c>
      <c r="N1482" s="11" t="s">
        <v>7</v>
      </c>
      <c r="O1482" s="16" t="str">
        <f>IF(ISBLANK(N1482)=TRUE," ",'2. Metadata'!B$62)</f>
        <v>centimetres</v>
      </c>
      <c r="P1482" s="11" t="s">
        <v>7</v>
      </c>
      <c r="Q1482" s="16" t="str">
        <f>IF(ISBLANK(P1482)=TRUE," ",'2. Metadata'!B$74)</f>
        <v>observation</v>
      </c>
      <c r="R1482" s="3" t="s">
        <v>7</v>
      </c>
      <c r="S1482" s="23"/>
      <c r="T1482" s="24"/>
      <c r="U1482" s="24"/>
      <c r="V1482" s="24"/>
      <c r="W1482" s="24"/>
      <c r="X1482" s="24"/>
      <c r="Y1482" s="24"/>
      <c r="Z1482" s="24"/>
      <c r="AA1482" s="24"/>
      <c r="AB1482" s="24"/>
      <c r="AC1482" s="24"/>
    </row>
    <row r="1483" spans="1:29" x14ac:dyDescent="0.2">
      <c r="A1483" s="22">
        <v>43648.357638888891</v>
      </c>
      <c r="B1483" s="11" t="s">
        <v>52</v>
      </c>
      <c r="C1483" s="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49.393680000000003</v>
      </c>
      <c r="D1483" s="10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-117.5412</v>
      </c>
      <c r="E1483" s="11" t="s">
        <v>7</v>
      </c>
      <c r="F1483" s="11" t="s">
        <v>7</v>
      </c>
      <c r="G1483" s="12" t="str">
        <f>IF(ISBLANK(F1483)=TRUE," ",'2. Metadata'!B$14)</f>
        <v>degrees Celsius</v>
      </c>
      <c r="H1483" s="11">
        <v>10.9</v>
      </c>
      <c r="I1483" s="17" t="str">
        <f>IF(ISBLANK(H1483)=TRUE," ",'2. Metadata'!B$26)</f>
        <v>degrees Celsius</v>
      </c>
      <c r="J1483" s="11">
        <v>29</v>
      </c>
      <c r="K1483" s="17" t="str">
        <f>IF(ISBLANK(J1483)=TRUE," ",'2. Metadata'!B$38)</f>
        <v>degrees Celsius</v>
      </c>
      <c r="L1483" s="11" t="s">
        <v>7</v>
      </c>
      <c r="M1483" s="16" t="str">
        <f>IF(ISBLANK(L1483)=TRUE," ",'2. Metadata'!B$50)</f>
        <v>microSiemens per centimetre</v>
      </c>
      <c r="N1483" s="11" t="s">
        <v>7</v>
      </c>
      <c r="O1483" s="16" t="str">
        <f>IF(ISBLANK(N1483)=TRUE," ",'2. Metadata'!B$62)</f>
        <v>centimetres</v>
      </c>
      <c r="P1483" s="11" t="s">
        <v>7</v>
      </c>
      <c r="Q1483" s="16" t="str">
        <f>IF(ISBLANK(P1483)=TRUE," ",'2. Metadata'!B$74)</f>
        <v>observation</v>
      </c>
      <c r="R1483" s="3" t="s">
        <v>7</v>
      </c>
      <c r="S1483" s="23"/>
      <c r="T1483" s="24"/>
      <c r="U1483" s="24"/>
      <c r="V1483" s="24"/>
      <c r="W1483" s="24"/>
      <c r="X1483" s="24"/>
      <c r="Y1483" s="24"/>
      <c r="Z1483" s="24"/>
      <c r="AA1483" s="24"/>
      <c r="AB1483" s="24"/>
      <c r="AC1483" s="24"/>
    </row>
    <row r="1484" spans="1:29" x14ac:dyDescent="0.2">
      <c r="A1484" s="22">
        <v>43648.357638888891</v>
      </c>
      <c r="B1484" s="20" t="s">
        <v>53</v>
      </c>
      <c r="C1484" s="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49.379800000000003</v>
      </c>
      <c r="D1484" s="10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-117.54704</v>
      </c>
      <c r="E1484" s="11" t="s">
        <v>7</v>
      </c>
      <c r="F1484" s="20" t="s">
        <v>7</v>
      </c>
      <c r="G1484" s="12" t="str">
        <f>IF(ISBLANK(F1484)=TRUE," ",'2. Metadata'!B$14)</f>
        <v>degrees Celsius</v>
      </c>
      <c r="H1484" s="20">
        <v>13.1</v>
      </c>
      <c r="I1484" s="17" t="str">
        <f>IF(ISBLANK(H1484)=TRUE," ",'2. Metadata'!B$26)</f>
        <v>degrees Celsius</v>
      </c>
      <c r="J1484" s="20" t="s">
        <v>7</v>
      </c>
      <c r="K1484" s="17" t="str">
        <f>IF(ISBLANK(J1484)=TRUE," ",'2. Metadata'!B$38)</f>
        <v>degrees Celsius</v>
      </c>
      <c r="L1484" s="20" t="s">
        <v>7</v>
      </c>
      <c r="M1484" s="16" t="str">
        <f>IF(ISBLANK(L1484)=TRUE," ",'2. Metadata'!B$50)</f>
        <v>microSiemens per centimetre</v>
      </c>
      <c r="N1484" s="20" t="s">
        <v>7</v>
      </c>
      <c r="O1484" s="16" t="str">
        <f>IF(ISBLANK(N1484)=TRUE," ",'2. Metadata'!B$62)</f>
        <v>centimetres</v>
      </c>
      <c r="P1484" s="20" t="s">
        <v>7</v>
      </c>
      <c r="Q1484" s="16" t="str">
        <f>IF(ISBLANK(P1484)=TRUE," ",'2. Metadata'!B$74)</f>
        <v>observation</v>
      </c>
      <c r="R1484" s="3" t="s">
        <v>7</v>
      </c>
      <c r="S1484" s="23"/>
      <c r="T1484" s="24"/>
      <c r="U1484" s="24"/>
      <c r="V1484" s="24"/>
      <c r="W1484" s="24"/>
      <c r="X1484" s="24"/>
      <c r="Y1484" s="24"/>
      <c r="Z1484" s="24"/>
      <c r="AA1484" s="24"/>
      <c r="AB1484" s="24"/>
      <c r="AC1484" s="24"/>
    </row>
    <row r="1485" spans="1:29" x14ac:dyDescent="0.2">
      <c r="A1485" s="22">
        <v>43649.350694444445</v>
      </c>
      <c r="B1485" s="11" t="s">
        <v>6</v>
      </c>
      <c r="C1485" s="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49.381230000000002</v>
      </c>
      <c r="D1485" s="10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-117.54724</v>
      </c>
      <c r="E1485" s="11" t="s">
        <v>7</v>
      </c>
      <c r="F1485" s="11">
        <v>12.3</v>
      </c>
      <c r="G1485" s="12" t="str">
        <f>IF(ISBLANK(F1485)=TRUE," ",'2. Metadata'!B$14)</f>
        <v>degrees Celsius</v>
      </c>
      <c r="H1485" s="11">
        <v>12.9</v>
      </c>
      <c r="I1485" s="17" t="str">
        <f>IF(ISBLANK(H1485)=TRUE," ",'2. Metadata'!B$26)</f>
        <v>degrees Celsius</v>
      </c>
      <c r="J1485" s="11">
        <v>17.3</v>
      </c>
      <c r="K1485" s="17" t="str">
        <f>IF(ISBLANK(J1485)=TRUE," ",'2. Metadata'!B$38)</f>
        <v>degrees Celsius</v>
      </c>
      <c r="L1485" s="11">
        <v>30.7</v>
      </c>
      <c r="M1485" s="16" t="str">
        <f>IF(ISBLANK(L1485)=TRUE," ",'2. Metadata'!B$50)</f>
        <v>microSiemens per centimetre</v>
      </c>
      <c r="N1485" s="11">
        <v>10</v>
      </c>
      <c r="O1485" s="16" t="str">
        <f>IF(ISBLANK(N1485)=TRUE," ",'2. Metadata'!B$62)</f>
        <v>centimetres</v>
      </c>
      <c r="P1485" s="11" t="s">
        <v>7</v>
      </c>
      <c r="Q1485" s="16" t="str">
        <f>IF(ISBLANK(P1485)=TRUE," ",'2. Metadata'!B$74)</f>
        <v>observation</v>
      </c>
      <c r="R1485" s="3" t="s">
        <v>7</v>
      </c>
      <c r="S1485" s="23"/>
      <c r="T1485" s="24"/>
      <c r="U1485" s="24"/>
      <c r="V1485" s="24"/>
      <c r="W1485" s="24"/>
      <c r="X1485" s="24"/>
      <c r="Y1485" s="24"/>
      <c r="Z1485" s="24"/>
      <c r="AA1485" s="24"/>
      <c r="AB1485" s="24"/>
      <c r="AC1485" s="24"/>
    </row>
    <row r="1486" spans="1:29" x14ac:dyDescent="0.2">
      <c r="A1486" s="22">
        <v>43649.350694444445</v>
      </c>
      <c r="B1486" s="11" t="s">
        <v>52</v>
      </c>
      <c r="C1486" s="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49.393680000000003</v>
      </c>
      <c r="D1486" s="10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-117.5412</v>
      </c>
      <c r="E1486" s="11" t="s">
        <v>7</v>
      </c>
      <c r="F1486" s="11" t="s">
        <v>7</v>
      </c>
      <c r="G1486" s="12" t="str">
        <f>IF(ISBLANK(F1486)=TRUE," ",'2. Metadata'!B$14)</f>
        <v>degrees Celsius</v>
      </c>
      <c r="H1486" s="11">
        <v>13.9</v>
      </c>
      <c r="I1486" s="17" t="str">
        <f>IF(ISBLANK(H1486)=TRUE," ",'2. Metadata'!B$26)</f>
        <v>degrees Celsius</v>
      </c>
      <c r="J1486" s="11">
        <v>25.3</v>
      </c>
      <c r="K1486" s="17" t="str">
        <f>IF(ISBLANK(J1486)=TRUE," ",'2. Metadata'!B$38)</f>
        <v>degrees Celsius</v>
      </c>
      <c r="L1486" s="11" t="s">
        <v>7</v>
      </c>
      <c r="M1486" s="16" t="str">
        <f>IF(ISBLANK(L1486)=TRUE," ",'2. Metadata'!B$50)</f>
        <v>microSiemens per centimetre</v>
      </c>
      <c r="N1486" s="11" t="s">
        <v>7</v>
      </c>
      <c r="O1486" s="16" t="str">
        <f>IF(ISBLANK(N1486)=TRUE," ",'2. Metadata'!B$62)</f>
        <v>centimetres</v>
      </c>
      <c r="P1486" s="11" t="s">
        <v>7</v>
      </c>
      <c r="Q1486" s="16" t="str">
        <f>IF(ISBLANK(P1486)=TRUE," ",'2. Metadata'!B$74)</f>
        <v>observation</v>
      </c>
      <c r="R1486" s="3" t="s">
        <v>7</v>
      </c>
      <c r="S1486" s="23"/>
      <c r="T1486" s="24"/>
      <c r="U1486" s="24"/>
      <c r="V1486" s="24"/>
      <c r="W1486" s="24"/>
      <c r="X1486" s="24"/>
      <c r="Y1486" s="24"/>
      <c r="Z1486" s="24"/>
      <c r="AA1486" s="24"/>
      <c r="AB1486" s="24"/>
      <c r="AC1486" s="24"/>
    </row>
    <row r="1487" spans="1:29" x14ac:dyDescent="0.2">
      <c r="A1487" s="22">
        <v>43649.350694444445</v>
      </c>
      <c r="B1487" s="20" t="s">
        <v>53</v>
      </c>
      <c r="C1487" s="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49.379800000000003</v>
      </c>
      <c r="D1487" s="10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-117.54704</v>
      </c>
      <c r="E1487" s="11" t="s">
        <v>7</v>
      </c>
      <c r="F1487" s="20" t="s">
        <v>7</v>
      </c>
      <c r="G1487" s="12" t="str">
        <f>IF(ISBLANK(F1487)=TRUE," ",'2. Metadata'!B$14)</f>
        <v>degrees Celsius</v>
      </c>
      <c r="H1487" s="20">
        <v>12.8</v>
      </c>
      <c r="I1487" s="17" t="str">
        <f>IF(ISBLANK(H1487)=TRUE," ",'2. Metadata'!B$26)</f>
        <v>degrees Celsius</v>
      </c>
      <c r="J1487" s="20">
        <v>20</v>
      </c>
      <c r="K1487" s="17" t="str">
        <f>IF(ISBLANK(J1487)=TRUE," ",'2. Metadata'!B$38)</f>
        <v>degrees Celsius</v>
      </c>
      <c r="L1487" s="20" t="s">
        <v>7</v>
      </c>
      <c r="M1487" s="16" t="str">
        <f>IF(ISBLANK(L1487)=TRUE," ",'2. Metadata'!B$50)</f>
        <v>microSiemens per centimetre</v>
      </c>
      <c r="N1487" s="20" t="s">
        <v>7</v>
      </c>
      <c r="O1487" s="16" t="str">
        <f>IF(ISBLANK(N1487)=TRUE," ",'2. Metadata'!B$62)</f>
        <v>centimetres</v>
      </c>
      <c r="P1487" s="20" t="s">
        <v>7</v>
      </c>
      <c r="Q1487" s="16" t="str">
        <f>IF(ISBLANK(P1487)=TRUE," ",'2. Metadata'!B$74)</f>
        <v>observation</v>
      </c>
      <c r="R1487" s="3" t="s">
        <v>7</v>
      </c>
      <c r="S1487" s="23"/>
      <c r="T1487" s="24"/>
      <c r="U1487" s="24"/>
      <c r="V1487" s="24"/>
      <c r="W1487" s="24"/>
      <c r="X1487" s="24"/>
      <c r="Y1487" s="24"/>
      <c r="Z1487" s="24"/>
      <c r="AA1487" s="24"/>
      <c r="AB1487" s="24"/>
      <c r="AC1487" s="24"/>
    </row>
    <row r="1488" spans="1:29" x14ac:dyDescent="0.2">
      <c r="A1488" s="22">
        <v>43650.371527777781</v>
      </c>
      <c r="B1488" s="11" t="s">
        <v>6</v>
      </c>
      <c r="C1488" s="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49.381230000000002</v>
      </c>
      <c r="D1488" s="10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-117.54724</v>
      </c>
      <c r="E1488" s="11" t="s">
        <v>7</v>
      </c>
      <c r="F1488" s="11">
        <v>12.9</v>
      </c>
      <c r="G1488" s="12" t="str">
        <f>IF(ISBLANK(F1488)=TRUE," ",'2. Metadata'!B$14)</f>
        <v>degrees Celsius</v>
      </c>
      <c r="H1488" s="11">
        <v>14</v>
      </c>
      <c r="I1488" s="17" t="str">
        <f>IF(ISBLANK(H1488)=TRUE," ",'2. Metadata'!B$26)</f>
        <v>degrees Celsius</v>
      </c>
      <c r="J1488" s="11">
        <v>23.2</v>
      </c>
      <c r="K1488" s="17" t="str">
        <f>IF(ISBLANK(J1488)=TRUE," ",'2. Metadata'!B$38)</f>
        <v>degrees Celsius</v>
      </c>
      <c r="L1488" s="11">
        <v>30.67</v>
      </c>
      <c r="M1488" s="16" t="str">
        <f>IF(ISBLANK(L1488)=TRUE," ",'2. Metadata'!B$50)</f>
        <v>microSiemens per centimetre</v>
      </c>
      <c r="N1488" s="11">
        <v>4</v>
      </c>
      <c r="O1488" s="16" t="str">
        <f>IF(ISBLANK(N1488)=TRUE," ",'2. Metadata'!B$62)</f>
        <v>centimetres</v>
      </c>
      <c r="P1488" s="11" t="s">
        <v>7</v>
      </c>
      <c r="Q1488" s="16" t="str">
        <f>IF(ISBLANK(P1488)=TRUE," ",'2. Metadata'!B$74)</f>
        <v>observation</v>
      </c>
      <c r="R1488" s="3" t="s">
        <v>7</v>
      </c>
      <c r="S1488" s="23"/>
      <c r="T1488" s="24"/>
      <c r="U1488" s="24"/>
      <c r="V1488" s="24"/>
      <c r="W1488" s="24"/>
      <c r="X1488" s="24"/>
      <c r="Y1488" s="24"/>
      <c r="Z1488" s="24"/>
      <c r="AA1488" s="24"/>
      <c r="AB1488" s="24"/>
      <c r="AC1488" s="24"/>
    </row>
    <row r="1489" spans="1:29" x14ac:dyDescent="0.2">
      <c r="A1489" s="22">
        <v>43650.371527777781</v>
      </c>
      <c r="B1489" s="11" t="s">
        <v>52</v>
      </c>
      <c r="C1489" s="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49.393680000000003</v>
      </c>
      <c r="D1489" s="10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-117.5412</v>
      </c>
      <c r="E1489" s="11" t="s">
        <v>7</v>
      </c>
      <c r="F1489" s="11" t="s">
        <v>7</v>
      </c>
      <c r="G1489" s="12" t="str">
        <f>IF(ISBLANK(F1489)=TRUE," ",'2. Metadata'!B$14)</f>
        <v>degrees Celsius</v>
      </c>
      <c r="H1489" s="11">
        <v>14.6</v>
      </c>
      <c r="I1489" s="17" t="str">
        <f>IF(ISBLANK(H1489)=TRUE," ",'2. Metadata'!B$26)</f>
        <v>degrees Celsius</v>
      </c>
      <c r="J1489" s="11">
        <v>25.8</v>
      </c>
      <c r="K1489" s="17" t="str">
        <f>IF(ISBLANK(J1489)=TRUE," ",'2. Metadata'!B$38)</f>
        <v>degrees Celsius</v>
      </c>
      <c r="L1489" s="11" t="s">
        <v>7</v>
      </c>
      <c r="M1489" s="16" t="str">
        <f>IF(ISBLANK(L1489)=TRUE," ",'2. Metadata'!B$50)</f>
        <v>microSiemens per centimetre</v>
      </c>
      <c r="N1489" s="11" t="s">
        <v>7</v>
      </c>
      <c r="O1489" s="16" t="str">
        <f>IF(ISBLANK(N1489)=TRUE," ",'2. Metadata'!B$62)</f>
        <v>centimetres</v>
      </c>
      <c r="P1489" s="11" t="s">
        <v>7</v>
      </c>
      <c r="Q1489" s="16" t="str">
        <f>IF(ISBLANK(P1489)=TRUE," ",'2. Metadata'!B$74)</f>
        <v>observation</v>
      </c>
      <c r="R1489" s="3" t="s">
        <v>7</v>
      </c>
      <c r="S1489" s="23"/>
      <c r="T1489" s="24"/>
      <c r="U1489" s="24"/>
      <c r="V1489" s="24"/>
      <c r="W1489" s="24"/>
      <c r="X1489" s="24"/>
      <c r="Y1489" s="24"/>
      <c r="Z1489" s="24"/>
      <c r="AA1489" s="24"/>
      <c r="AB1489" s="24"/>
      <c r="AC1489" s="24"/>
    </row>
    <row r="1490" spans="1:29" x14ac:dyDescent="0.2">
      <c r="A1490" s="22">
        <v>43650.371527777781</v>
      </c>
      <c r="B1490" s="20" t="s">
        <v>53</v>
      </c>
      <c r="C1490" s="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49.379800000000003</v>
      </c>
      <c r="D1490" s="10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-117.54704</v>
      </c>
      <c r="E1490" s="11" t="s">
        <v>7</v>
      </c>
      <c r="F1490" s="20" t="s">
        <v>7</v>
      </c>
      <c r="G1490" s="12" t="str">
        <f>IF(ISBLANK(F1490)=TRUE," ",'2. Metadata'!B$14)</f>
        <v>degrees Celsius</v>
      </c>
      <c r="H1490" s="20">
        <v>15.6</v>
      </c>
      <c r="I1490" s="17" t="str">
        <f>IF(ISBLANK(H1490)=TRUE," ",'2. Metadata'!B$26)</f>
        <v>degrees Celsius</v>
      </c>
      <c r="J1490" s="20">
        <v>24.7</v>
      </c>
      <c r="K1490" s="17" t="str">
        <f>IF(ISBLANK(J1490)=TRUE," ",'2. Metadata'!B$38)</f>
        <v>degrees Celsius</v>
      </c>
      <c r="L1490" s="20" t="s">
        <v>7</v>
      </c>
      <c r="M1490" s="16" t="str">
        <f>IF(ISBLANK(L1490)=TRUE," ",'2. Metadata'!B$50)</f>
        <v>microSiemens per centimetre</v>
      </c>
      <c r="N1490" s="20" t="s">
        <v>7</v>
      </c>
      <c r="O1490" s="16" t="str">
        <f>IF(ISBLANK(N1490)=TRUE," ",'2. Metadata'!B$62)</f>
        <v>centimetres</v>
      </c>
      <c r="P1490" s="20" t="s">
        <v>7</v>
      </c>
      <c r="Q1490" s="16" t="str">
        <f>IF(ISBLANK(P1490)=TRUE," ",'2. Metadata'!B$74)</f>
        <v>observation</v>
      </c>
      <c r="R1490" s="3" t="s">
        <v>7</v>
      </c>
      <c r="S1490" s="23"/>
      <c r="T1490" s="24"/>
      <c r="U1490" s="24"/>
      <c r="V1490" s="24"/>
      <c r="W1490" s="24"/>
      <c r="X1490" s="24"/>
      <c r="Y1490" s="24"/>
      <c r="Z1490" s="24"/>
      <c r="AA1490" s="24"/>
      <c r="AB1490" s="24"/>
      <c r="AC1490" s="24"/>
    </row>
    <row r="1491" spans="1:29" x14ac:dyDescent="0.2">
      <c r="A1491" s="22">
        <v>43651.371527777781</v>
      </c>
      <c r="B1491" s="11" t="s">
        <v>6</v>
      </c>
      <c r="C1491" s="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49.381230000000002</v>
      </c>
      <c r="D1491" s="10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-117.54724</v>
      </c>
      <c r="E1491" s="11" t="s">
        <v>7</v>
      </c>
      <c r="F1491" s="11">
        <v>12.6</v>
      </c>
      <c r="G1491" s="12" t="str">
        <f>IF(ISBLANK(F1491)=TRUE," ",'2. Metadata'!B$14)</f>
        <v>degrees Celsius</v>
      </c>
      <c r="H1491" s="11">
        <v>13.1</v>
      </c>
      <c r="I1491" s="17" t="str">
        <f>IF(ISBLANK(H1491)=TRUE," ",'2. Metadata'!B$26)</f>
        <v>degrees Celsius</v>
      </c>
      <c r="J1491" s="11">
        <v>19.2</v>
      </c>
      <c r="K1491" s="17" t="str">
        <f>IF(ISBLANK(J1491)=TRUE," ",'2. Metadata'!B$38)</f>
        <v>degrees Celsius</v>
      </c>
      <c r="L1491" s="11">
        <v>31.78</v>
      </c>
      <c r="M1491" s="16" t="str">
        <f>IF(ISBLANK(L1491)=TRUE," ",'2. Metadata'!B$50)</f>
        <v>microSiemens per centimetre</v>
      </c>
      <c r="N1491" s="11">
        <v>10</v>
      </c>
      <c r="O1491" s="16" t="str">
        <f>IF(ISBLANK(N1491)=TRUE," ",'2. Metadata'!B$62)</f>
        <v>centimetres</v>
      </c>
      <c r="P1491" s="11" t="s">
        <v>7</v>
      </c>
      <c r="Q1491" s="16" t="str">
        <f>IF(ISBLANK(P1491)=TRUE," ",'2. Metadata'!B$74)</f>
        <v>observation</v>
      </c>
      <c r="R1491" s="3" t="s">
        <v>7</v>
      </c>
      <c r="S1491" s="23"/>
      <c r="T1491" s="24"/>
      <c r="U1491" s="24"/>
      <c r="V1491" s="24"/>
      <c r="W1491" s="24"/>
      <c r="X1491" s="24"/>
      <c r="Y1491" s="24"/>
      <c r="Z1491" s="24"/>
      <c r="AA1491" s="24"/>
      <c r="AB1491" s="24"/>
      <c r="AC1491" s="24"/>
    </row>
    <row r="1492" spans="1:29" x14ac:dyDescent="0.2">
      <c r="A1492" s="22">
        <v>43651.371527777781</v>
      </c>
      <c r="B1492" s="11" t="s">
        <v>52</v>
      </c>
      <c r="C1492" s="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49.393680000000003</v>
      </c>
      <c r="D1492" s="10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-117.5412</v>
      </c>
      <c r="E1492" s="11" t="s">
        <v>7</v>
      </c>
      <c r="F1492" s="11" t="s">
        <v>7</v>
      </c>
      <c r="G1492" s="12" t="str">
        <f>IF(ISBLANK(F1492)=TRUE," ",'2. Metadata'!B$14)</f>
        <v>degrees Celsius</v>
      </c>
      <c r="H1492" s="11">
        <v>13.8</v>
      </c>
      <c r="I1492" s="17" t="str">
        <f>IF(ISBLANK(H1492)=TRUE," ",'2. Metadata'!B$26)</f>
        <v>degrees Celsius</v>
      </c>
      <c r="J1492" s="11">
        <v>21.3</v>
      </c>
      <c r="K1492" s="17" t="str">
        <f>IF(ISBLANK(J1492)=TRUE," ",'2. Metadata'!B$38)</f>
        <v>degrees Celsius</v>
      </c>
      <c r="L1492" s="11" t="s">
        <v>7</v>
      </c>
      <c r="M1492" s="16" t="str">
        <f>IF(ISBLANK(L1492)=TRUE," ",'2. Metadata'!B$50)</f>
        <v>microSiemens per centimetre</v>
      </c>
      <c r="N1492" s="11" t="s">
        <v>7</v>
      </c>
      <c r="O1492" s="16" t="str">
        <f>IF(ISBLANK(N1492)=TRUE," ",'2. Metadata'!B$62)</f>
        <v>centimetres</v>
      </c>
      <c r="P1492" s="11" t="s">
        <v>7</v>
      </c>
      <c r="Q1492" s="16" t="str">
        <f>IF(ISBLANK(P1492)=TRUE," ",'2. Metadata'!B$74)</f>
        <v>observation</v>
      </c>
      <c r="R1492" s="3" t="s">
        <v>7</v>
      </c>
      <c r="S1492" s="23"/>
      <c r="T1492" s="24"/>
      <c r="U1492" s="24"/>
      <c r="V1492" s="24"/>
      <c r="W1492" s="24"/>
      <c r="X1492" s="24"/>
      <c r="Y1492" s="24"/>
      <c r="Z1492" s="24"/>
      <c r="AA1492" s="24"/>
      <c r="AB1492" s="24"/>
      <c r="AC1492" s="24"/>
    </row>
    <row r="1493" spans="1:29" x14ac:dyDescent="0.2">
      <c r="A1493" s="22">
        <v>43651.371527777781</v>
      </c>
      <c r="B1493" s="20" t="s">
        <v>53</v>
      </c>
      <c r="C1493" s="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49.379800000000003</v>
      </c>
      <c r="D1493" s="10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-117.54704</v>
      </c>
      <c r="E1493" s="11" t="s">
        <v>7</v>
      </c>
      <c r="F1493" s="20" t="s">
        <v>7</v>
      </c>
      <c r="G1493" s="12" t="str">
        <f>IF(ISBLANK(F1493)=TRUE," ",'2. Metadata'!B$14)</f>
        <v>degrees Celsius</v>
      </c>
      <c r="H1493" s="20">
        <v>11.1</v>
      </c>
      <c r="I1493" s="17" t="str">
        <f>IF(ISBLANK(H1493)=TRUE," ",'2. Metadata'!B$26)</f>
        <v>degrees Celsius</v>
      </c>
      <c r="J1493" s="20">
        <v>18</v>
      </c>
      <c r="K1493" s="17" t="str">
        <f>IF(ISBLANK(J1493)=TRUE," ",'2. Metadata'!B$38)</f>
        <v>degrees Celsius</v>
      </c>
      <c r="L1493" s="20" t="s">
        <v>7</v>
      </c>
      <c r="M1493" s="16" t="str">
        <f>IF(ISBLANK(L1493)=TRUE," ",'2. Metadata'!B$50)</f>
        <v>microSiemens per centimetre</v>
      </c>
      <c r="N1493" s="20" t="s">
        <v>7</v>
      </c>
      <c r="O1493" s="16" t="str">
        <f>IF(ISBLANK(N1493)=TRUE," ",'2. Metadata'!B$62)</f>
        <v>centimetres</v>
      </c>
      <c r="P1493" s="20" t="s">
        <v>7</v>
      </c>
      <c r="Q1493" s="16" t="str">
        <f>IF(ISBLANK(P1493)=TRUE," ",'2. Metadata'!B$74)</f>
        <v>observation</v>
      </c>
      <c r="R1493" s="3" t="s">
        <v>7</v>
      </c>
      <c r="S1493" s="23"/>
      <c r="T1493" s="24"/>
      <c r="U1493" s="24"/>
      <c r="V1493" s="24"/>
      <c r="W1493" s="24"/>
      <c r="X1493" s="24"/>
      <c r="Y1493" s="24"/>
      <c r="Z1493" s="24"/>
      <c r="AA1493" s="24"/>
      <c r="AB1493" s="24"/>
      <c r="AC1493" s="24"/>
    </row>
    <row r="1494" spans="1:29" x14ac:dyDescent="0.2">
      <c r="A1494" s="22">
        <v>43652.385416666664</v>
      </c>
      <c r="B1494" s="11" t="s">
        <v>6</v>
      </c>
      <c r="C1494" s="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49.381230000000002</v>
      </c>
      <c r="D1494" s="10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-117.54724</v>
      </c>
      <c r="E1494" s="11" t="s">
        <v>7</v>
      </c>
      <c r="F1494" s="11">
        <v>12.9</v>
      </c>
      <c r="G1494" s="12" t="str">
        <f>IF(ISBLANK(F1494)=TRUE," ",'2. Metadata'!B$14)</f>
        <v>degrees Celsius</v>
      </c>
      <c r="H1494" s="11">
        <v>13</v>
      </c>
      <c r="I1494" s="17" t="str">
        <f>IF(ISBLANK(H1494)=TRUE," ",'2. Metadata'!B$26)</f>
        <v>degrees Celsius</v>
      </c>
      <c r="J1494" s="11">
        <v>20.8</v>
      </c>
      <c r="K1494" s="17" t="str">
        <f>IF(ISBLANK(J1494)=TRUE," ",'2. Metadata'!B$38)</f>
        <v>degrees Celsius</v>
      </c>
      <c r="L1494" s="11">
        <v>31.55</v>
      </c>
      <c r="M1494" s="16" t="str">
        <f>IF(ISBLANK(L1494)=TRUE," ",'2. Metadata'!B$50)</f>
        <v>microSiemens per centimetre</v>
      </c>
      <c r="N1494" s="11">
        <v>1</v>
      </c>
      <c r="O1494" s="16" t="str">
        <f>IF(ISBLANK(N1494)=TRUE," ",'2. Metadata'!B$62)</f>
        <v>centimetres</v>
      </c>
      <c r="P1494" s="11" t="s">
        <v>7</v>
      </c>
      <c r="Q1494" s="16" t="str">
        <f>IF(ISBLANK(P1494)=TRUE," ",'2. Metadata'!B$74)</f>
        <v>observation</v>
      </c>
      <c r="R1494" s="3" t="s">
        <v>7</v>
      </c>
      <c r="S1494" s="23"/>
      <c r="T1494" s="24"/>
      <c r="U1494" s="24"/>
      <c r="V1494" s="24"/>
      <c r="W1494" s="24"/>
      <c r="X1494" s="24"/>
      <c r="Y1494" s="24"/>
      <c r="Z1494" s="24"/>
      <c r="AA1494" s="24"/>
      <c r="AB1494" s="24"/>
      <c r="AC1494" s="24"/>
    </row>
    <row r="1495" spans="1:29" x14ac:dyDescent="0.2">
      <c r="A1495" s="22">
        <v>43652.385416666664</v>
      </c>
      <c r="B1495" s="11" t="s">
        <v>52</v>
      </c>
      <c r="C1495" s="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49.393680000000003</v>
      </c>
      <c r="D1495" s="10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-117.5412</v>
      </c>
      <c r="E1495" s="11" t="s">
        <v>7</v>
      </c>
      <c r="F1495" s="11" t="s">
        <v>7</v>
      </c>
      <c r="G1495" s="12" t="str">
        <f>IF(ISBLANK(F1495)=TRUE," ",'2. Metadata'!B$14)</f>
        <v>degrees Celsius</v>
      </c>
      <c r="H1495" s="11">
        <v>13.8</v>
      </c>
      <c r="I1495" s="17" t="str">
        <f>IF(ISBLANK(H1495)=TRUE," ",'2. Metadata'!B$26)</f>
        <v>degrees Celsius</v>
      </c>
      <c r="J1495" s="11">
        <v>21.8</v>
      </c>
      <c r="K1495" s="17" t="str">
        <f>IF(ISBLANK(J1495)=TRUE," ",'2. Metadata'!B$38)</f>
        <v>degrees Celsius</v>
      </c>
      <c r="L1495" s="11" t="s">
        <v>7</v>
      </c>
      <c r="M1495" s="16" t="str">
        <f>IF(ISBLANK(L1495)=TRUE," ",'2. Metadata'!B$50)</f>
        <v>microSiemens per centimetre</v>
      </c>
      <c r="N1495" s="11" t="s">
        <v>7</v>
      </c>
      <c r="O1495" s="16" t="str">
        <f>IF(ISBLANK(N1495)=TRUE," ",'2. Metadata'!B$62)</f>
        <v>centimetres</v>
      </c>
      <c r="P1495" s="11" t="s">
        <v>7</v>
      </c>
      <c r="Q1495" s="16" t="str">
        <f>IF(ISBLANK(P1495)=TRUE," ",'2. Metadata'!B$74)</f>
        <v>observation</v>
      </c>
      <c r="R1495" s="3" t="s">
        <v>7</v>
      </c>
      <c r="S1495" s="23"/>
      <c r="T1495" s="24"/>
      <c r="U1495" s="24"/>
      <c r="V1495" s="24"/>
      <c r="W1495" s="24"/>
      <c r="X1495" s="24"/>
      <c r="Y1495" s="24"/>
      <c r="Z1495" s="24"/>
      <c r="AA1495" s="24"/>
      <c r="AB1495" s="24"/>
      <c r="AC1495" s="24"/>
    </row>
    <row r="1496" spans="1:29" x14ac:dyDescent="0.2">
      <c r="A1496" s="22">
        <v>43652.385416666664</v>
      </c>
      <c r="B1496" s="20" t="s">
        <v>53</v>
      </c>
      <c r="C1496" s="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49.379800000000003</v>
      </c>
      <c r="D1496" s="10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-117.54704</v>
      </c>
      <c r="E1496" s="11" t="s">
        <v>7</v>
      </c>
      <c r="F1496" s="20" t="s">
        <v>7</v>
      </c>
      <c r="G1496" s="12" t="str">
        <f>IF(ISBLANK(F1496)=TRUE," ",'2. Metadata'!B$14)</f>
        <v>degrees Celsius</v>
      </c>
      <c r="H1496" s="20">
        <v>13.3</v>
      </c>
      <c r="I1496" s="17" t="str">
        <f>IF(ISBLANK(H1496)=TRUE," ",'2. Metadata'!B$26)</f>
        <v>degrees Celsius</v>
      </c>
      <c r="J1496" s="20">
        <v>17.100000000000001</v>
      </c>
      <c r="K1496" s="17" t="str">
        <f>IF(ISBLANK(J1496)=TRUE," ",'2. Metadata'!B$38)</f>
        <v>degrees Celsius</v>
      </c>
      <c r="L1496" s="20" t="s">
        <v>7</v>
      </c>
      <c r="M1496" s="16" t="str">
        <f>IF(ISBLANK(L1496)=TRUE," ",'2. Metadata'!B$50)</f>
        <v>microSiemens per centimetre</v>
      </c>
      <c r="N1496" s="20" t="s">
        <v>7</v>
      </c>
      <c r="O1496" s="16" t="str">
        <f>IF(ISBLANK(N1496)=TRUE," ",'2. Metadata'!B$62)</f>
        <v>centimetres</v>
      </c>
      <c r="P1496" s="20" t="s">
        <v>7</v>
      </c>
      <c r="Q1496" s="16" t="str">
        <f>IF(ISBLANK(P1496)=TRUE," ",'2. Metadata'!B$74)</f>
        <v>observation</v>
      </c>
      <c r="R1496" s="3" t="s">
        <v>7</v>
      </c>
      <c r="S1496" s="23"/>
      <c r="T1496" s="24"/>
      <c r="U1496" s="24"/>
      <c r="V1496" s="24"/>
      <c r="W1496" s="24"/>
      <c r="X1496" s="24"/>
      <c r="Y1496" s="24"/>
      <c r="Z1496" s="24"/>
      <c r="AA1496" s="24"/>
      <c r="AB1496" s="24"/>
      <c r="AC1496" s="24"/>
    </row>
    <row r="1497" spans="1:29" x14ac:dyDescent="0.2">
      <c r="A1497" s="22">
        <v>43653.430555555555</v>
      </c>
      <c r="B1497" s="11" t="s">
        <v>6</v>
      </c>
      <c r="C1497" s="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49.381230000000002</v>
      </c>
      <c r="D1497" s="10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-117.54724</v>
      </c>
      <c r="E1497" s="11" t="s">
        <v>7</v>
      </c>
      <c r="F1497" s="11">
        <v>13.2</v>
      </c>
      <c r="G1497" s="12" t="str">
        <f>IF(ISBLANK(F1497)=TRUE," ",'2. Metadata'!B$14)</f>
        <v>degrees Celsius</v>
      </c>
      <c r="H1497" s="11">
        <v>11.5</v>
      </c>
      <c r="I1497" s="17" t="str">
        <f>IF(ISBLANK(H1497)=TRUE," ",'2. Metadata'!B$26)</f>
        <v>degrees Celsius</v>
      </c>
      <c r="J1497" s="11">
        <v>23.7</v>
      </c>
      <c r="K1497" s="17" t="str">
        <f>IF(ISBLANK(J1497)=TRUE," ",'2. Metadata'!B$38)</f>
        <v>degrees Celsius</v>
      </c>
      <c r="L1497" s="11">
        <v>31.7</v>
      </c>
      <c r="M1497" s="16" t="str">
        <f>IF(ISBLANK(L1497)=TRUE," ",'2. Metadata'!B$50)</f>
        <v>microSiemens per centimetre</v>
      </c>
      <c r="N1497" s="11">
        <v>2</v>
      </c>
      <c r="O1497" s="16" t="str">
        <f>IF(ISBLANK(N1497)=TRUE," ",'2. Metadata'!B$62)</f>
        <v>centimetres</v>
      </c>
      <c r="P1497" s="11" t="s">
        <v>7</v>
      </c>
      <c r="Q1497" s="16" t="str">
        <f>IF(ISBLANK(P1497)=TRUE," ",'2. Metadata'!B$74)</f>
        <v>observation</v>
      </c>
      <c r="R1497" s="3" t="s">
        <v>7</v>
      </c>
      <c r="S1497" s="23"/>
      <c r="T1497" s="24"/>
      <c r="U1497" s="24"/>
      <c r="V1497" s="24"/>
      <c r="W1497" s="24"/>
      <c r="X1497" s="24"/>
      <c r="Y1497" s="24"/>
      <c r="Z1497" s="24"/>
      <c r="AA1497" s="24"/>
      <c r="AB1497" s="24"/>
      <c r="AC1497" s="24"/>
    </row>
    <row r="1498" spans="1:29" x14ac:dyDescent="0.2">
      <c r="A1498" s="22">
        <v>43653.430555555555</v>
      </c>
      <c r="B1498" s="11" t="s">
        <v>52</v>
      </c>
      <c r="C1498" s="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49.393680000000003</v>
      </c>
      <c r="D1498" s="10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-117.5412</v>
      </c>
      <c r="E1498" s="11" t="s">
        <v>7</v>
      </c>
      <c r="F1498" s="11" t="s">
        <v>7</v>
      </c>
      <c r="G1498" s="12" t="str">
        <f>IF(ISBLANK(F1498)=TRUE," ",'2. Metadata'!B$14)</f>
        <v>degrees Celsius</v>
      </c>
      <c r="H1498" s="11">
        <v>11.8</v>
      </c>
      <c r="I1498" s="17" t="str">
        <f>IF(ISBLANK(H1498)=TRUE," ",'2. Metadata'!B$26)</f>
        <v>degrees Celsius</v>
      </c>
      <c r="J1498" s="11">
        <v>24.5</v>
      </c>
      <c r="K1498" s="17" t="str">
        <f>IF(ISBLANK(J1498)=TRUE," ",'2. Metadata'!B$38)</f>
        <v>degrees Celsius</v>
      </c>
      <c r="L1498" s="11" t="s">
        <v>7</v>
      </c>
      <c r="M1498" s="16" t="str">
        <f>IF(ISBLANK(L1498)=TRUE," ",'2. Metadata'!B$50)</f>
        <v>microSiemens per centimetre</v>
      </c>
      <c r="N1498" s="11" t="s">
        <v>7</v>
      </c>
      <c r="O1498" s="16" t="str">
        <f>IF(ISBLANK(N1498)=TRUE," ",'2. Metadata'!B$62)</f>
        <v>centimetres</v>
      </c>
      <c r="P1498" s="11" t="s">
        <v>7</v>
      </c>
      <c r="Q1498" s="16" t="str">
        <f>IF(ISBLANK(P1498)=TRUE," ",'2. Metadata'!B$74)</f>
        <v>observation</v>
      </c>
      <c r="R1498" s="3" t="s">
        <v>7</v>
      </c>
      <c r="S1498" s="23"/>
      <c r="T1498" s="24"/>
      <c r="U1498" s="24"/>
      <c r="V1498" s="24"/>
      <c r="W1498" s="24"/>
      <c r="X1498" s="24"/>
      <c r="Y1498" s="24"/>
      <c r="Z1498" s="24"/>
      <c r="AA1498" s="24"/>
      <c r="AB1498" s="24"/>
      <c r="AC1498" s="24"/>
    </row>
    <row r="1499" spans="1:29" x14ac:dyDescent="0.2">
      <c r="A1499" s="22">
        <v>43653.430555555555</v>
      </c>
      <c r="B1499" s="20" t="s">
        <v>53</v>
      </c>
      <c r="C1499" s="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49.379800000000003</v>
      </c>
      <c r="D1499" s="10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-117.54704</v>
      </c>
      <c r="E1499" s="11" t="s">
        <v>7</v>
      </c>
      <c r="F1499" s="20" t="s">
        <v>7</v>
      </c>
      <c r="G1499" s="12" t="str">
        <f>IF(ISBLANK(F1499)=TRUE," ",'2. Metadata'!B$14)</f>
        <v>degrees Celsius</v>
      </c>
      <c r="H1499" s="20">
        <v>14</v>
      </c>
      <c r="I1499" s="17" t="str">
        <f>IF(ISBLANK(H1499)=TRUE," ",'2. Metadata'!B$26)</f>
        <v>degrees Celsius</v>
      </c>
      <c r="J1499" s="20" t="s">
        <v>7</v>
      </c>
      <c r="K1499" s="17" t="str">
        <f>IF(ISBLANK(J1499)=TRUE," ",'2. Metadata'!B$38)</f>
        <v>degrees Celsius</v>
      </c>
      <c r="L1499" s="20" t="s">
        <v>7</v>
      </c>
      <c r="M1499" s="16" t="str">
        <f>IF(ISBLANK(L1499)=TRUE," ",'2. Metadata'!B$50)</f>
        <v>microSiemens per centimetre</v>
      </c>
      <c r="N1499" s="20" t="s">
        <v>7</v>
      </c>
      <c r="O1499" s="16" t="str">
        <f>IF(ISBLANK(N1499)=TRUE," ",'2. Metadata'!B$62)</f>
        <v>centimetres</v>
      </c>
      <c r="P1499" s="20" t="s">
        <v>7</v>
      </c>
      <c r="Q1499" s="16" t="str">
        <f>IF(ISBLANK(P1499)=TRUE," ",'2. Metadata'!B$74)</f>
        <v>observation</v>
      </c>
      <c r="R1499" s="3" t="s">
        <v>7</v>
      </c>
      <c r="S1499" s="23"/>
      <c r="T1499" s="24"/>
      <c r="U1499" s="24"/>
      <c r="V1499" s="24"/>
      <c r="W1499" s="24"/>
      <c r="X1499" s="24"/>
      <c r="Y1499" s="24"/>
      <c r="Z1499" s="24"/>
      <c r="AA1499" s="24"/>
      <c r="AB1499" s="24"/>
      <c r="AC1499" s="24"/>
    </row>
    <row r="1500" spans="1:29" x14ac:dyDescent="0.2">
      <c r="A1500" s="22">
        <v>43654.350694444445</v>
      </c>
      <c r="B1500" s="11" t="s">
        <v>6</v>
      </c>
      <c r="C1500" s="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49.381230000000002</v>
      </c>
      <c r="D1500" s="10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-117.54724</v>
      </c>
      <c r="E1500" s="11" t="s">
        <v>7</v>
      </c>
      <c r="F1500" s="11">
        <v>12</v>
      </c>
      <c r="G1500" s="12" t="str">
        <f>IF(ISBLANK(F1500)=TRUE," ",'2. Metadata'!B$14)</f>
        <v>degrees Celsius</v>
      </c>
      <c r="H1500" s="11">
        <v>10.4</v>
      </c>
      <c r="I1500" s="17" t="str">
        <f>IF(ISBLANK(H1500)=TRUE," ",'2. Metadata'!B$26)</f>
        <v>degrees Celsius</v>
      </c>
      <c r="J1500" s="11">
        <v>23</v>
      </c>
      <c r="K1500" s="17" t="str">
        <f>IF(ISBLANK(J1500)=TRUE," ",'2. Metadata'!B$38)</f>
        <v>degrees Celsius</v>
      </c>
      <c r="L1500" s="11">
        <v>30.27</v>
      </c>
      <c r="M1500" s="16" t="str">
        <f>IF(ISBLANK(L1500)=TRUE," ",'2. Metadata'!B$50)</f>
        <v>microSiemens per centimetre</v>
      </c>
      <c r="N1500" s="11">
        <v>1</v>
      </c>
      <c r="O1500" s="16" t="str">
        <f>IF(ISBLANK(N1500)=TRUE," ",'2. Metadata'!B$62)</f>
        <v>centimetres</v>
      </c>
      <c r="P1500" s="11" t="s">
        <v>7</v>
      </c>
      <c r="Q1500" s="16" t="str">
        <f>IF(ISBLANK(P1500)=TRUE," ",'2. Metadata'!B$74)</f>
        <v>observation</v>
      </c>
      <c r="R1500" s="3" t="s">
        <v>7</v>
      </c>
      <c r="S1500" s="23"/>
      <c r="T1500" s="24"/>
      <c r="U1500" s="24"/>
      <c r="V1500" s="24"/>
      <c r="W1500" s="24"/>
      <c r="X1500" s="24"/>
      <c r="Y1500" s="24"/>
      <c r="Z1500" s="24"/>
      <c r="AA1500" s="24"/>
      <c r="AB1500" s="24"/>
      <c r="AC1500" s="24"/>
    </row>
    <row r="1501" spans="1:29" x14ac:dyDescent="0.2">
      <c r="A1501" s="22">
        <v>43654.350694444445</v>
      </c>
      <c r="B1501" s="11" t="s">
        <v>52</v>
      </c>
      <c r="C1501" s="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49.393680000000003</v>
      </c>
      <c r="D1501" s="10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-117.5412</v>
      </c>
      <c r="E1501" s="11" t="s">
        <v>7</v>
      </c>
      <c r="F1501" s="11" t="s">
        <v>7</v>
      </c>
      <c r="G1501" s="12" t="str">
        <f>IF(ISBLANK(F1501)=TRUE," ",'2. Metadata'!B$14)</f>
        <v>degrees Celsius</v>
      </c>
      <c r="H1501" s="11">
        <v>10.6</v>
      </c>
      <c r="I1501" s="17" t="str">
        <f>IF(ISBLANK(H1501)=TRUE," ",'2. Metadata'!B$26)</f>
        <v>degrees Celsius</v>
      </c>
      <c r="J1501" s="11">
        <v>24.5</v>
      </c>
      <c r="K1501" s="17" t="str">
        <f>IF(ISBLANK(J1501)=TRUE," ",'2. Metadata'!B$38)</f>
        <v>degrees Celsius</v>
      </c>
      <c r="L1501" s="11" t="s">
        <v>7</v>
      </c>
      <c r="M1501" s="16" t="str">
        <f>IF(ISBLANK(L1501)=TRUE," ",'2. Metadata'!B$50)</f>
        <v>microSiemens per centimetre</v>
      </c>
      <c r="N1501" s="11" t="s">
        <v>7</v>
      </c>
      <c r="O1501" s="16" t="str">
        <f>IF(ISBLANK(N1501)=TRUE," ",'2. Metadata'!B$62)</f>
        <v>centimetres</v>
      </c>
      <c r="P1501" s="11" t="s">
        <v>7</v>
      </c>
      <c r="Q1501" s="16" t="str">
        <f>IF(ISBLANK(P1501)=TRUE," ",'2. Metadata'!B$74)</f>
        <v>observation</v>
      </c>
      <c r="R1501" s="3" t="s">
        <v>7</v>
      </c>
      <c r="S1501" s="23"/>
      <c r="T1501" s="24"/>
      <c r="U1501" s="24"/>
      <c r="V1501" s="24"/>
      <c r="W1501" s="24"/>
      <c r="X1501" s="24"/>
      <c r="Y1501" s="24"/>
      <c r="Z1501" s="24"/>
      <c r="AA1501" s="24"/>
      <c r="AB1501" s="24"/>
      <c r="AC1501" s="24"/>
    </row>
    <row r="1502" spans="1:29" x14ac:dyDescent="0.2">
      <c r="A1502" s="22">
        <v>43654.350694444445</v>
      </c>
      <c r="B1502" s="20" t="s">
        <v>53</v>
      </c>
      <c r="C1502" s="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49.379800000000003</v>
      </c>
      <c r="D1502" s="10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-117.54704</v>
      </c>
      <c r="E1502" s="11" t="s">
        <v>7</v>
      </c>
      <c r="F1502" s="20" t="s">
        <v>7</v>
      </c>
      <c r="G1502" s="12" t="str">
        <f>IF(ISBLANK(F1502)=TRUE," ",'2. Metadata'!B$14)</f>
        <v>degrees Celsius</v>
      </c>
      <c r="H1502" s="20">
        <v>10.199999999999999</v>
      </c>
      <c r="I1502" s="17" t="str">
        <f>IF(ISBLANK(H1502)=TRUE," ",'2. Metadata'!B$26)</f>
        <v>degrees Celsius</v>
      </c>
      <c r="J1502" s="20" t="s">
        <v>7</v>
      </c>
      <c r="K1502" s="17" t="str">
        <f>IF(ISBLANK(J1502)=TRUE," ",'2. Metadata'!B$38)</f>
        <v>degrees Celsius</v>
      </c>
      <c r="L1502" s="20" t="s">
        <v>7</v>
      </c>
      <c r="M1502" s="16" t="str">
        <f>IF(ISBLANK(L1502)=TRUE," ",'2. Metadata'!B$50)</f>
        <v>microSiemens per centimetre</v>
      </c>
      <c r="N1502" s="20" t="s">
        <v>7</v>
      </c>
      <c r="O1502" s="16" t="str">
        <f>IF(ISBLANK(N1502)=TRUE," ",'2. Metadata'!B$62)</f>
        <v>centimetres</v>
      </c>
      <c r="P1502" s="20" t="s">
        <v>7</v>
      </c>
      <c r="Q1502" s="16" t="str">
        <f>IF(ISBLANK(P1502)=TRUE," ",'2. Metadata'!B$74)</f>
        <v>observation</v>
      </c>
      <c r="R1502" s="3" t="s">
        <v>7</v>
      </c>
      <c r="S1502" s="23"/>
      <c r="T1502" s="24"/>
      <c r="U1502" s="24"/>
      <c r="V1502" s="24"/>
      <c r="W1502" s="24"/>
      <c r="X1502" s="24"/>
      <c r="Y1502" s="24"/>
      <c r="Z1502" s="24"/>
      <c r="AA1502" s="24"/>
      <c r="AB1502" s="24"/>
      <c r="AC1502" s="24"/>
    </row>
    <row r="1503" spans="1:29" x14ac:dyDescent="0.2">
      <c r="A1503" s="22">
        <v>43656.398611111108</v>
      </c>
      <c r="B1503" s="11" t="s">
        <v>6</v>
      </c>
      <c r="C1503" s="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49.381230000000002</v>
      </c>
      <c r="D1503" s="10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-117.54724</v>
      </c>
      <c r="E1503" s="11" t="s">
        <v>7</v>
      </c>
      <c r="F1503" s="11">
        <v>13.6</v>
      </c>
      <c r="G1503" s="12" t="str">
        <f>IF(ISBLANK(F1503)=TRUE," ",'2. Metadata'!B$14)</f>
        <v>degrees Celsius</v>
      </c>
      <c r="H1503" s="11">
        <v>15.5</v>
      </c>
      <c r="I1503" s="17" t="str">
        <f>IF(ISBLANK(H1503)=TRUE," ",'2. Metadata'!B$26)</f>
        <v>degrees Celsius</v>
      </c>
      <c r="J1503" s="11">
        <v>26.4</v>
      </c>
      <c r="K1503" s="17" t="str">
        <f>IF(ISBLANK(J1503)=TRUE," ",'2. Metadata'!B$38)</f>
        <v>degrees Celsius</v>
      </c>
      <c r="L1503" s="11">
        <v>31.81</v>
      </c>
      <c r="M1503" s="16" t="str">
        <f>IF(ISBLANK(L1503)=TRUE," ",'2. Metadata'!B$50)</f>
        <v>microSiemens per centimetre</v>
      </c>
      <c r="N1503" s="11" t="s">
        <v>7</v>
      </c>
      <c r="O1503" s="16" t="str">
        <f>IF(ISBLANK(N1503)=TRUE," ",'2. Metadata'!B$62)</f>
        <v>centimetres</v>
      </c>
      <c r="P1503" s="11" t="s">
        <v>7</v>
      </c>
      <c r="Q1503" s="16" t="str">
        <f>IF(ISBLANK(P1503)=TRUE," ",'2. Metadata'!B$74)</f>
        <v>observation</v>
      </c>
      <c r="R1503" s="3" t="s">
        <v>7</v>
      </c>
      <c r="S1503" s="23"/>
      <c r="T1503" s="24"/>
      <c r="U1503" s="24"/>
      <c r="V1503" s="24"/>
      <c r="W1503" s="24"/>
      <c r="X1503" s="24"/>
      <c r="Y1503" s="24"/>
      <c r="Z1503" s="24"/>
      <c r="AA1503" s="24"/>
      <c r="AB1503" s="24"/>
      <c r="AC1503" s="24"/>
    </row>
    <row r="1504" spans="1:29" x14ac:dyDescent="0.2">
      <c r="A1504" s="22">
        <v>43656.398611111108</v>
      </c>
      <c r="B1504" s="11" t="s">
        <v>52</v>
      </c>
      <c r="C1504" s="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49.393680000000003</v>
      </c>
      <c r="D1504" s="10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-117.5412</v>
      </c>
      <c r="E1504" s="11" t="s">
        <v>7</v>
      </c>
      <c r="F1504" s="11" t="s">
        <v>7</v>
      </c>
      <c r="G1504" s="12" t="str">
        <f>IF(ISBLANK(F1504)=TRUE," ",'2. Metadata'!B$14)</f>
        <v>degrees Celsius</v>
      </c>
      <c r="H1504" s="11">
        <v>10.4</v>
      </c>
      <c r="I1504" s="17" t="str">
        <f>IF(ISBLANK(H1504)=TRUE," ",'2. Metadata'!B$26)</f>
        <v>degrees Celsius</v>
      </c>
      <c r="J1504" s="11">
        <v>29</v>
      </c>
      <c r="K1504" s="17" t="str">
        <f>IF(ISBLANK(J1504)=TRUE," ",'2. Metadata'!B$38)</f>
        <v>degrees Celsius</v>
      </c>
      <c r="L1504" s="11" t="s">
        <v>7</v>
      </c>
      <c r="M1504" s="16" t="str">
        <f>IF(ISBLANK(L1504)=TRUE," ",'2. Metadata'!B$50)</f>
        <v>microSiemens per centimetre</v>
      </c>
      <c r="N1504" s="11" t="s">
        <v>7</v>
      </c>
      <c r="O1504" s="16" t="str">
        <f>IF(ISBLANK(N1504)=TRUE," ",'2. Metadata'!B$62)</f>
        <v>centimetres</v>
      </c>
      <c r="P1504" s="11" t="s">
        <v>7</v>
      </c>
      <c r="Q1504" s="16" t="str">
        <f>IF(ISBLANK(P1504)=TRUE," ",'2. Metadata'!B$74)</f>
        <v>observation</v>
      </c>
      <c r="R1504" s="3" t="s">
        <v>7</v>
      </c>
      <c r="S1504" s="23"/>
      <c r="T1504" s="24"/>
      <c r="U1504" s="24"/>
      <c r="V1504" s="24"/>
      <c r="W1504" s="24"/>
      <c r="X1504" s="24"/>
      <c r="Y1504" s="24"/>
      <c r="Z1504" s="24"/>
      <c r="AA1504" s="24"/>
      <c r="AB1504" s="24"/>
      <c r="AC1504" s="24"/>
    </row>
    <row r="1505" spans="1:29" x14ac:dyDescent="0.2">
      <c r="A1505" s="22">
        <v>43656.398611111108</v>
      </c>
      <c r="B1505" s="20" t="s">
        <v>53</v>
      </c>
      <c r="C1505" s="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49.379800000000003</v>
      </c>
      <c r="D1505" s="10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-117.54704</v>
      </c>
      <c r="E1505" s="11" t="s">
        <v>7</v>
      </c>
      <c r="F1505" s="20" t="s">
        <v>7</v>
      </c>
      <c r="G1505" s="12" t="str">
        <f>IF(ISBLANK(F1505)=TRUE," ",'2. Metadata'!B$14)</f>
        <v>degrees Celsius</v>
      </c>
      <c r="H1505" s="20" t="s">
        <v>7</v>
      </c>
      <c r="I1505" s="17" t="str">
        <f>IF(ISBLANK(H1505)=TRUE," ",'2. Metadata'!B$26)</f>
        <v>degrees Celsius</v>
      </c>
      <c r="J1505" s="20" t="s">
        <v>7</v>
      </c>
      <c r="K1505" s="17" t="str">
        <f>IF(ISBLANK(J1505)=TRUE," ",'2. Metadata'!B$38)</f>
        <v>degrees Celsius</v>
      </c>
      <c r="L1505" s="20" t="s">
        <v>7</v>
      </c>
      <c r="M1505" s="16" t="str">
        <f>IF(ISBLANK(L1505)=TRUE," ",'2. Metadata'!B$50)</f>
        <v>microSiemens per centimetre</v>
      </c>
      <c r="N1505" s="20" t="s">
        <v>7</v>
      </c>
      <c r="O1505" s="16" t="str">
        <f>IF(ISBLANK(N1505)=TRUE," ",'2. Metadata'!B$62)</f>
        <v>centimetres</v>
      </c>
      <c r="P1505" s="20" t="s">
        <v>7</v>
      </c>
      <c r="Q1505" s="16" t="str">
        <f>IF(ISBLANK(P1505)=TRUE," ",'2. Metadata'!B$74)</f>
        <v>observation</v>
      </c>
      <c r="R1505" s="3" t="s">
        <v>7</v>
      </c>
      <c r="S1505" s="23"/>
      <c r="T1505" s="24"/>
      <c r="U1505" s="24"/>
      <c r="V1505" s="24"/>
      <c r="W1505" s="24"/>
      <c r="X1505" s="24"/>
      <c r="Y1505" s="24"/>
      <c r="Z1505" s="24"/>
      <c r="AA1505" s="24"/>
      <c r="AB1505" s="24"/>
      <c r="AC1505" s="24"/>
    </row>
    <row r="1506" spans="1:29" x14ac:dyDescent="0.2">
      <c r="A1506" s="22">
        <v>43657.345138888886</v>
      </c>
      <c r="B1506" s="11" t="s">
        <v>6</v>
      </c>
      <c r="C1506" s="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49.381230000000002</v>
      </c>
      <c r="D1506" s="10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-117.54724</v>
      </c>
      <c r="E1506" s="11" t="s">
        <v>7</v>
      </c>
      <c r="F1506" s="11">
        <v>13.6</v>
      </c>
      <c r="G1506" s="12" t="str">
        <f>IF(ISBLANK(F1506)=TRUE," ",'2. Metadata'!B$14)</f>
        <v>degrees Celsius</v>
      </c>
      <c r="H1506" s="11">
        <v>14.6</v>
      </c>
      <c r="I1506" s="17" t="str">
        <f>IF(ISBLANK(H1506)=TRUE," ",'2. Metadata'!B$26)</f>
        <v>degrees Celsius</v>
      </c>
      <c r="J1506" s="11">
        <v>23.8</v>
      </c>
      <c r="K1506" s="17" t="str">
        <f>IF(ISBLANK(J1506)=TRUE," ",'2. Metadata'!B$38)</f>
        <v>degrees Celsius</v>
      </c>
      <c r="L1506" s="11">
        <v>31.45</v>
      </c>
      <c r="M1506" s="16" t="str">
        <f>IF(ISBLANK(L1506)=TRUE," ",'2. Metadata'!B$50)</f>
        <v>microSiemens per centimetre</v>
      </c>
      <c r="N1506" s="11">
        <v>5</v>
      </c>
      <c r="O1506" s="16" t="str">
        <f>IF(ISBLANK(N1506)=TRUE," ",'2. Metadata'!B$62)</f>
        <v>centimetres</v>
      </c>
      <c r="P1506" s="11" t="s">
        <v>7</v>
      </c>
      <c r="Q1506" s="16" t="str">
        <f>IF(ISBLANK(P1506)=TRUE," ",'2. Metadata'!B$74)</f>
        <v>observation</v>
      </c>
      <c r="R1506" s="3" t="s">
        <v>7</v>
      </c>
      <c r="S1506" s="23"/>
      <c r="T1506" s="24"/>
      <c r="U1506" s="24"/>
      <c r="V1506" s="24"/>
      <c r="W1506" s="24"/>
      <c r="X1506" s="24"/>
      <c r="Y1506" s="24"/>
      <c r="Z1506" s="24"/>
      <c r="AA1506" s="24"/>
      <c r="AB1506" s="24"/>
      <c r="AC1506" s="24"/>
    </row>
    <row r="1507" spans="1:29" x14ac:dyDescent="0.2">
      <c r="A1507" s="22">
        <v>43657.345138888886</v>
      </c>
      <c r="B1507" s="11" t="s">
        <v>52</v>
      </c>
      <c r="C1507" s="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49.393680000000003</v>
      </c>
      <c r="D1507" s="10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-117.5412</v>
      </c>
      <c r="E1507" s="11" t="s">
        <v>7</v>
      </c>
      <c r="F1507" s="11" t="s">
        <v>7</v>
      </c>
      <c r="G1507" s="12" t="str">
        <f>IF(ISBLANK(F1507)=TRUE," ",'2. Metadata'!B$14)</f>
        <v>degrees Celsius</v>
      </c>
      <c r="H1507" s="11">
        <v>15.2</v>
      </c>
      <c r="I1507" s="17" t="str">
        <f>IF(ISBLANK(H1507)=TRUE," ",'2. Metadata'!B$26)</f>
        <v>degrees Celsius</v>
      </c>
      <c r="J1507" s="11">
        <v>27.5</v>
      </c>
      <c r="K1507" s="17" t="str">
        <f>IF(ISBLANK(J1507)=TRUE," ",'2. Metadata'!B$38)</f>
        <v>degrees Celsius</v>
      </c>
      <c r="L1507" s="11" t="s">
        <v>7</v>
      </c>
      <c r="M1507" s="16" t="str">
        <f>IF(ISBLANK(L1507)=TRUE," ",'2. Metadata'!B$50)</f>
        <v>microSiemens per centimetre</v>
      </c>
      <c r="N1507" s="11" t="s">
        <v>7</v>
      </c>
      <c r="O1507" s="16" t="str">
        <f>IF(ISBLANK(N1507)=TRUE," ",'2. Metadata'!B$62)</f>
        <v>centimetres</v>
      </c>
      <c r="P1507" s="11" t="s">
        <v>7</v>
      </c>
      <c r="Q1507" s="16" t="str">
        <f>IF(ISBLANK(P1507)=TRUE," ",'2. Metadata'!B$74)</f>
        <v>observation</v>
      </c>
      <c r="R1507" s="3" t="s">
        <v>7</v>
      </c>
      <c r="S1507" s="23"/>
      <c r="T1507" s="24"/>
      <c r="U1507" s="24"/>
      <c r="V1507" s="24"/>
      <c r="W1507" s="24"/>
      <c r="X1507" s="24"/>
      <c r="Y1507" s="24"/>
      <c r="Z1507" s="24"/>
      <c r="AA1507" s="24"/>
      <c r="AB1507" s="24"/>
      <c r="AC1507" s="24"/>
    </row>
    <row r="1508" spans="1:29" x14ac:dyDescent="0.2">
      <c r="A1508" s="22">
        <v>43657.345138888886</v>
      </c>
      <c r="B1508" s="20" t="s">
        <v>53</v>
      </c>
      <c r="C1508" s="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49.379800000000003</v>
      </c>
      <c r="D1508" s="10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-117.54704</v>
      </c>
      <c r="E1508" s="11" t="s">
        <v>7</v>
      </c>
      <c r="F1508" s="20" t="s">
        <v>7</v>
      </c>
      <c r="G1508" s="12" t="str">
        <f>IF(ISBLANK(F1508)=TRUE," ",'2. Metadata'!B$14)</f>
        <v>degrees Celsius</v>
      </c>
      <c r="H1508" s="20" t="s">
        <v>7</v>
      </c>
      <c r="I1508" s="17" t="str">
        <f>IF(ISBLANK(H1508)=TRUE," ",'2. Metadata'!B$26)</f>
        <v>degrees Celsius</v>
      </c>
      <c r="J1508" s="20" t="s">
        <v>7</v>
      </c>
      <c r="K1508" s="17" t="str">
        <f>IF(ISBLANK(J1508)=TRUE," ",'2. Metadata'!B$38)</f>
        <v>degrees Celsius</v>
      </c>
      <c r="L1508" s="20" t="s">
        <v>7</v>
      </c>
      <c r="M1508" s="16" t="str">
        <f>IF(ISBLANK(L1508)=TRUE," ",'2. Metadata'!B$50)</f>
        <v>microSiemens per centimetre</v>
      </c>
      <c r="N1508" s="20" t="s">
        <v>7</v>
      </c>
      <c r="O1508" s="16" t="str">
        <f>IF(ISBLANK(N1508)=TRUE," ",'2. Metadata'!B$62)</f>
        <v>centimetres</v>
      </c>
      <c r="P1508" s="20" t="s">
        <v>7</v>
      </c>
      <c r="Q1508" s="16" t="str">
        <f>IF(ISBLANK(P1508)=TRUE," ",'2. Metadata'!B$74)</f>
        <v>observation</v>
      </c>
      <c r="R1508" s="3" t="s">
        <v>7</v>
      </c>
      <c r="S1508" s="23"/>
      <c r="T1508" s="24"/>
      <c r="U1508" s="24"/>
      <c r="V1508" s="24"/>
      <c r="W1508" s="24"/>
      <c r="X1508" s="24"/>
      <c r="Y1508" s="24"/>
      <c r="Z1508" s="24"/>
      <c r="AA1508" s="24"/>
      <c r="AB1508" s="24"/>
      <c r="AC1508" s="24"/>
    </row>
    <row r="1509" spans="1:29" x14ac:dyDescent="0.2">
      <c r="A1509" s="22">
        <v>43658.330555555556</v>
      </c>
      <c r="B1509" s="11" t="s">
        <v>6</v>
      </c>
      <c r="C1509" s="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49.381230000000002</v>
      </c>
      <c r="D1509" s="10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-117.54724</v>
      </c>
      <c r="E1509" s="11" t="s">
        <v>7</v>
      </c>
      <c r="F1509" s="11">
        <v>13.5</v>
      </c>
      <c r="G1509" s="12" t="str">
        <f>IF(ISBLANK(F1509)=TRUE," ",'2. Metadata'!B$14)</f>
        <v>degrees Celsius</v>
      </c>
      <c r="H1509" s="11">
        <v>13.4</v>
      </c>
      <c r="I1509" s="17" t="str">
        <f>IF(ISBLANK(H1509)=TRUE," ",'2. Metadata'!B$26)</f>
        <v>degrees Celsius</v>
      </c>
      <c r="J1509" s="11">
        <v>23.2</v>
      </c>
      <c r="K1509" s="17" t="str">
        <f>IF(ISBLANK(J1509)=TRUE," ",'2. Metadata'!B$38)</f>
        <v>degrees Celsius</v>
      </c>
      <c r="L1509" s="11">
        <v>31.71</v>
      </c>
      <c r="M1509" s="16" t="str">
        <f>IF(ISBLANK(L1509)=TRUE," ",'2. Metadata'!B$50)</f>
        <v>microSiemens per centimetre</v>
      </c>
      <c r="N1509" s="11" t="s">
        <v>7</v>
      </c>
      <c r="O1509" s="16" t="str">
        <f>IF(ISBLANK(N1509)=TRUE," ",'2. Metadata'!B$62)</f>
        <v>centimetres</v>
      </c>
      <c r="P1509" s="11" t="s">
        <v>7</v>
      </c>
      <c r="Q1509" s="16" t="str">
        <f>IF(ISBLANK(P1509)=TRUE," ",'2. Metadata'!B$74)</f>
        <v>observation</v>
      </c>
      <c r="R1509" s="3" t="s">
        <v>7</v>
      </c>
      <c r="S1509" s="23"/>
      <c r="T1509" s="24"/>
      <c r="U1509" s="24"/>
      <c r="V1509" s="24"/>
      <c r="W1509" s="24"/>
      <c r="X1509" s="24"/>
      <c r="Y1509" s="24"/>
      <c r="Z1509" s="24"/>
      <c r="AA1509" s="24"/>
      <c r="AB1509" s="24"/>
      <c r="AC1509" s="24"/>
    </row>
    <row r="1510" spans="1:29" x14ac:dyDescent="0.2">
      <c r="A1510" s="22">
        <v>43658.330555555556</v>
      </c>
      <c r="B1510" s="11" t="s">
        <v>52</v>
      </c>
      <c r="C1510" s="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49.393680000000003</v>
      </c>
      <c r="D1510" s="10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-117.5412</v>
      </c>
      <c r="E1510" s="11" t="s">
        <v>7</v>
      </c>
      <c r="F1510" s="11" t="s">
        <v>7</v>
      </c>
      <c r="G1510" s="12" t="str">
        <f>IF(ISBLANK(F1510)=TRUE," ",'2. Metadata'!B$14)</f>
        <v>degrees Celsius</v>
      </c>
      <c r="H1510" s="11">
        <v>14.1</v>
      </c>
      <c r="I1510" s="17" t="str">
        <f>IF(ISBLANK(H1510)=TRUE," ",'2. Metadata'!B$26)</f>
        <v>degrees Celsius</v>
      </c>
      <c r="J1510" s="11">
        <v>25.9</v>
      </c>
      <c r="K1510" s="17" t="str">
        <f>IF(ISBLANK(J1510)=TRUE," ",'2. Metadata'!B$38)</f>
        <v>degrees Celsius</v>
      </c>
      <c r="L1510" s="11" t="s">
        <v>7</v>
      </c>
      <c r="M1510" s="16" t="str">
        <f>IF(ISBLANK(L1510)=TRUE," ",'2. Metadata'!B$50)</f>
        <v>microSiemens per centimetre</v>
      </c>
      <c r="N1510" s="11" t="s">
        <v>7</v>
      </c>
      <c r="O1510" s="16" t="str">
        <f>IF(ISBLANK(N1510)=TRUE," ",'2. Metadata'!B$62)</f>
        <v>centimetres</v>
      </c>
      <c r="P1510" s="11" t="s">
        <v>7</v>
      </c>
      <c r="Q1510" s="16" t="str">
        <f>IF(ISBLANK(P1510)=TRUE," ",'2. Metadata'!B$74)</f>
        <v>observation</v>
      </c>
      <c r="R1510" s="3" t="s">
        <v>7</v>
      </c>
      <c r="S1510" s="23"/>
      <c r="T1510" s="24"/>
      <c r="U1510" s="24"/>
      <c r="V1510" s="24"/>
      <c r="W1510" s="24"/>
      <c r="X1510" s="24"/>
      <c r="Y1510" s="24"/>
      <c r="Z1510" s="24"/>
      <c r="AA1510" s="24"/>
      <c r="AB1510" s="24"/>
      <c r="AC1510" s="24"/>
    </row>
    <row r="1511" spans="1:29" x14ac:dyDescent="0.2">
      <c r="A1511" s="22">
        <v>43658.330555555556</v>
      </c>
      <c r="B1511" s="20" t="s">
        <v>53</v>
      </c>
      <c r="C1511" s="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49.379800000000003</v>
      </c>
      <c r="D1511" s="10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-117.54704</v>
      </c>
      <c r="E1511" s="11" t="s">
        <v>7</v>
      </c>
      <c r="F1511" s="20" t="s">
        <v>7</v>
      </c>
      <c r="G1511" s="12" t="str">
        <f>IF(ISBLANK(F1511)=TRUE," ",'2. Metadata'!B$14)</f>
        <v>degrees Celsius</v>
      </c>
      <c r="H1511" s="20" t="s">
        <v>7</v>
      </c>
      <c r="I1511" s="17" t="str">
        <f>IF(ISBLANK(H1511)=TRUE," ",'2. Metadata'!B$26)</f>
        <v>degrees Celsius</v>
      </c>
      <c r="J1511" s="20" t="s">
        <v>7</v>
      </c>
      <c r="K1511" s="17" t="str">
        <f>IF(ISBLANK(J1511)=TRUE," ",'2. Metadata'!B$38)</f>
        <v>degrees Celsius</v>
      </c>
      <c r="L1511" s="20" t="s">
        <v>7</v>
      </c>
      <c r="M1511" s="16" t="str">
        <f>IF(ISBLANK(L1511)=TRUE," ",'2. Metadata'!B$50)</f>
        <v>microSiemens per centimetre</v>
      </c>
      <c r="N1511" s="20" t="s">
        <v>7</v>
      </c>
      <c r="O1511" s="16" t="str">
        <f>IF(ISBLANK(N1511)=TRUE," ",'2. Metadata'!B$62)</f>
        <v>centimetres</v>
      </c>
      <c r="P1511" s="20" t="s">
        <v>7</v>
      </c>
      <c r="Q1511" s="16" t="str">
        <f>IF(ISBLANK(P1511)=TRUE," ",'2. Metadata'!B$74)</f>
        <v>observation</v>
      </c>
      <c r="R1511" s="3" t="s">
        <v>7</v>
      </c>
      <c r="S1511" s="23"/>
      <c r="T1511" s="24"/>
      <c r="U1511" s="24"/>
      <c r="V1511" s="24"/>
      <c r="W1511" s="24"/>
      <c r="X1511" s="24"/>
      <c r="Y1511" s="24"/>
      <c r="Z1511" s="24"/>
      <c r="AA1511" s="24"/>
      <c r="AB1511" s="24"/>
      <c r="AC1511" s="24"/>
    </row>
    <row r="1512" spans="1:29" x14ac:dyDescent="0.2">
      <c r="A1512" s="22">
        <v>43659.334027777775</v>
      </c>
      <c r="B1512" s="11" t="s">
        <v>6</v>
      </c>
      <c r="C1512" s="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49.381230000000002</v>
      </c>
      <c r="D1512" s="10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-117.54724</v>
      </c>
      <c r="E1512" s="11" t="s">
        <v>7</v>
      </c>
      <c r="F1512" s="11">
        <v>13.8</v>
      </c>
      <c r="G1512" s="12" t="str">
        <f>IF(ISBLANK(F1512)=TRUE," ",'2. Metadata'!B$14)</f>
        <v>degrees Celsius</v>
      </c>
      <c r="H1512" s="11">
        <v>13.3</v>
      </c>
      <c r="I1512" s="17" t="str">
        <f>IF(ISBLANK(H1512)=TRUE," ",'2. Metadata'!B$26)</f>
        <v>degrees Celsius</v>
      </c>
      <c r="J1512" s="11">
        <v>25.8</v>
      </c>
      <c r="K1512" s="17" t="str">
        <f>IF(ISBLANK(J1512)=TRUE," ",'2. Metadata'!B$38)</f>
        <v>degrees Celsius</v>
      </c>
      <c r="L1512" s="11">
        <v>32.42</v>
      </c>
      <c r="M1512" s="16" t="str">
        <f>IF(ISBLANK(L1512)=TRUE," ",'2. Metadata'!B$50)</f>
        <v>microSiemens per centimetre</v>
      </c>
      <c r="N1512" s="11" t="s">
        <v>7</v>
      </c>
      <c r="O1512" s="16" t="str">
        <f>IF(ISBLANK(N1512)=TRUE," ",'2. Metadata'!B$62)</f>
        <v>centimetres</v>
      </c>
      <c r="P1512" s="11" t="s">
        <v>7</v>
      </c>
      <c r="Q1512" s="16" t="str">
        <f>IF(ISBLANK(P1512)=TRUE," ",'2. Metadata'!B$74)</f>
        <v>observation</v>
      </c>
      <c r="R1512" s="3" t="s">
        <v>7</v>
      </c>
      <c r="S1512" s="23"/>
      <c r="T1512" s="24"/>
      <c r="U1512" s="24"/>
      <c r="V1512" s="24"/>
      <c r="W1512" s="24"/>
      <c r="X1512" s="24"/>
      <c r="Y1512" s="24"/>
      <c r="Z1512" s="24"/>
      <c r="AA1512" s="24"/>
      <c r="AB1512" s="24"/>
      <c r="AC1512" s="24"/>
    </row>
    <row r="1513" spans="1:29" x14ac:dyDescent="0.2">
      <c r="A1513" s="22">
        <v>43659.334027777775</v>
      </c>
      <c r="B1513" s="11" t="s">
        <v>52</v>
      </c>
      <c r="C1513" s="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49.393680000000003</v>
      </c>
      <c r="D1513" s="10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-117.5412</v>
      </c>
      <c r="E1513" s="11" t="s">
        <v>7</v>
      </c>
      <c r="F1513" s="11" t="s">
        <v>7</v>
      </c>
      <c r="G1513" s="12" t="str">
        <f>IF(ISBLANK(F1513)=TRUE," ",'2. Metadata'!B$14)</f>
        <v>degrees Celsius</v>
      </c>
      <c r="H1513" s="11">
        <v>13.3</v>
      </c>
      <c r="I1513" s="17" t="str">
        <f>IF(ISBLANK(H1513)=TRUE," ",'2. Metadata'!B$26)</f>
        <v>degrees Celsius</v>
      </c>
      <c r="J1513" s="11">
        <v>27.8</v>
      </c>
      <c r="K1513" s="17" t="str">
        <f>IF(ISBLANK(J1513)=TRUE," ",'2. Metadata'!B$38)</f>
        <v>degrees Celsius</v>
      </c>
      <c r="L1513" s="11" t="s">
        <v>7</v>
      </c>
      <c r="M1513" s="16" t="str">
        <f>IF(ISBLANK(L1513)=TRUE," ",'2. Metadata'!B$50)</f>
        <v>microSiemens per centimetre</v>
      </c>
      <c r="N1513" s="11" t="s">
        <v>7</v>
      </c>
      <c r="O1513" s="16" t="str">
        <f>IF(ISBLANK(N1513)=TRUE," ",'2. Metadata'!B$62)</f>
        <v>centimetres</v>
      </c>
      <c r="P1513" s="11" t="s">
        <v>7</v>
      </c>
      <c r="Q1513" s="16" t="str">
        <f>IF(ISBLANK(P1513)=TRUE," ",'2. Metadata'!B$74)</f>
        <v>observation</v>
      </c>
      <c r="R1513" s="3" t="s">
        <v>7</v>
      </c>
      <c r="S1513" s="23"/>
      <c r="T1513" s="24"/>
      <c r="U1513" s="24"/>
      <c r="V1513" s="24"/>
      <c r="W1513" s="24"/>
      <c r="X1513" s="24"/>
      <c r="Y1513" s="24"/>
      <c r="Z1513" s="24"/>
      <c r="AA1513" s="24"/>
      <c r="AB1513" s="24"/>
      <c r="AC1513" s="24"/>
    </row>
    <row r="1514" spans="1:29" x14ac:dyDescent="0.2">
      <c r="A1514" s="22">
        <v>43659.334027777775</v>
      </c>
      <c r="B1514" s="20" t="s">
        <v>53</v>
      </c>
      <c r="C1514" s="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49.379800000000003</v>
      </c>
      <c r="D1514" s="10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-117.54704</v>
      </c>
      <c r="E1514" s="11" t="s">
        <v>7</v>
      </c>
      <c r="F1514" s="20" t="s">
        <v>7</v>
      </c>
      <c r="G1514" s="12" t="str">
        <f>IF(ISBLANK(F1514)=TRUE," ",'2. Metadata'!B$14)</f>
        <v>degrees Celsius</v>
      </c>
      <c r="H1514" s="20" t="s">
        <v>7</v>
      </c>
      <c r="I1514" s="17" t="str">
        <f>IF(ISBLANK(H1514)=TRUE," ",'2. Metadata'!B$26)</f>
        <v>degrees Celsius</v>
      </c>
      <c r="J1514" s="20" t="s">
        <v>7</v>
      </c>
      <c r="K1514" s="17" t="str">
        <f>IF(ISBLANK(J1514)=TRUE," ",'2. Metadata'!B$38)</f>
        <v>degrees Celsius</v>
      </c>
      <c r="L1514" s="20" t="s">
        <v>7</v>
      </c>
      <c r="M1514" s="16" t="str">
        <f>IF(ISBLANK(L1514)=TRUE," ",'2. Metadata'!B$50)</f>
        <v>microSiemens per centimetre</v>
      </c>
      <c r="N1514" s="20" t="s">
        <v>7</v>
      </c>
      <c r="O1514" s="16" t="str">
        <f>IF(ISBLANK(N1514)=TRUE," ",'2. Metadata'!B$62)</f>
        <v>centimetres</v>
      </c>
      <c r="P1514" s="20" t="s">
        <v>7</v>
      </c>
      <c r="Q1514" s="16" t="str">
        <f>IF(ISBLANK(P1514)=TRUE," ",'2. Metadata'!B$74)</f>
        <v>observation</v>
      </c>
      <c r="R1514" s="3" t="s">
        <v>7</v>
      </c>
      <c r="S1514" s="23"/>
      <c r="T1514" s="24"/>
      <c r="U1514" s="24"/>
      <c r="V1514" s="24"/>
      <c r="W1514" s="24"/>
      <c r="X1514" s="24"/>
      <c r="Y1514" s="24"/>
      <c r="Z1514" s="24"/>
      <c r="AA1514" s="24"/>
      <c r="AB1514" s="24"/>
      <c r="AC1514" s="24"/>
    </row>
    <row r="1515" spans="1:29" x14ac:dyDescent="0.2">
      <c r="A1515" s="22">
        <v>43660.334722222222</v>
      </c>
      <c r="B1515" s="11" t="s">
        <v>6</v>
      </c>
      <c r="C1515" s="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49.381230000000002</v>
      </c>
      <c r="D1515" s="10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-117.54724</v>
      </c>
      <c r="E1515" s="11" t="s">
        <v>7</v>
      </c>
      <c r="F1515" s="11">
        <v>14</v>
      </c>
      <c r="G1515" s="12" t="str">
        <f>IF(ISBLANK(F1515)=TRUE," ",'2. Metadata'!B$14)</f>
        <v>degrees Celsius</v>
      </c>
      <c r="H1515" s="11">
        <v>13.9</v>
      </c>
      <c r="I1515" s="17" t="str">
        <f>IF(ISBLANK(H1515)=TRUE," ",'2. Metadata'!B$26)</f>
        <v>degrees Celsius</v>
      </c>
      <c r="J1515" s="11">
        <v>25.3</v>
      </c>
      <c r="K1515" s="17" t="str">
        <f>IF(ISBLANK(J1515)=TRUE," ",'2. Metadata'!B$38)</f>
        <v>degrees Celsius</v>
      </c>
      <c r="L1515" s="11">
        <v>33.630000000000003</v>
      </c>
      <c r="M1515" s="16" t="str">
        <f>IF(ISBLANK(L1515)=TRUE," ",'2. Metadata'!B$50)</f>
        <v>microSiemens per centimetre</v>
      </c>
      <c r="N1515" s="11" t="s">
        <v>7</v>
      </c>
      <c r="O1515" s="16" t="str">
        <f>IF(ISBLANK(N1515)=TRUE," ",'2. Metadata'!B$62)</f>
        <v>centimetres</v>
      </c>
      <c r="P1515" s="11" t="s">
        <v>7</v>
      </c>
      <c r="Q1515" s="16" t="str">
        <f>IF(ISBLANK(P1515)=TRUE," ",'2. Metadata'!B$74)</f>
        <v>observation</v>
      </c>
      <c r="R1515" s="3" t="s">
        <v>7</v>
      </c>
      <c r="S1515" s="23"/>
      <c r="T1515" s="24"/>
      <c r="U1515" s="24"/>
      <c r="V1515" s="24"/>
      <c r="W1515" s="24"/>
      <c r="X1515" s="24"/>
      <c r="Y1515" s="24"/>
      <c r="Z1515" s="24"/>
      <c r="AA1515" s="24"/>
      <c r="AB1515" s="24"/>
      <c r="AC1515" s="24"/>
    </row>
    <row r="1516" spans="1:29" x14ac:dyDescent="0.2">
      <c r="A1516" s="22">
        <v>43660.334722222222</v>
      </c>
      <c r="B1516" s="11" t="s">
        <v>52</v>
      </c>
      <c r="C1516" s="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49.393680000000003</v>
      </c>
      <c r="D1516" s="10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-117.5412</v>
      </c>
      <c r="E1516" s="11" t="s">
        <v>7</v>
      </c>
      <c r="F1516" s="11" t="s">
        <v>7</v>
      </c>
      <c r="G1516" s="12" t="str">
        <f>IF(ISBLANK(F1516)=TRUE," ",'2. Metadata'!B$14)</f>
        <v>degrees Celsius</v>
      </c>
      <c r="H1516" s="11">
        <v>13.7</v>
      </c>
      <c r="I1516" s="17" t="str">
        <f>IF(ISBLANK(H1516)=TRUE," ",'2. Metadata'!B$26)</f>
        <v>degrees Celsius</v>
      </c>
      <c r="J1516" s="11">
        <v>29.4</v>
      </c>
      <c r="K1516" s="17" t="str">
        <f>IF(ISBLANK(J1516)=TRUE," ",'2. Metadata'!B$38)</f>
        <v>degrees Celsius</v>
      </c>
      <c r="L1516" s="11" t="s">
        <v>7</v>
      </c>
      <c r="M1516" s="16" t="str">
        <f>IF(ISBLANK(L1516)=TRUE," ",'2. Metadata'!B$50)</f>
        <v>microSiemens per centimetre</v>
      </c>
      <c r="N1516" s="11" t="s">
        <v>7</v>
      </c>
      <c r="O1516" s="16" t="str">
        <f>IF(ISBLANK(N1516)=TRUE," ",'2. Metadata'!B$62)</f>
        <v>centimetres</v>
      </c>
      <c r="P1516" s="11" t="s">
        <v>7</v>
      </c>
      <c r="Q1516" s="16" t="str">
        <f>IF(ISBLANK(P1516)=TRUE," ",'2. Metadata'!B$74)</f>
        <v>observation</v>
      </c>
      <c r="R1516" s="3" t="s">
        <v>7</v>
      </c>
      <c r="S1516" s="23"/>
      <c r="T1516" s="24"/>
      <c r="U1516" s="24"/>
      <c r="V1516" s="24"/>
      <c r="W1516" s="24"/>
      <c r="X1516" s="24"/>
      <c r="Y1516" s="24"/>
      <c r="Z1516" s="24"/>
      <c r="AA1516" s="24"/>
      <c r="AB1516" s="24"/>
      <c r="AC1516" s="24"/>
    </row>
    <row r="1517" spans="1:29" x14ac:dyDescent="0.2">
      <c r="A1517" s="22">
        <v>43660.334722222222</v>
      </c>
      <c r="B1517" s="20" t="s">
        <v>53</v>
      </c>
      <c r="C1517" s="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49.379800000000003</v>
      </c>
      <c r="D1517" s="10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-117.54704</v>
      </c>
      <c r="E1517" s="11" t="s">
        <v>7</v>
      </c>
      <c r="F1517" s="20" t="s">
        <v>7</v>
      </c>
      <c r="G1517" s="12" t="str">
        <f>IF(ISBLANK(F1517)=TRUE," ",'2. Metadata'!B$14)</f>
        <v>degrees Celsius</v>
      </c>
      <c r="H1517" s="20" t="s">
        <v>7</v>
      </c>
      <c r="I1517" s="17" t="str">
        <f>IF(ISBLANK(H1517)=TRUE," ",'2. Metadata'!B$26)</f>
        <v>degrees Celsius</v>
      </c>
      <c r="J1517" s="20" t="s">
        <v>7</v>
      </c>
      <c r="K1517" s="17" t="str">
        <f>IF(ISBLANK(J1517)=TRUE," ",'2. Metadata'!B$38)</f>
        <v>degrees Celsius</v>
      </c>
      <c r="L1517" s="20" t="s">
        <v>7</v>
      </c>
      <c r="M1517" s="16" t="str">
        <f>IF(ISBLANK(L1517)=TRUE," ",'2. Metadata'!B$50)</f>
        <v>microSiemens per centimetre</v>
      </c>
      <c r="N1517" s="20" t="s">
        <v>7</v>
      </c>
      <c r="O1517" s="16" t="str">
        <f>IF(ISBLANK(N1517)=TRUE," ",'2. Metadata'!B$62)</f>
        <v>centimetres</v>
      </c>
      <c r="P1517" s="20" t="s">
        <v>7</v>
      </c>
      <c r="Q1517" s="16" t="str">
        <f>IF(ISBLANK(P1517)=TRUE," ",'2. Metadata'!B$74)</f>
        <v>observation</v>
      </c>
      <c r="R1517" s="3" t="s">
        <v>7</v>
      </c>
      <c r="S1517" s="23"/>
      <c r="T1517" s="24"/>
      <c r="U1517" s="24"/>
      <c r="V1517" s="24"/>
      <c r="W1517" s="24"/>
      <c r="X1517" s="24"/>
      <c r="Y1517" s="24"/>
      <c r="Z1517" s="24"/>
      <c r="AA1517" s="24"/>
      <c r="AB1517" s="24"/>
      <c r="AC1517" s="24"/>
    </row>
    <row r="1518" spans="1:29" x14ac:dyDescent="0.2">
      <c r="A1518" s="22">
        <v>43661.345833333333</v>
      </c>
      <c r="B1518" s="11" t="s">
        <v>6</v>
      </c>
      <c r="C1518" s="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49.381230000000002</v>
      </c>
      <c r="D1518" s="10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-117.54724</v>
      </c>
      <c r="E1518" s="11" t="s">
        <v>7</v>
      </c>
      <c r="F1518" s="11">
        <v>13.6</v>
      </c>
      <c r="G1518" s="12" t="str">
        <f>IF(ISBLANK(F1518)=TRUE," ",'2. Metadata'!B$14)</f>
        <v>degrees Celsius</v>
      </c>
      <c r="H1518" s="11">
        <v>12.5</v>
      </c>
      <c r="I1518" s="17" t="str">
        <f>IF(ISBLANK(H1518)=TRUE," ",'2. Metadata'!B$26)</f>
        <v>degrees Celsius</v>
      </c>
      <c r="J1518" s="11">
        <v>26.1</v>
      </c>
      <c r="K1518" s="17" t="str">
        <f>IF(ISBLANK(J1518)=TRUE," ",'2. Metadata'!B$38)</f>
        <v>degrees Celsius</v>
      </c>
      <c r="L1518" s="11">
        <v>33.840000000000003</v>
      </c>
      <c r="M1518" s="16" t="str">
        <f>IF(ISBLANK(L1518)=TRUE," ",'2. Metadata'!B$50)</f>
        <v>microSiemens per centimetre</v>
      </c>
      <c r="N1518" s="11" t="s">
        <v>7</v>
      </c>
      <c r="O1518" s="16" t="str">
        <f>IF(ISBLANK(N1518)=TRUE," ",'2. Metadata'!B$62)</f>
        <v>centimetres</v>
      </c>
      <c r="P1518" s="11" t="s">
        <v>7</v>
      </c>
      <c r="Q1518" s="16" t="str">
        <f>IF(ISBLANK(P1518)=TRUE," ",'2. Metadata'!B$74)</f>
        <v>observation</v>
      </c>
      <c r="R1518" s="3" t="s">
        <v>7</v>
      </c>
      <c r="S1518" s="23"/>
      <c r="T1518" s="24"/>
      <c r="U1518" s="24"/>
      <c r="V1518" s="24"/>
      <c r="W1518" s="24"/>
      <c r="X1518" s="24"/>
      <c r="Y1518" s="24"/>
      <c r="Z1518" s="24"/>
      <c r="AA1518" s="24"/>
      <c r="AB1518" s="24"/>
      <c r="AC1518" s="24"/>
    </row>
    <row r="1519" spans="1:29" x14ac:dyDescent="0.2">
      <c r="A1519" s="22">
        <v>43661.345833333333</v>
      </c>
      <c r="B1519" s="11" t="s">
        <v>52</v>
      </c>
      <c r="C1519" s="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49.393680000000003</v>
      </c>
      <c r="D1519" s="10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-117.5412</v>
      </c>
      <c r="E1519" s="11" t="s">
        <v>7</v>
      </c>
      <c r="F1519" s="11" t="s">
        <v>7</v>
      </c>
      <c r="G1519" s="12" t="str">
        <f>IF(ISBLANK(F1519)=TRUE," ",'2. Metadata'!B$14)</f>
        <v>degrees Celsius</v>
      </c>
      <c r="H1519" s="11">
        <v>12.3</v>
      </c>
      <c r="I1519" s="17" t="str">
        <f>IF(ISBLANK(H1519)=TRUE," ",'2. Metadata'!B$26)</f>
        <v>degrees Celsius</v>
      </c>
      <c r="J1519" s="11">
        <v>27.8</v>
      </c>
      <c r="K1519" s="17" t="str">
        <f>IF(ISBLANK(J1519)=TRUE," ",'2. Metadata'!B$38)</f>
        <v>degrees Celsius</v>
      </c>
      <c r="L1519" s="11" t="s">
        <v>7</v>
      </c>
      <c r="M1519" s="16" t="str">
        <f>IF(ISBLANK(L1519)=TRUE," ",'2. Metadata'!B$50)</f>
        <v>microSiemens per centimetre</v>
      </c>
      <c r="N1519" s="11" t="s">
        <v>7</v>
      </c>
      <c r="O1519" s="16" t="str">
        <f>IF(ISBLANK(N1519)=TRUE," ",'2. Metadata'!B$62)</f>
        <v>centimetres</v>
      </c>
      <c r="P1519" s="11" t="s">
        <v>7</v>
      </c>
      <c r="Q1519" s="16" t="str">
        <f>IF(ISBLANK(P1519)=TRUE," ",'2. Metadata'!B$74)</f>
        <v>observation</v>
      </c>
      <c r="R1519" s="3" t="s">
        <v>7</v>
      </c>
      <c r="S1519" s="23"/>
      <c r="T1519" s="24"/>
      <c r="U1519" s="24"/>
      <c r="V1519" s="24"/>
      <c r="W1519" s="24"/>
      <c r="X1519" s="24"/>
      <c r="Y1519" s="24"/>
      <c r="Z1519" s="24"/>
      <c r="AA1519" s="24"/>
      <c r="AB1519" s="24"/>
      <c r="AC1519" s="24"/>
    </row>
    <row r="1520" spans="1:29" x14ac:dyDescent="0.2">
      <c r="A1520" s="22">
        <v>43661.345833333333</v>
      </c>
      <c r="B1520" s="20" t="s">
        <v>53</v>
      </c>
      <c r="C1520" s="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49.379800000000003</v>
      </c>
      <c r="D1520" s="10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-117.54704</v>
      </c>
      <c r="E1520" s="11" t="s">
        <v>7</v>
      </c>
      <c r="F1520" s="20" t="s">
        <v>7</v>
      </c>
      <c r="G1520" s="12" t="str">
        <f>IF(ISBLANK(F1520)=TRUE," ",'2. Metadata'!B$14)</f>
        <v>degrees Celsius</v>
      </c>
      <c r="H1520" s="20" t="s">
        <v>7</v>
      </c>
      <c r="I1520" s="17" t="str">
        <f>IF(ISBLANK(H1520)=TRUE," ",'2. Metadata'!B$26)</f>
        <v>degrees Celsius</v>
      </c>
      <c r="J1520" s="20" t="s">
        <v>7</v>
      </c>
      <c r="K1520" s="17" t="str">
        <f>IF(ISBLANK(J1520)=TRUE," ",'2. Metadata'!B$38)</f>
        <v>degrees Celsius</v>
      </c>
      <c r="L1520" s="20" t="s">
        <v>7</v>
      </c>
      <c r="M1520" s="16" t="str">
        <f>IF(ISBLANK(L1520)=TRUE," ",'2. Metadata'!B$50)</f>
        <v>microSiemens per centimetre</v>
      </c>
      <c r="N1520" s="20" t="s">
        <v>7</v>
      </c>
      <c r="O1520" s="16" t="str">
        <f>IF(ISBLANK(N1520)=TRUE," ",'2. Metadata'!B$62)</f>
        <v>centimetres</v>
      </c>
      <c r="P1520" s="20" t="s">
        <v>7</v>
      </c>
      <c r="Q1520" s="16" t="str">
        <f>IF(ISBLANK(P1520)=TRUE," ",'2. Metadata'!B$74)</f>
        <v>observation</v>
      </c>
      <c r="R1520" s="3" t="s">
        <v>7</v>
      </c>
      <c r="S1520" s="23"/>
      <c r="T1520" s="24"/>
      <c r="U1520" s="24"/>
      <c r="V1520" s="24"/>
      <c r="W1520" s="24"/>
      <c r="X1520" s="24"/>
      <c r="Y1520" s="24"/>
      <c r="Z1520" s="24"/>
      <c r="AA1520" s="24"/>
      <c r="AB1520" s="24"/>
      <c r="AC1520" s="24"/>
    </row>
    <row r="1521" spans="1:29" x14ac:dyDescent="0.2">
      <c r="A1521" s="22">
        <v>43662.333333333336</v>
      </c>
      <c r="B1521" s="11" t="s">
        <v>6</v>
      </c>
      <c r="C1521" s="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49.381230000000002</v>
      </c>
      <c r="D1521" s="10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-117.54724</v>
      </c>
      <c r="E1521" s="11" t="s">
        <v>7</v>
      </c>
      <c r="F1521" s="11">
        <v>13.6</v>
      </c>
      <c r="G1521" s="12" t="str">
        <f>IF(ISBLANK(F1521)=TRUE," ",'2. Metadata'!B$14)</f>
        <v>degrees Celsius</v>
      </c>
      <c r="H1521" s="11">
        <v>14</v>
      </c>
      <c r="I1521" s="17" t="str">
        <f>IF(ISBLANK(H1521)=TRUE," ",'2. Metadata'!B$26)</f>
        <v>degrees Celsius</v>
      </c>
      <c r="J1521" s="11">
        <v>20.2</v>
      </c>
      <c r="K1521" s="17" t="str">
        <f>IF(ISBLANK(J1521)=TRUE," ",'2. Metadata'!B$38)</f>
        <v>degrees Celsius</v>
      </c>
      <c r="L1521" s="11">
        <v>34.159999999999997</v>
      </c>
      <c r="M1521" s="16" t="str">
        <f>IF(ISBLANK(L1521)=TRUE," ",'2. Metadata'!B$50)</f>
        <v>microSiemens per centimetre</v>
      </c>
      <c r="N1521" s="11" t="s">
        <v>7</v>
      </c>
      <c r="O1521" s="16" t="str">
        <f>IF(ISBLANK(N1521)=TRUE," ",'2. Metadata'!B$62)</f>
        <v>centimetres</v>
      </c>
      <c r="P1521" s="11" t="s">
        <v>7</v>
      </c>
      <c r="Q1521" s="16" t="str">
        <f>IF(ISBLANK(P1521)=TRUE," ",'2. Metadata'!B$74)</f>
        <v>observation</v>
      </c>
      <c r="R1521" s="3" t="s">
        <v>7</v>
      </c>
      <c r="S1521" s="23"/>
      <c r="T1521" s="24"/>
      <c r="U1521" s="24"/>
      <c r="V1521" s="24"/>
      <c r="W1521" s="24"/>
      <c r="X1521" s="24"/>
      <c r="Y1521" s="24"/>
      <c r="Z1521" s="24"/>
      <c r="AA1521" s="24"/>
      <c r="AB1521" s="24"/>
      <c r="AC1521" s="24"/>
    </row>
    <row r="1522" spans="1:29" x14ac:dyDescent="0.2">
      <c r="A1522" s="22">
        <v>43662.333333333336</v>
      </c>
      <c r="B1522" s="11" t="s">
        <v>52</v>
      </c>
      <c r="C1522" s="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49.393680000000003</v>
      </c>
      <c r="D1522" s="10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-117.5412</v>
      </c>
      <c r="E1522" s="11" t="s">
        <v>7</v>
      </c>
      <c r="F1522" s="11" t="s">
        <v>7</v>
      </c>
      <c r="G1522" s="12" t="str">
        <f>IF(ISBLANK(F1522)=TRUE," ",'2. Metadata'!B$14)</f>
        <v>degrees Celsius</v>
      </c>
      <c r="H1522" s="11">
        <v>14.7</v>
      </c>
      <c r="I1522" s="17" t="str">
        <f>IF(ISBLANK(H1522)=TRUE," ",'2. Metadata'!B$26)</f>
        <v>degrees Celsius</v>
      </c>
      <c r="J1522" s="11">
        <v>21.4</v>
      </c>
      <c r="K1522" s="17" t="str">
        <f>IF(ISBLANK(J1522)=TRUE," ",'2. Metadata'!B$38)</f>
        <v>degrees Celsius</v>
      </c>
      <c r="L1522" s="11" t="s">
        <v>7</v>
      </c>
      <c r="M1522" s="16" t="str">
        <f>IF(ISBLANK(L1522)=TRUE," ",'2. Metadata'!B$50)</f>
        <v>microSiemens per centimetre</v>
      </c>
      <c r="N1522" s="11" t="s">
        <v>7</v>
      </c>
      <c r="O1522" s="16" t="str">
        <f>IF(ISBLANK(N1522)=TRUE," ",'2. Metadata'!B$62)</f>
        <v>centimetres</v>
      </c>
      <c r="P1522" s="11" t="s">
        <v>7</v>
      </c>
      <c r="Q1522" s="16" t="str">
        <f>IF(ISBLANK(P1522)=TRUE," ",'2. Metadata'!B$74)</f>
        <v>observation</v>
      </c>
      <c r="R1522" s="3" t="s">
        <v>7</v>
      </c>
      <c r="S1522" s="23"/>
      <c r="T1522" s="24"/>
      <c r="U1522" s="24"/>
      <c r="V1522" s="24"/>
      <c r="W1522" s="24"/>
      <c r="X1522" s="24"/>
      <c r="Y1522" s="24"/>
      <c r="Z1522" s="24"/>
      <c r="AA1522" s="24"/>
      <c r="AB1522" s="24"/>
      <c r="AC1522" s="24"/>
    </row>
    <row r="1523" spans="1:29" x14ac:dyDescent="0.2">
      <c r="A1523" s="22">
        <v>43662.333333333336</v>
      </c>
      <c r="B1523" s="20" t="s">
        <v>53</v>
      </c>
      <c r="C1523" s="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49.379800000000003</v>
      </c>
      <c r="D1523" s="10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-117.54704</v>
      </c>
      <c r="E1523" s="11" t="s">
        <v>7</v>
      </c>
      <c r="F1523" s="20" t="s">
        <v>7</v>
      </c>
      <c r="G1523" s="12" t="str">
        <f>IF(ISBLANK(F1523)=TRUE," ",'2. Metadata'!B$14)</f>
        <v>degrees Celsius</v>
      </c>
      <c r="H1523" s="20" t="s">
        <v>7</v>
      </c>
      <c r="I1523" s="17" t="str">
        <f>IF(ISBLANK(H1523)=TRUE," ",'2. Metadata'!B$26)</f>
        <v>degrees Celsius</v>
      </c>
      <c r="J1523" s="20" t="s">
        <v>7</v>
      </c>
      <c r="K1523" s="17" t="str">
        <f>IF(ISBLANK(J1523)=TRUE," ",'2. Metadata'!B$38)</f>
        <v>degrees Celsius</v>
      </c>
      <c r="L1523" s="20" t="s">
        <v>7</v>
      </c>
      <c r="M1523" s="16" t="str">
        <f>IF(ISBLANK(L1523)=TRUE," ",'2. Metadata'!B$50)</f>
        <v>microSiemens per centimetre</v>
      </c>
      <c r="N1523" s="20" t="s">
        <v>7</v>
      </c>
      <c r="O1523" s="16" t="str">
        <f>IF(ISBLANK(N1523)=TRUE," ",'2. Metadata'!B$62)</f>
        <v>centimetres</v>
      </c>
      <c r="P1523" s="20" t="s">
        <v>7</v>
      </c>
      <c r="Q1523" s="16" t="str">
        <f>IF(ISBLANK(P1523)=TRUE," ",'2. Metadata'!B$74)</f>
        <v>observation</v>
      </c>
      <c r="R1523" s="3" t="s">
        <v>7</v>
      </c>
      <c r="S1523" s="23"/>
      <c r="T1523" s="24"/>
      <c r="U1523" s="24"/>
      <c r="V1523" s="24"/>
      <c r="W1523" s="24"/>
      <c r="X1523" s="24"/>
      <c r="Y1523" s="24"/>
      <c r="Z1523" s="24"/>
      <c r="AA1523" s="24"/>
      <c r="AB1523" s="24"/>
      <c r="AC1523" s="24"/>
    </row>
    <row r="1524" spans="1:29" x14ac:dyDescent="0.2">
      <c r="A1524" s="22">
        <v>43663.330555555556</v>
      </c>
      <c r="B1524" s="11" t="s">
        <v>6</v>
      </c>
      <c r="C1524" s="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49.381230000000002</v>
      </c>
      <c r="D1524" s="10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-117.54724</v>
      </c>
      <c r="E1524" s="11" t="s">
        <v>7</v>
      </c>
      <c r="F1524" s="11">
        <v>13.6</v>
      </c>
      <c r="G1524" s="12" t="str">
        <f>IF(ISBLANK(F1524)=TRUE," ",'2. Metadata'!B$14)</f>
        <v>degrees Celsius</v>
      </c>
      <c r="H1524" s="11">
        <v>12.8</v>
      </c>
      <c r="I1524" s="17" t="str">
        <f>IF(ISBLANK(H1524)=TRUE," ",'2. Metadata'!B$26)</f>
        <v>degrees Celsius</v>
      </c>
      <c r="J1524" s="11">
        <v>26.2</v>
      </c>
      <c r="K1524" s="17" t="str">
        <f>IF(ISBLANK(J1524)=TRUE," ",'2. Metadata'!B$38)</f>
        <v>degrees Celsius</v>
      </c>
      <c r="L1524" s="11">
        <v>34.43</v>
      </c>
      <c r="M1524" s="16" t="str">
        <f>IF(ISBLANK(L1524)=TRUE," ",'2. Metadata'!B$50)</f>
        <v>microSiemens per centimetre</v>
      </c>
      <c r="N1524" s="11">
        <v>2</v>
      </c>
      <c r="O1524" s="16" t="str">
        <f>IF(ISBLANK(N1524)=TRUE," ",'2. Metadata'!B$62)</f>
        <v>centimetres</v>
      </c>
      <c r="P1524" s="11" t="s">
        <v>7</v>
      </c>
      <c r="Q1524" s="16" t="str">
        <f>IF(ISBLANK(P1524)=TRUE," ",'2. Metadata'!B$74)</f>
        <v>observation</v>
      </c>
      <c r="R1524" s="3" t="s">
        <v>7</v>
      </c>
      <c r="S1524" s="23"/>
      <c r="T1524" s="24"/>
      <c r="U1524" s="24"/>
      <c r="V1524" s="24"/>
      <c r="W1524" s="24"/>
      <c r="X1524" s="24"/>
      <c r="Y1524" s="24"/>
      <c r="Z1524" s="24"/>
      <c r="AA1524" s="24"/>
      <c r="AB1524" s="24"/>
      <c r="AC1524" s="24"/>
    </row>
    <row r="1525" spans="1:29" x14ac:dyDescent="0.2">
      <c r="A1525" s="22">
        <v>43663.330555555556</v>
      </c>
      <c r="B1525" s="11" t="s">
        <v>52</v>
      </c>
      <c r="C1525" s="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49.393680000000003</v>
      </c>
      <c r="D1525" s="10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-117.5412</v>
      </c>
      <c r="E1525" s="11" t="s">
        <v>7</v>
      </c>
      <c r="F1525" s="11" t="s">
        <v>7</v>
      </c>
      <c r="G1525" s="12" t="str">
        <f>IF(ISBLANK(F1525)=TRUE," ",'2. Metadata'!B$14)</f>
        <v>degrees Celsius</v>
      </c>
      <c r="H1525" s="11">
        <v>13.2</v>
      </c>
      <c r="I1525" s="17" t="str">
        <f>IF(ISBLANK(H1525)=TRUE," ",'2. Metadata'!B$26)</f>
        <v>degrees Celsius</v>
      </c>
      <c r="J1525" s="11">
        <v>26.4</v>
      </c>
      <c r="K1525" s="17" t="str">
        <f>IF(ISBLANK(J1525)=TRUE," ",'2. Metadata'!B$38)</f>
        <v>degrees Celsius</v>
      </c>
      <c r="L1525" s="11" t="s">
        <v>7</v>
      </c>
      <c r="M1525" s="16" t="str">
        <f>IF(ISBLANK(L1525)=TRUE," ",'2. Metadata'!B$50)</f>
        <v>microSiemens per centimetre</v>
      </c>
      <c r="N1525" s="11" t="s">
        <v>7</v>
      </c>
      <c r="O1525" s="16" t="str">
        <f>IF(ISBLANK(N1525)=TRUE," ",'2. Metadata'!B$62)</f>
        <v>centimetres</v>
      </c>
      <c r="P1525" s="11" t="s">
        <v>7</v>
      </c>
      <c r="Q1525" s="16" t="str">
        <f>IF(ISBLANK(P1525)=TRUE," ",'2. Metadata'!B$74)</f>
        <v>observation</v>
      </c>
      <c r="R1525" s="3" t="s">
        <v>7</v>
      </c>
      <c r="S1525" s="23"/>
      <c r="T1525" s="24"/>
      <c r="U1525" s="24"/>
      <c r="V1525" s="24"/>
      <c r="W1525" s="24"/>
      <c r="X1525" s="24"/>
      <c r="Y1525" s="24"/>
      <c r="Z1525" s="24"/>
      <c r="AA1525" s="24"/>
      <c r="AB1525" s="24"/>
      <c r="AC1525" s="24"/>
    </row>
    <row r="1526" spans="1:29" x14ac:dyDescent="0.2">
      <c r="A1526" s="22">
        <v>43663.330555555556</v>
      </c>
      <c r="B1526" s="20" t="s">
        <v>53</v>
      </c>
      <c r="C1526" s="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49.379800000000003</v>
      </c>
      <c r="D1526" s="10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-117.54704</v>
      </c>
      <c r="E1526" s="11" t="s">
        <v>7</v>
      </c>
      <c r="F1526" s="20" t="s">
        <v>7</v>
      </c>
      <c r="G1526" s="12" t="str">
        <f>IF(ISBLANK(F1526)=TRUE," ",'2. Metadata'!B$14)</f>
        <v>degrees Celsius</v>
      </c>
      <c r="H1526" s="20" t="s">
        <v>7</v>
      </c>
      <c r="I1526" s="17" t="str">
        <f>IF(ISBLANK(H1526)=TRUE," ",'2. Metadata'!B$26)</f>
        <v>degrees Celsius</v>
      </c>
      <c r="J1526" s="20" t="s">
        <v>7</v>
      </c>
      <c r="K1526" s="17" t="str">
        <f>IF(ISBLANK(J1526)=TRUE," ",'2. Metadata'!B$38)</f>
        <v>degrees Celsius</v>
      </c>
      <c r="L1526" s="20" t="s">
        <v>7</v>
      </c>
      <c r="M1526" s="16" t="str">
        <f>IF(ISBLANK(L1526)=TRUE," ",'2. Metadata'!B$50)</f>
        <v>microSiemens per centimetre</v>
      </c>
      <c r="N1526" s="20" t="s">
        <v>7</v>
      </c>
      <c r="O1526" s="16" t="str">
        <f>IF(ISBLANK(N1526)=TRUE," ",'2. Metadata'!B$62)</f>
        <v>centimetres</v>
      </c>
      <c r="P1526" s="20" t="s">
        <v>7</v>
      </c>
      <c r="Q1526" s="16" t="str">
        <f>IF(ISBLANK(P1526)=TRUE," ",'2. Metadata'!B$74)</f>
        <v>observation</v>
      </c>
      <c r="R1526" s="3" t="s">
        <v>7</v>
      </c>
      <c r="S1526" s="23"/>
      <c r="T1526" s="24"/>
      <c r="U1526" s="24"/>
      <c r="V1526" s="24"/>
      <c r="W1526" s="24"/>
      <c r="X1526" s="24"/>
      <c r="Y1526" s="24"/>
      <c r="Z1526" s="24"/>
      <c r="AA1526" s="24"/>
      <c r="AB1526" s="24"/>
      <c r="AC1526" s="24"/>
    </row>
    <row r="1527" spans="1:29" x14ac:dyDescent="0.2">
      <c r="A1527" s="22">
        <v>43664.344444444447</v>
      </c>
      <c r="B1527" s="11" t="s">
        <v>6</v>
      </c>
      <c r="C1527" s="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49.381230000000002</v>
      </c>
      <c r="D1527" s="10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-117.54724</v>
      </c>
      <c r="E1527" s="11" t="s">
        <v>7</v>
      </c>
      <c r="F1527" s="11">
        <v>13.2</v>
      </c>
      <c r="G1527" s="12" t="str">
        <f>IF(ISBLANK(F1527)=TRUE," ",'2. Metadata'!B$14)</f>
        <v>degrees Celsius</v>
      </c>
      <c r="H1527" s="11">
        <v>12.6</v>
      </c>
      <c r="I1527" s="17" t="str">
        <f>IF(ISBLANK(H1527)=TRUE," ",'2. Metadata'!B$26)</f>
        <v>degrees Celsius</v>
      </c>
      <c r="J1527" s="11">
        <v>17</v>
      </c>
      <c r="K1527" s="17" t="str">
        <f>IF(ISBLANK(J1527)=TRUE," ",'2. Metadata'!B$38)</f>
        <v>degrees Celsius</v>
      </c>
      <c r="L1527" s="11">
        <v>33.92</v>
      </c>
      <c r="M1527" s="16" t="str">
        <f>IF(ISBLANK(L1527)=TRUE," ",'2. Metadata'!B$50)</f>
        <v>microSiemens per centimetre</v>
      </c>
      <c r="N1527" s="11">
        <v>18</v>
      </c>
      <c r="O1527" s="16" t="str">
        <f>IF(ISBLANK(N1527)=TRUE," ",'2. Metadata'!B$62)</f>
        <v>centimetres</v>
      </c>
      <c r="P1527" s="11" t="s">
        <v>7</v>
      </c>
      <c r="Q1527" s="16" t="str">
        <f>IF(ISBLANK(P1527)=TRUE," ",'2. Metadata'!B$74)</f>
        <v>observation</v>
      </c>
      <c r="R1527" s="3" t="s">
        <v>7</v>
      </c>
      <c r="S1527" s="23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</row>
    <row r="1528" spans="1:29" x14ac:dyDescent="0.2">
      <c r="A1528" s="22">
        <v>43664.344444444447</v>
      </c>
      <c r="B1528" s="11" t="s">
        <v>52</v>
      </c>
      <c r="C1528" s="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49.393680000000003</v>
      </c>
      <c r="D1528" s="10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-117.5412</v>
      </c>
      <c r="E1528" s="11" t="s">
        <v>7</v>
      </c>
      <c r="F1528" s="11" t="s">
        <v>7</v>
      </c>
      <c r="G1528" s="12" t="str">
        <f>IF(ISBLANK(F1528)=TRUE," ",'2. Metadata'!B$14)</f>
        <v>degrees Celsius</v>
      </c>
      <c r="H1528" s="11">
        <v>12.7</v>
      </c>
      <c r="I1528" s="17" t="str">
        <f>IF(ISBLANK(H1528)=TRUE," ",'2. Metadata'!B$26)</f>
        <v>degrees Celsius</v>
      </c>
      <c r="J1528" s="11">
        <v>18.2</v>
      </c>
      <c r="K1528" s="17" t="str">
        <f>IF(ISBLANK(J1528)=TRUE," ",'2. Metadata'!B$38)</f>
        <v>degrees Celsius</v>
      </c>
      <c r="L1528" s="11" t="s">
        <v>7</v>
      </c>
      <c r="M1528" s="16" t="str">
        <f>IF(ISBLANK(L1528)=TRUE," ",'2. Metadata'!B$50)</f>
        <v>microSiemens per centimetre</v>
      </c>
      <c r="N1528" s="11" t="s">
        <v>7</v>
      </c>
      <c r="O1528" s="16" t="str">
        <f>IF(ISBLANK(N1528)=TRUE," ",'2. Metadata'!B$62)</f>
        <v>centimetres</v>
      </c>
      <c r="P1528" s="11" t="s">
        <v>7</v>
      </c>
      <c r="Q1528" s="16" t="str">
        <f>IF(ISBLANK(P1528)=TRUE," ",'2. Metadata'!B$74)</f>
        <v>observation</v>
      </c>
      <c r="R1528" s="3" t="s">
        <v>7</v>
      </c>
      <c r="S1528" s="23"/>
      <c r="T1528" s="24"/>
      <c r="U1528" s="24"/>
      <c r="V1528" s="24"/>
      <c r="W1528" s="24"/>
      <c r="X1528" s="24"/>
      <c r="Y1528" s="24"/>
      <c r="Z1528" s="24"/>
      <c r="AA1528" s="24"/>
      <c r="AB1528" s="24"/>
      <c r="AC1528" s="24"/>
    </row>
    <row r="1529" spans="1:29" x14ac:dyDescent="0.2">
      <c r="A1529" s="22">
        <v>43664.344444444447</v>
      </c>
      <c r="B1529" s="20" t="s">
        <v>53</v>
      </c>
      <c r="C1529" s="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49.379800000000003</v>
      </c>
      <c r="D1529" s="10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-117.54704</v>
      </c>
      <c r="E1529" s="11" t="s">
        <v>7</v>
      </c>
      <c r="F1529" s="20" t="s">
        <v>7</v>
      </c>
      <c r="G1529" s="12" t="str">
        <f>IF(ISBLANK(F1529)=TRUE," ",'2. Metadata'!B$14)</f>
        <v>degrees Celsius</v>
      </c>
      <c r="H1529" s="20" t="s">
        <v>7</v>
      </c>
      <c r="I1529" s="17" t="str">
        <f>IF(ISBLANK(H1529)=TRUE," ",'2. Metadata'!B$26)</f>
        <v>degrees Celsius</v>
      </c>
      <c r="J1529" s="20" t="s">
        <v>7</v>
      </c>
      <c r="K1529" s="17" t="str">
        <f>IF(ISBLANK(J1529)=TRUE," ",'2. Metadata'!B$38)</f>
        <v>degrees Celsius</v>
      </c>
      <c r="L1529" s="20" t="s">
        <v>7</v>
      </c>
      <c r="M1529" s="16" t="str">
        <f>IF(ISBLANK(L1529)=TRUE," ",'2. Metadata'!B$50)</f>
        <v>microSiemens per centimetre</v>
      </c>
      <c r="N1529" s="20" t="s">
        <v>7</v>
      </c>
      <c r="O1529" s="16" t="str">
        <f>IF(ISBLANK(N1529)=TRUE," ",'2. Metadata'!B$62)</f>
        <v>centimetres</v>
      </c>
      <c r="P1529" s="20" t="s">
        <v>7</v>
      </c>
      <c r="Q1529" s="16" t="str">
        <f>IF(ISBLANK(P1529)=TRUE," ",'2. Metadata'!B$74)</f>
        <v>observation</v>
      </c>
      <c r="R1529" s="3" t="s">
        <v>7</v>
      </c>
      <c r="S1529" s="23"/>
      <c r="T1529" s="24"/>
      <c r="U1529" s="24"/>
      <c r="V1529" s="24"/>
      <c r="W1529" s="24"/>
      <c r="X1529" s="24"/>
      <c r="Y1529" s="24"/>
      <c r="Z1529" s="24"/>
      <c r="AA1529" s="24"/>
      <c r="AB1529" s="24"/>
      <c r="AC1529" s="24"/>
    </row>
    <row r="1530" spans="1:29" x14ac:dyDescent="0.2">
      <c r="A1530" s="22">
        <v>43665.34652777778</v>
      </c>
      <c r="B1530" s="11" t="s">
        <v>6</v>
      </c>
      <c r="C1530" s="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49.381230000000002</v>
      </c>
      <c r="D1530" s="10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-117.54724</v>
      </c>
      <c r="E1530" s="11" t="s">
        <v>7</v>
      </c>
      <c r="F1530" s="11">
        <v>11.2</v>
      </c>
      <c r="G1530" s="12" t="str">
        <f>IF(ISBLANK(F1530)=TRUE," ",'2. Metadata'!B$14)</f>
        <v>degrees Celsius</v>
      </c>
      <c r="H1530" s="11">
        <v>7.9</v>
      </c>
      <c r="I1530" s="17" t="str">
        <f>IF(ISBLANK(H1530)=TRUE," ",'2. Metadata'!B$26)</f>
        <v>degrees Celsius</v>
      </c>
      <c r="J1530" s="11">
        <v>20.3</v>
      </c>
      <c r="K1530" s="17" t="str">
        <f>IF(ISBLANK(J1530)=TRUE," ",'2. Metadata'!B$38)</f>
        <v>degrees Celsius</v>
      </c>
      <c r="L1530" s="11">
        <v>34.380000000000003</v>
      </c>
      <c r="M1530" s="16" t="str">
        <f>IF(ISBLANK(L1530)=TRUE," ",'2. Metadata'!B$50)</f>
        <v>microSiemens per centimetre</v>
      </c>
      <c r="N1530" s="11">
        <v>2</v>
      </c>
      <c r="O1530" s="16" t="str">
        <f>IF(ISBLANK(N1530)=TRUE," ",'2. Metadata'!B$62)</f>
        <v>centimetres</v>
      </c>
      <c r="P1530" s="11" t="s">
        <v>7</v>
      </c>
      <c r="Q1530" s="16" t="str">
        <f>IF(ISBLANK(P1530)=TRUE," ",'2. Metadata'!B$74)</f>
        <v>observation</v>
      </c>
      <c r="R1530" s="3" t="s">
        <v>7</v>
      </c>
      <c r="S1530" s="23"/>
      <c r="T1530" s="24"/>
      <c r="U1530" s="24"/>
      <c r="V1530" s="24"/>
      <c r="W1530" s="24"/>
      <c r="X1530" s="24"/>
      <c r="Y1530" s="24"/>
      <c r="Z1530" s="24"/>
      <c r="AA1530" s="24"/>
      <c r="AB1530" s="24"/>
      <c r="AC1530" s="24"/>
    </row>
    <row r="1531" spans="1:29" x14ac:dyDescent="0.2">
      <c r="A1531" s="22">
        <v>43665.34652777778</v>
      </c>
      <c r="B1531" s="11" t="s">
        <v>52</v>
      </c>
      <c r="C1531" s="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49.393680000000003</v>
      </c>
      <c r="D1531" s="10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-117.5412</v>
      </c>
      <c r="E1531" s="11" t="s">
        <v>7</v>
      </c>
      <c r="F1531" s="11" t="s">
        <v>7</v>
      </c>
      <c r="G1531" s="12" t="str">
        <f>IF(ISBLANK(F1531)=TRUE," ",'2. Metadata'!B$14)</f>
        <v>degrees Celsius</v>
      </c>
      <c r="H1531" s="11">
        <v>7.7</v>
      </c>
      <c r="I1531" s="17" t="str">
        <f>IF(ISBLANK(H1531)=TRUE," ",'2. Metadata'!B$26)</f>
        <v>degrees Celsius</v>
      </c>
      <c r="J1531" s="11">
        <v>20.9</v>
      </c>
      <c r="K1531" s="17" t="str">
        <f>IF(ISBLANK(J1531)=TRUE," ",'2. Metadata'!B$38)</f>
        <v>degrees Celsius</v>
      </c>
      <c r="L1531" s="11" t="s">
        <v>7</v>
      </c>
      <c r="M1531" s="16" t="str">
        <f>IF(ISBLANK(L1531)=TRUE," ",'2. Metadata'!B$50)</f>
        <v>microSiemens per centimetre</v>
      </c>
      <c r="N1531" s="11" t="s">
        <v>7</v>
      </c>
      <c r="O1531" s="16" t="str">
        <f>IF(ISBLANK(N1531)=TRUE," ",'2. Metadata'!B$62)</f>
        <v>centimetres</v>
      </c>
      <c r="P1531" s="11" t="s">
        <v>7</v>
      </c>
      <c r="Q1531" s="16" t="str">
        <f>IF(ISBLANK(P1531)=TRUE," ",'2. Metadata'!B$74)</f>
        <v>observation</v>
      </c>
      <c r="R1531" s="3" t="s">
        <v>7</v>
      </c>
      <c r="S1531" s="23"/>
      <c r="T1531" s="24"/>
      <c r="U1531" s="24"/>
      <c r="V1531" s="24"/>
      <c r="W1531" s="24"/>
      <c r="X1531" s="24"/>
      <c r="Y1531" s="24"/>
      <c r="Z1531" s="24"/>
      <c r="AA1531" s="24"/>
      <c r="AB1531" s="24"/>
      <c r="AC1531" s="24"/>
    </row>
    <row r="1532" spans="1:29" x14ac:dyDescent="0.2">
      <c r="A1532" s="22">
        <v>43665.34652777778</v>
      </c>
      <c r="B1532" s="20" t="s">
        <v>53</v>
      </c>
      <c r="C1532" s="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49.379800000000003</v>
      </c>
      <c r="D1532" s="10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-117.54704</v>
      </c>
      <c r="E1532" s="11" t="s">
        <v>7</v>
      </c>
      <c r="F1532" s="20" t="s">
        <v>7</v>
      </c>
      <c r="G1532" s="12" t="str">
        <f>IF(ISBLANK(F1532)=TRUE," ",'2. Metadata'!B$14)</f>
        <v>degrees Celsius</v>
      </c>
      <c r="H1532" s="20" t="s">
        <v>7</v>
      </c>
      <c r="I1532" s="17" t="str">
        <f>IF(ISBLANK(H1532)=TRUE," ",'2. Metadata'!B$26)</f>
        <v>degrees Celsius</v>
      </c>
      <c r="J1532" s="20" t="s">
        <v>7</v>
      </c>
      <c r="K1532" s="17" t="str">
        <f>IF(ISBLANK(J1532)=TRUE," ",'2. Metadata'!B$38)</f>
        <v>degrees Celsius</v>
      </c>
      <c r="L1532" s="20" t="s">
        <v>7</v>
      </c>
      <c r="M1532" s="16" t="str">
        <f>IF(ISBLANK(L1532)=TRUE," ",'2. Metadata'!B$50)</f>
        <v>microSiemens per centimetre</v>
      </c>
      <c r="N1532" s="20" t="s">
        <v>7</v>
      </c>
      <c r="O1532" s="16" t="str">
        <f>IF(ISBLANK(N1532)=TRUE," ",'2. Metadata'!B$62)</f>
        <v>centimetres</v>
      </c>
      <c r="P1532" s="20" t="s">
        <v>7</v>
      </c>
      <c r="Q1532" s="16" t="str">
        <f>IF(ISBLANK(P1532)=TRUE," ",'2. Metadata'!B$74)</f>
        <v>observation</v>
      </c>
      <c r="R1532" s="3" t="s">
        <v>7</v>
      </c>
      <c r="S1532" s="23"/>
      <c r="T1532" s="24"/>
      <c r="U1532" s="24"/>
      <c r="V1532" s="24"/>
      <c r="W1532" s="24"/>
      <c r="X1532" s="24"/>
      <c r="Y1532" s="24"/>
      <c r="Z1532" s="24"/>
      <c r="AA1532" s="24"/>
      <c r="AB1532" s="24"/>
      <c r="AC1532" s="24"/>
    </row>
    <row r="1533" spans="1:29" x14ac:dyDescent="0.2">
      <c r="A1533" s="22">
        <v>43666.350694444445</v>
      </c>
      <c r="B1533" s="11" t="s">
        <v>6</v>
      </c>
      <c r="C1533" s="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49.381230000000002</v>
      </c>
      <c r="D1533" s="10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-117.54724</v>
      </c>
      <c r="E1533" s="11" t="s">
        <v>7</v>
      </c>
      <c r="F1533" s="11">
        <v>11.6</v>
      </c>
      <c r="G1533" s="12" t="str">
        <f>IF(ISBLANK(F1533)=TRUE," ",'2. Metadata'!B$14)</f>
        <v>degrees Celsius</v>
      </c>
      <c r="H1533" s="11">
        <v>10.3</v>
      </c>
      <c r="I1533" s="17" t="str">
        <f>IF(ISBLANK(H1533)=TRUE," ",'2. Metadata'!B$26)</f>
        <v>degrees Celsius</v>
      </c>
      <c r="J1533" s="11">
        <v>19.100000000000001</v>
      </c>
      <c r="K1533" s="17" t="str">
        <f>IF(ISBLANK(J1533)=TRUE," ",'2. Metadata'!B$38)</f>
        <v>degrees Celsius</v>
      </c>
      <c r="L1533" s="11">
        <v>33.770000000000003</v>
      </c>
      <c r="M1533" s="16" t="str">
        <f>IF(ISBLANK(L1533)=TRUE," ",'2. Metadata'!B$50)</f>
        <v>microSiemens per centimetre</v>
      </c>
      <c r="N1533" s="11">
        <v>1</v>
      </c>
      <c r="O1533" s="16" t="str">
        <f>IF(ISBLANK(N1533)=TRUE," ",'2. Metadata'!B$62)</f>
        <v>centimetres</v>
      </c>
      <c r="P1533" s="11" t="s">
        <v>7</v>
      </c>
      <c r="Q1533" s="16" t="str">
        <f>IF(ISBLANK(P1533)=TRUE," ",'2. Metadata'!B$74)</f>
        <v>observation</v>
      </c>
      <c r="R1533" s="3" t="s">
        <v>7</v>
      </c>
      <c r="S1533" s="23"/>
      <c r="T1533" s="24"/>
      <c r="U1533" s="24"/>
      <c r="V1533" s="24"/>
      <c r="W1533" s="24"/>
      <c r="X1533" s="24"/>
      <c r="Y1533" s="24"/>
      <c r="Z1533" s="24"/>
      <c r="AA1533" s="24"/>
      <c r="AB1533" s="24"/>
      <c r="AC1533" s="24"/>
    </row>
    <row r="1534" spans="1:29" x14ac:dyDescent="0.2">
      <c r="A1534" s="22">
        <v>43666.350694444445</v>
      </c>
      <c r="B1534" s="11" t="s">
        <v>52</v>
      </c>
      <c r="C1534" s="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49.393680000000003</v>
      </c>
      <c r="D1534" s="10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-117.5412</v>
      </c>
      <c r="E1534" s="11" t="s">
        <v>7</v>
      </c>
      <c r="F1534" s="11" t="s">
        <v>7</v>
      </c>
      <c r="G1534" s="12" t="str">
        <f>IF(ISBLANK(F1534)=TRUE," ",'2. Metadata'!B$14)</f>
        <v>degrees Celsius</v>
      </c>
      <c r="H1534" s="11">
        <v>10.6</v>
      </c>
      <c r="I1534" s="17" t="str">
        <f>IF(ISBLANK(H1534)=TRUE," ",'2. Metadata'!B$26)</f>
        <v>degrees Celsius</v>
      </c>
      <c r="J1534" s="11">
        <v>20.7</v>
      </c>
      <c r="K1534" s="17" t="str">
        <f>IF(ISBLANK(J1534)=TRUE," ",'2. Metadata'!B$38)</f>
        <v>degrees Celsius</v>
      </c>
      <c r="L1534" s="11" t="s">
        <v>7</v>
      </c>
      <c r="M1534" s="16" t="str">
        <f>IF(ISBLANK(L1534)=TRUE," ",'2. Metadata'!B$50)</f>
        <v>microSiemens per centimetre</v>
      </c>
      <c r="N1534" s="11" t="s">
        <v>7</v>
      </c>
      <c r="O1534" s="16" t="str">
        <f>IF(ISBLANK(N1534)=TRUE," ",'2. Metadata'!B$62)</f>
        <v>centimetres</v>
      </c>
      <c r="P1534" s="11" t="s">
        <v>7</v>
      </c>
      <c r="Q1534" s="16" t="str">
        <f>IF(ISBLANK(P1534)=TRUE," ",'2. Metadata'!B$74)</f>
        <v>observation</v>
      </c>
      <c r="R1534" s="3" t="s">
        <v>7</v>
      </c>
      <c r="S1534" s="23"/>
      <c r="T1534" s="24"/>
      <c r="U1534" s="24"/>
      <c r="V1534" s="24"/>
      <c r="W1534" s="24"/>
      <c r="X1534" s="24"/>
      <c r="Y1534" s="24"/>
      <c r="Z1534" s="24"/>
      <c r="AA1534" s="24"/>
      <c r="AB1534" s="24"/>
      <c r="AC1534" s="24"/>
    </row>
    <row r="1535" spans="1:29" x14ac:dyDescent="0.2">
      <c r="A1535" s="22">
        <v>43666.350694444445</v>
      </c>
      <c r="B1535" s="20" t="s">
        <v>53</v>
      </c>
      <c r="C1535" s="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49.379800000000003</v>
      </c>
      <c r="D1535" s="10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-117.54704</v>
      </c>
      <c r="E1535" s="11" t="s">
        <v>7</v>
      </c>
      <c r="F1535" s="20" t="s">
        <v>7</v>
      </c>
      <c r="G1535" s="12" t="str">
        <f>IF(ISBLANK(F1535)=TRUE," ",'2. Metadata'!B$14)</f>
        <v>degrees Celsius</v>
      </c>
      <c r="H1535" s="20" t="s">
        <v>7</v>
      </c>
      <c r="I1535" s="17" t="str">
        <f>IF(ISBLANK(H1535)=TRUE," ",'2. Metadata'!B$26)</f>
        <v>degrees Celsius</v>
      </c>
      <c r="J1535" s="20" t="s">
        <v>7</v>
      </c>
      <c r="K1535" s="17" t="str">
        <f>IF(ISBLANK(J1535)=TRUE," ",'2. Metadata'!B$38)</f>
        <v>degrees Celsius</v>
      </c>
      <c r="L1535" s="20" t="s">
        <v>7</v>
      </c>
      <c r="M1535" s="16" t="str">
        <f>IF(ISBLANK(L1535)=TRUE," ",'2. Metadata'!B$50)</f>
        <v>microSiemens per centimetre</v>
      </c>
      <c r="N1535" s="20" t="s">
        <v>7</v>
      </c>
      <c r="O1535" s="16" t="str">
        <f>IF(ISBLANK(N1535)=TRUE," ",'2. Metadata'!B$62)</f>
        <v>centimetres</v>
      </c>
      <c r="P1535" s="20" t="s">
        <v>7</v>
      </c>
      <c r="Q1535" s="16" t="str">
        <f>IF(ISBLANK(P1535)=TRUE," ",'2. Metadata'!B$74)</f>
        <v>observation</v>
      </c>
      <c r="R1535" s="3" t="s">
        <v>7</v>
      </c>
      <c r="S1535" s="23"/>
      <c r="T1535" s="24"/>
      <c r="U1535" s="24"/>
      <c r="V1535" s="24"/>
      <c r="W1535" s="24"/>
      <c r="X1535" s="24"/>
      <c r="Y1535" s="24"/>
      <c r="Z1535" s="24"/>
      <c r="AA1535" s="24"/>
      <c r="AB1535" s="24"/>
      <c r="AC1535" s="24"/>
    </row>
    <row r="1536" spans="1:29" x14ac:dyDescent="0.2">
      <c r="A1536" s="22">
        <v>43667.359027777777</v>
      </c>
      <c r="B1536" s="11" t="s">
        <v>6</v>
      </c>
      <c r="C1536" s="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49.381230000000002</v>
      </c>
      <c r="D1536" s="10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-117.54724</v>
      </c>
      <c r="E1536" s="11" t="s">
        <v>7</v>
      </c>
      <c r="F1536" s="11">
        <v>11.5</v>
      </c>
      <c r="G1536" s="12" t="str">
        <f>IF(ISBLANK(F1536)=TRUE," ",'2. Metadata'!B$14)</f>
        <v>degrees Celsius</v>
      </c>
      <c r="H1536" s="11">
        <v>9.3000000000000007</v>
      </c>
      <c r="I1536" s="17" t="str">
        <f>IF(ISBLANK(H1536)=TRUE," ",'2. Metadata'!B$26)</f>
        <v>degrees Celsius</v>
      </c>
      <c r="J1536" s="11">
        <v>21.2</v>
      </c>
      <c r="K1536" s="17" t="str">
        <f>IF(ISBLANK(J1536)=TRUE," ",'2. Metadata'!B$38)</f>
        <v>degrees Celsius</v>
      </c>
      <c r="L1536" s="11">
        <v>34.69</v>
      </c>
      <c r="M1536" s="16" t="str">
        <f>IF(ISBLANK(L1536)=TRUE," ",'2. Metadata'!B$50)</f>
        <v>microSiemens per centimetre</v>
      </c>
      <c r="N1536" s="11" t="s">
        <v>7</v>
      </c>
      <c r="O1536" s="16" t="str">
        <f>IF(ISBLANK(N1536)=TRUE," ",'2. Metadata'!B$62)</f>
        <v>centimetres</v>
      </c>
      <c r="P1536" s="11" t="s">
        <v>7</v>
      </c>
      <c r="Q1536" s="16" t="str">
        <f>IF(ISBLANK(P1536)=TRUE," ",'2. Metadata'!B$74)</f>
        <v>observation</v>
      </c>
      <c r="R1536" s="3" t="s">
        <v>7</v>
      </c>
      <c r="S1536" s="23"/>
      <c r="T1536" s="24"/>
      <c r="U1536" s="24"/>
      <c r="V1536" s="24"/>
      <c r="W1536" s="24"/>
      <c r="X1536" s="24"/>
      <c r="Y1536" s="24"/>
      <c r="Z1536" s="24"/>
      <c r="AA1536" s="24"/>
      <c r="AB1536" s="24"/>
      <c r="AC1536" s="24"/>
    </row>
    <row r="1537" spans="1:29" x14ac:dyDescent="0.2">
      <c r="A1537" s="22">
        <v>43667.359027777777</v>
      </c>
      <c r="B1537" s="11" t="s">
        <v>52</v>
      </c>
      <c r="C1537" s="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49.393680000000003</v>
      </c>
      <c r="D1537" s="10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-117.5412</v>
      </c>
      <c r="E1537" s="11" t="s">
        <v>7</v>
      </c>
      <c r="F1537" s="11" t="s">
        <v>7</v>
      </c>
      <c r="G1537" s="12" t="str">
        <f>IF(ISBLANK(F1537)=TRUE," ",'2. Metadata'!B$14)</f>
        <v>degrees Celsius</v>
      </c>
      <c r="H1537" s="11">
        <v>8.9</v>
      </c>
      <c r="I1537" s="17" t="str">
        <f>IF(ISBLANK(H1537)=TRUE," ",'2. Metadata'!B$26)</f>
        <v>degrees Celsius</v>
      </c>
      <c r="J1537" s="11">
        <v>24</v>
      </c>
      <c r="K1537" s="17" t="str">
        <f>IF(ISBLANK(J1537)=TRUE," ",'2. Metadata'!B$38)</f>
        <v>degrees Celsius</v>
      </c>
      <c r="L1537" s="11" t="s">
        <v>7</v>
      </c>
      <c r="M1537" s="16" t="str">
        <f>IF(ISBLANK(L1537)=TRUE," ",'2. Metadata'!B$50)</f>
        <v>microSiemens per centimetre</v>
      </c>
      <c r="N1537" s="11" t="s">
        <v>7</v>
      </c>
      <c r="O1537" s="16" t="str">
        <f>IF(ISBLANK(N1537)=TRUE," ",'2. Metadata'!B$62)</f>
        <v>centimetres</v>
      </c>
      <c r="P1537" s="11" t="s">
        <v>7</v>
      </c>
      <c r="Q1537" s="16" t="str">
        <f>IF(ISBLANK(P1537)=TRUE," ",'2. Metadata'!B$74)</f>
        <v>observation</v>
      </c>
      <c r="R1537" s="3" t="s">
        <v>7</v>
      </c>
      <c r="S1537" s="23"/>
      <c r="T1537" s="24"/>
      <c r="U1537" s="24"/>
      <c r="V1537" s="24"/>
      <c r="W1537" s="24"/>
      <c r="X1537" s="24"/>
      <c r="Y1537" s="24"/>
      <c r="Z1537" s="24"/>
      <c r="AA1537" s="24"/>
      <c r="AB1537" s="24"/>
      <c r="AC1537" s="24"/>
    </row>
    <row r="1538" spans="1:29" x14ac:dyDescent="0.2">
      <c r="A1538" s="22">
        <v>43667.359027777777</v>
      </c>
      <c r="B1538" s="20" t="s">
        <v>53</v>
      </c>
      <c r="C1538" s="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49.379800000000003</v>
      </c>
      <c r="D1538" s="10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-117.54704</v>
      </c>
      <c r="E1538" s="11" t="s">
        <v>7</v>
      </c>
      <c r="F1538" s="20" t="s">
        <v>7</v>
      </c>
      <c r="G1538" s="12" t="str">
        <f>IF(ISBLANK(F1538)=TRUE," ",'2. Metadata'!B$14)</f>
        <v>degrees Celsius</v>
      </c>
      <c r="H1538" s="20" t="s">
        <v>7</v>
      </c>
      <c r="I1538" s="17" t="str">
        <f>IF(ISBLANK(H1538)=TRUE," ",'2. Metadata'!B$26)</f>
        <v>degrees Celsius</v>
      </c>
      <c r="J1538" s="20" t="s">
        <v>7</v>
      </c>
      <c r="K1538" s="17" t="str">
        <f>IF(ISBLANK(J1538)=TRUE," ",'2. Metadata'!B$38)</f>
        <v>degrees Celsius</v>
      </c>
      <c r="L1538" s="20" t="s">
        <v>7</v>
      </c>
      <c r="M1538" s="16" t="str">
        <f>IF(ISBLANK(L1538)=TRUE," ",'2. Metadata'!B$50)</f>
        <v>microSiemens per centimetre</v>
      </c>
      <c r="N1538" s="20" t="s">
        <v>7</v>
      </c>
      <c r="O1538" s="16" t="str">
        <f>IF(ISBLANK(N1538)=TRUE," ",'2. Metadata'!B$62)</f>
        <v>centimetres</v>
      </c>
      <c r="P1538" s="20" t="s">
        <v>7</v>
      </c>
      <c r="Q1538" s="16" t="str">
        <f>IF(ISBLANK(P1538)=TRUE," ",'2. Metadata'!B$74)</f>
        <v>observation</v>
      </c>
      <c r="R1538" s="3" t="s">
        <v>7</v>
      </c>
      <c r="S1538" s="23"/>
      <c r="T1538" s="24"/>
      <c r="U1538" s="24"/>
      <c r="V1538" s="24"/>
      <c r="W1538" s="24"/>
      <c r="X1538" s="24"/>
      <c r="Y1538" s="24"/>
      <c r="Z1538" s="24"/>
      <c r="AA1538" s="24"/>
      <c r="AB1538" s="24"/>
      <c r="AC1538" s="24"/>
    </row>
    <row r="1539" spans="1:29" x14ac:dyDescent="0.2">
      <c r="A1539" s="22">
        <v>43668.343055555553</v>
      </c>
      <c r="B1539" s="11" t="s">
        <v>6</v>
      </c>
      <c r="C1539" s="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49.381230000000002</v>
      </c>
      <c r="D1539" s="10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-117.54724</v>
      </c>
      <c r="E1539" s="11" t="s">
        <v>7</v>
      </c>
      <c r="F1539" s="11">
        <v>12.7</v>
      </c>
      <c r="G1539" s="12" t="str">
        <f>IF(ISBLANK(F1539)=TRUE," ",'2. Metadata'!B$14)</f>
        <v>degrees Celsius</v>
      </c>
      <c r="H1539" s="11">
        <v>11.3</v>
      </c>
      <c r="I1539" s="17" t="str">
        <f>IF(ISBLANK(H1539)=TRUE," ",'2. Metadata'!B$26)</f>
        <v>degrees Celsius</v>
      </c>
      <c r="J1539" s="11">
        <v>27.7</v>
      </c>
      <c r="K1539" s="17" t="str">
        <f>IF(ISBLANK(J1539)=TRUE," ",'2. Metadata'!B$38)</f>
        <v>degrees Celsius</v>
      </c>
      <c r="L1539" s="11">
        <v>35.89</v>
      </c>
      <c r="M1539" s="16" t="str">
        <f>IF(ISBLANK(L1539)=TRUE," ",'2. Metadata'!B$50)</f>
        <v>microSiemens per centimetre</v>
      </c>
      <c r="N1539" s="11" t="s">
        <v>7</v>
      </c>
      <c r="O1539" s="16" t="str">
        <f>IF(ISBLANK(N1539)=TRUE," ",'2. Metadata'!B$62)</f>
        <v>centimetres</v>
      </c>
      <c r="P1539" s="11" t="s">
        <v>7</v>
      </c>
      <c r="Q1539" s="16" t="str">
        <f>IF(ISBLANK(P1539)=TRUE," ",'2. Metadata'!B$74)</f>
        <v>observation</v>
      </c>
      <c r="R1539" s="3" t="s">
        <v>7</v>
      </c>
      <c r="S1539" s="23"/>
      <c r="T1539" s="24"/>
      <c r="U1539" s="24"/>
      <c r="V1539" s="24"/>
      <c r="W1539" s="24"/>
      <c r="X1539" s="24"/>
      <c r="Y1539" s="24"/>
      <c r="Z1539" s="24"/>
      <c r="AA1539" s="24"/>
      <c r="AB1539" s="24"/>
      <c r="AC1539" s="24"/>
    </row>
    <row r="1540" spans="1:29" x14ac:dyDescent="0.2">
      <c r="A1540" s="22">
        <v>43668.343055555553</v>
      </c>
      <c r="B1540" s="11" t="s">
        <v>52</v>
      </c>
      <c r="C1540" s="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49.393680000000003</v>
      </c>
      <c r="D1540" s="10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-117.5412</v>
      </c>
      <c r="E1540" s="11" t="s">
        <v>7</v>
      </c>
      <c r="F1540" s="11" t="s">
        <v>7</v>
      </c>
      <c r="G1540" s="12" t="str">
        <f>IF(ISBLANK(F1540)=TRUE," ",'2. Metadata'!B$14)</f>
        <v>degrees Celsius</v>
      </c>
      <c r="H1540" s="11">
        <v>10.8</v>
      </c>
      <c r="I1540" s="17" t="str">
        <f>IF(ISBLANK(H1540)=TRUE," ",'2. Metadata'!B$26)</f>
        <v>degrees Celsius</v>
      </c>
      <c r="J1540" s="11">
        <v>29.3</v>
      </c>
      <c r="K1540" s="17" t="str">
        <f>IF(ISBLANK(J1540)=TRUE," ",'2. Metadata'!B$38)</f>
        <v>degrees Celsius</v>
      </c>
      <c r="L1540" s="11" t="s">
        <v>7</v>
      </c>
      <c r="M1540" s="16" t="str">
        <f>IF(ISBLANK(L1540)=TRUE," ",'2. Metadata'!B$50)</f>
        <v>microSiemens per centimetre</v>
      </c>
      <c r="N1540" s="11" t="s">
        <v>7</v>
      </c>
      <c r="O1540" s="16" t="str">
        <f>IF(ISBLANK(N1540)=TRUE," ",'2. Metadata'!B$62)</f>
        <v>centimetres</v>
      </c>
      <c r="P1540" s="11" t="s">
        <v>7</v>
      </c>
      <c r="Q1540" s="16" t="str">
        <f>IF(ISBLANK(P1540)=TRUE," ",'2. Metadata'!B$74)</f>
        <v>observation</v>
      </c>
      <c r="R1540" s="3" t="s">
        <v>7</v>
      </c>
      <c r="S1540" s="23"/>
      <c r="T1540" s="24"/>
      <c r="U1540" s="24"/>
      <c r="V1540" s="24"/>
      <c r="W1540" s="24"/>
      <c r="X1540" s="24"/>
      <c r="Y1540" s="24"/>
      <c r="Z1540" s="24"/>
      <c r="AA1540" s="24"/>
      <c r="AB1540" s="24"/>
      <c r="AC1540" s="24"/>
    </row>
    <row r="1541" spans="1:29" x14ac:dyDescent="0.2">
      <c r="A1541" s="22">
        <v>43668.343055555553</v>
      </c>
      <c r="B1541" s="20" t="s">
        <v>53</v>
      </c>
      <c r="C1541" s="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49.379800000000003</v>
      </c>
      <c r="D1541" s="10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-117.54704</v>
      </c>
      <c r="E1541" s="11" t="s">
        <v>7</v>
      </c>
      <c r="F1541" s="20" t="s">
        <v>7</v>
      </c>
      <c r="G1541" s="12" t="str">
        <f>IF(ISBLANK(F1541)=TRUE," ",'2. Metadata'!B$14)</f>
        <v>degrees Celsius</v>
      </c>
      <c r="H1541" s="20" t="s">
        <v>7</v>
      </c>
      <c r="I1541" s="17" t="str">
        <f>IF(ISBLANK(H1541)=TRUE," ",'2. Metadata'!B$26)</f>
        <v>degrees Celsius</v>
      </c>
      <c r="J1541" s="20" t="s">
        <v>7</v>
      </c>
      <c r="K1541" s="17" t="str">
        <f>IF(ISBLANK(J1541)=TRUE," ",'2. Metadata'!B$38)</f>
        <v>degrees Celsius</v>
      </c>
      <c r="L1541" s="20" t="s">
        <v>7</v>
      </c>
      <c r="M1541" s="16" t="str">
        <f>IF(ISBLANK(L1541)=TRUE," ",'2. Metadata'!B$50)</f>
        <v>microSiemens per centimetre</v>
      </c>
      <c r="N1541" s="20" t="s">
        <v>7</v>
      </c>
      <c r="O1541" s="16" t="str">
        <f>IF(ISBLANK(N1541)=TRUE," ",'2. Metadata'!B$62)</f>
        <v>centimetres</v>
      </c>
      <c r="P1541" s="20" t="s">
        <v>7</v>
      </c>
      <c r="Q1541" s="16" t="str">
        <f>IF(ISBLANK(P1541)=TRUE," ",'2. Metadata'!B$74)</f>
        <v>observation</v>
      </c>
      <c r="R1541" s="3" t="s">
        <v>7</v>
      </c>
      <c r="S1541" s="23"/>
      <c r="T1541" s="24"/>
      <c r="U1541" s="24"/>
      <c r="V1541" s="24"/>
      <c r="W1541" s="24"/>
      <c r="X1541" s="24"/>
      <c r="Y1541" s="24"/>
      <c r="Z1541" s="24"/>
      <c r="AA1541" s="24"/>
      <c r="AB1541" s="24"/>
      <c r="AC1541" s="24"/>
    </row>
    <row r="1542" spans="1:29" x14ac:dyDescent="0.2">
      <c r="A1542" s="22">
        <v>43669.34097222222</v>
      </c>
      <c r="B1542" s="11" t="s">
        <v>6</v>
      </c>
      <c r="C1542" s="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49.381230000000002</v>
      </c>
      <c r="D1542" s="10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-117.54724</v>
      </c>
      <c r="E1542" s="11" t="s">
        <v>7</v>
      </c>
      <c r="F1542" s="11">
        <v>14</v>
      </c>
      <c r="G1542" s="12" t="str">
        <f>IF(ISBLANK(F1542)=TRUE," ",'2. Metadata'!B$14)</f>
        <v>degrees Celsius</v>
      </c>
      <c r="H1542" s="11">
        <v>14.2</v>
      </c>
      <c r="I1542" s="17" t="str">
        <f>IF(ISBLANK(H1542)=TRUE," ",'2. Metadata'!B$26)</f>
        <v>degrees Celsius</v>
      </c>
      <c r="J1542" s="11">
        <v>26</v>
      </c>
      <c r="K1542" s="17" t="str">
        <f>IF(ISBLANK(J1542)=TRUE," ",'2. Metadata'!B$38)</f>
        <v>degrees Celsius</v>
      </c>
      <c r="L1542" s="11">
        <v>37.54</v>
      </c>
      <c r="M1542" s="16" t="str">
        <f>IF(ISBLANK(L1542)=TRUE," ",'2. Metadata'!B$50)</f>
        <v>microSiemens per centimetre</v>
      </c>
      <c r="N1542" s="11" t="s">
        <v>7</v>
      </c>
      <c r="O1542" s="16" t="str">
        <f>IF(ISBLANK(N1542)=TRUE," ",'2. Metadata'!B$62)</f>
        <v>centimetres</v>
      </c>
      <c r="P1542" s="11" t="s">
        <v>7</v>
      </c>
      <c r="Q1542" s="16" t="str">
        <f>IF(ISBLANK(P1542)=TRUE," ",'2. Metadata'!B$74)</f>
        <v>observation</v>
      </c>
      <c r="R1542" s="3" t="s">
        <v>7</v>
      </c>
      <c r="S1542" s="23"/>
      <c r="T1542" s="24"/>
      <c r="U1542" s="24"/>
      <c r="V1542" s="24"/>
      <c r="W1542" s="24"/>
      <c r="X1542" s="24"/>
      <c r="Y1542" s="24"/>
      <c r="Z1542" s="24"/>
      <c r="AA1542" s="24"/>
      <c r="AB1542" s="24"/>
      <c r="AC1542" s="24"/>
    </row>
    <row r="1543" spans="1:29" x14ac:dyDescent="0.2">
      <c r="A1543" s="22">
        <v>43669.34097222222</v>
      </c>
      <c r="B1543" s="11" t="s">
        <v>52</v>
      </c>
      <c r="C1543" s="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49.393680000000003</v>
      </c>
      <c r="D1543" s="10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-117.5412</v>
      </c>
      <c r="E1543" s="11" t="s">
        <v>7</v>
      </c>
      <c r="F1543" s="11" t="s">
        <v>7</v>
      </c>
      <c r="G1543" s="12" t="str">
        <f>IF(ISBLANK(F1543)=TRUE," ",'2. Metadata'!B$14)</f>
        <v>degrees Celsius</v>
      </c>
      <c r="H1543" s="11">
        <v>14.2</v>
      </c>
      <c r="I1543" s="17" t="str">
        <f>IF(ISBLANK(H1543)=TRUE," ",'2. Metadata'!B$26)</f>
        <v>degrees Celsius</v>
      </c>
      <c r="J1543" s="11">
        <v>27.9</v>
      </c>
      <c r="K1543" s="17" t="str">
        <f>IF(ISBLANK(J1543)=TRUE," ",'2. Metadata'!B$38)</f>
        <v>degrees Celsius</v>
      </c>
      <c r="L1543" s="11" t="s">
        <v>7</v>
      </c>
      <c r="M1543" s="16" t="str">
        <f>IF(ISBLANK(L1543)=TRUE," ",'2. Metadata'!B$50)</f>
        <v>microSiemens per centimetre</v>
      </c>
      <c r="N1543" s="11" t="s">
        <v>7</v>
      </c>
      <c r="O1543" s="16" t="str">
        <f>IF(ISBLANK(N1543)=TRUE," ",'2. Metadata'!B$62)</f>
        <v>centimetres</v>
      </c>
      <c r="P1543" s="11" t="s">
        <v>7</v>
      </c>
      <c r="Q1543" s="16" t="str">
        <f>IF(ISBLANK(P1543)=TRUE," ",'2. Metadata'!B$74)</f>
        <v>observation</v>
      </c>
      <c r="R1543" s="3" t="s">
        <v>7</v>
      </c>
      <c r="S1543" s="23"/>
      <c r="T1543" s="24"/>
      <c r="U1543" s="24"/>
      <c r="V1543" s="24"/>
      <c r="W1543" s="24"/>
      <c r="X1543" s="24"/>
      <c r="Y1543" s="24"/>
      <c r="Z1543" s="24"/>
      <c r="AA1543" s="24"/>
      <c r="AB1543" s="24"/>
      <c r="AC1543" s="24"/>
    </row>
    <row r="1544" spans="1:29" x14ac:dyDescent="0.2">
      <c r="A1544" s="22">
        <v>43669.34097222222</v>
      </c>
      <c r="B1544" s="20" t="s">
        <v>53</v>
      </c>
      <c r="C1544" s="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49.379800000000003</v>
      </c>
      <c r="D1544" s="10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-117.54704</v>
      </c>
      <c r="E1544" s="11" t="s">
        <v>7</v>
      </c>
      <c r="F1544" s="20" t="s">
        <v>7</v>
      </c>
      <c r="G1544" s="12" t="str">
        <f>IF(ISBLANK(F1544)=TRUE," ",'2. Metadata'!B$14)</f>
        <v>degrees Celsius</v>
      </c>
      <c r="H1544" s="20" t="s">
        <v>7</v>
      </c>
      <c r="I1544" s="17" t="str">
        <f>IF(ISBLANK(H1544)=TRUE," ",'2. Metadata'!B$26)</f>
        <v>degrees Celsius</v>
      </c>
      <c r="J1544" s="20" t="s">
        <v>7</v>
      </c>
      <c r="K1544" s="17" t="str">
        <f>IF(ISBLANK(J1544)=TRUE," ",'2. Metadata'!B$38)</f>
        <v>degrees Celsius</v>
      </c>
      <c r="L1544" s="20" t="s">
        <v>7</v>
      </c>
      <c r="M1544" s="16" t="str">
        <f>IF(ISBLANK(L1544)=TRUE," ",'2. Metadata'!B$50)</f>
        <v>microSiemens per centimetre</v>
      </c>
      <c r="N1544" s="20" t="s">
        <v>7</v>
      </c>
      <c r="O1544" s="16" t="str">
        <f>IF(ISBLANK(N1544)=TRUE," ",'2. Metadata'!B$62)</f>
        <v>centimetres</v>
      </c>
      <c r="P1544" s="20" t="s">
        <v>7</v>
      </c>
      <c r="Q1544" s="16" t="str">
        <f>IF(ISBLANK(P1544)=TRUE," ",'2. Metadata'!B$74)</f>
        <v>observation</v>
      </c>
      <c r="R1544" s="3" t="s">
        <v>7</v>
      </c>
      <c r="S1544" s="23"/>
      <c r="T1544" s="24"/>
      <c r="U1544" s="24"/>
      <c r="V1544" s="24"/>
      <c r="W1544" s="24"/>
      <c r="X1544" s="24"/>
      <c r="Y1544" s="24"/>
      <c r="Z1544" s="24"/>
      <c r="AA1544" s="24"/>
      <c r="AB1544" s="24"/>
      <c r="AC1544" s="24"/>
    </row>
    <row r="1545" spans="1:29" x14ac:dyDescent="0.2">
      <c r="A1545" s="22">
        <v>43670.364583333336</v>
      </c>
      <c r="B1545" s="11" t="s">
        <v>6</v>
      </c>
      <c r="C1545" s="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49.381230000000002</v>
      </c>
      <c r="D1545" s="10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-117.54724</v>
      </c>
      <c r="E1545" s="11" t="s">
        <v>7</v>
      </c>
      <c r="F1545" s="11">
        <v>14.4</v>
      </c>
      <c r="G1545" s="12" t="str">
        <f>IF(ISBLANK(F1545)=TRUE," ",'2. Metadata'!B$14)</f>
        <v>degrees Celsius</v>
      </c>
      <c r="H1545" s="11">
        <v>12.5</v>
      </c>
      <c r="I1545" s="17" t="str">
        <f>IF(ISBLANK(H1545)=TRUE," ",'2. Metadata'!B$26)</f>
        <v>degrees Celsius</v>
      </c>
      <c r="J1545" s="11">
        <v>31.9</v>
      </c>
      <c r="K1545" s="17" t="str">
        <f>IF(ISBLANK(J1545)=TRUE," ",'2. Metadata'!B$38)</f>
        <v>degrees Celsius</v>
      </c>
      <c r="L1545" s="11">
        <v>33.83</v>
      </c>
      <c r="M1545" s="16" t="str">
        <f>IF(ISBLANK(L1545)=TRUE," ",'2. Metadata'!B$50)</f>
        <v>microSiemens per centimetre</v>
      </c>
      <c r="N1545" s="11">
        <v>19</v>
      </c>
      <c r="O1545" s="16" t="str">
        <f>IF(ISBLANK(N1545)=TRUE," ",'2. Metadata'!B$62)</f>
        <v>centimetres</v>
      </c>
      <c r="P1545" s="11" t="s">
        <v>7</v>
      </c>
      <c r="Q1545" s="16" t="str">
        <f>IF(ISBLANK(P1545)=TRUE," ",'2. Metadata'!B$74)</f>
        <v>observation</v>
      </c>
      <c r="R1545" s="3" t="s">
        <v>7</v>
      </c>
      <c r="S1545" s="23"/>
      <c r="T1545" s="24"/>
      <c r="U1545" s="24"/>
      <c r="V1545" s="24"/>
      <c r="W1545" s="24"/>
      <c r="X1545" s="24"/>
      <c r="Y1545" s="24"/>
      <c r="Z1545" s="24"/>
      <c r="AA1545" s="24"/>
      <c r="AB1545" s="24"/>
      <c r="AC1545" s="24"/>
    </row>
    <row r="1546" spans="1:29" x14ac:dyDescent="0.2">
      <c r="A1546" s="22">
        <v>43670.364583333336</v>
      </c>
      <c r="B1546" s="11" t="s">
        <v>52</v>
      </c>
      <c r="C1546" s="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49.393680000000003</v>
      </c>
      <c r="D1546" s="10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-117.5412</v>
      </c>
      <c r="E1546" s="11" t="s">
        <v>7</v>
      </c>
      <c r="F1546" s="11" t="s">
        <v>7</v>
      </c>
      <c r="G1546" s="12" t="str">
        <f>IF(ISBLANK(F1546)=TRUE," ",'2. Metadata'!B$14)</f>
        <v>degrees Celsius</v>
      </c>
      <c r="H1546" s="11">
        <v>12</v>
      </c>
      <c r="I1546" s="17" t="str">
        <f>IF(ISBLANK(H1546)=TRUE," ",'2. Metadata'!B$26)</f>
        <v>degrees Celsius</v>
      </c>
      <c r="J1546" s="11">
        <v>35.299999999999997</v>
      </c>
      <c r="K1546" s="17" t="str">
        <f>IF(ISBLANK(J1546)=TRUE," ",'2. Metadata'!B$38)</f>
        <v>degrees Celsius</v>
      </c>
      <c r="L1546" s="11" t="s">
        <v>7</v>
      </c>
      <c r="M1546" s="16" t="str">
        <f>IF(ISBLANK(L1546)=TRUE," ",'2. Metadata'!B$50)</f>
        <v>microSiemens per centimetre</v>
      </c>
      <c r="N1546" s="11" t="s">
        <v>7</v>
      </c>
      <c r="O1546" s="16" t="str">
        <f>IF(ISBLANK(N1546)=TRUE," ",'2. Metadata'!B$62)</f>
        <v>centimetres</v>
      </c>
      <c r="P1546" s="11" t="s">
        <v>7</v>
      </c>
      <c r="Q1546" s="16" t="str">
        <f>IF(ISBLANK(P1546)=TRUE," ",'2. Metadata'!B$74)</f>
        <v>observation</v>
      </c>
      <c r="R1546" s="3" t="s">
        <v>7</v>
      </c>
      <c r="S1546" s="23"/>
      <c r="T1546" s="24"/>
      <c r="U1546" s="24"/>
      <c r="V1546" s="24"/>
      <c r="W1546" s="24"/>
      <c r="X1546" s="24"/>
      <c r="Y1546" s="24"/>
      <c r="Z1546" s="24"/>
      <c r="AA1546" s="24"/>
      <c r="AB1546" s="24"/>
      <c r="AC1546" s="24"/>
    </row>
    <row r="1547" spans="1:29" x14ac:dyDescent="0.2">
      <c r="A1547" s="22">
        <v>43670.364583333336</v>
      </c>
      <c r="B1547" s="20" t="s">
        <v>53</v>
      </c>
      <c r="C1547" s="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49.379800000000003</v>
      </c>
      <c r="D1547" s="10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-117.54704</v>
      </c>
      <c r="E1547" s="11" t="s">
        <v>7</v>
      </c>
      <c r="F1547" s="20" t="s">
        <v>7</v>
      </c>
      <c r="G1547" s="12" t="str">
        <f>IF(ISBLANK(F1547)=TRUE," ",'2. Metadata'!B$14)</f>
        <v>degrees Celsius</v>
      </c>
      <c r="H1547" s="20" t="s">
        <v>7</v>
      </c>
      <c r="I1547" s="17" t="str">
        <f>IF(ISBLANK(H1547)=TRUE," ",'2. Metadata'!B$26)</f>
        <v>degrees Celsius</v>
      </c>
      <c r="J1547" s="20" t="s">
        <v>7</v>
      </c>
      <c r="K1547" s="17" t="str">
        <f>IF(ISBLANK(J1547)=TRUE," ",'2. Metadata'!B$38)</f>
        <v>degrees Celsius</v>
      </c>
      <c r="L1547" s="20" t="s">
        <v>7</v>
      </c>
      <c r="M1547" s="16" t="str">
        <f>IF(ISBLANK(L1547)=TRUE," ",'2. Metadata'!B$50)</f>
        <v>microSiemens per centimetre</v>
      </c>
      <c r="N1547" s="20" t="s">
        <v>7</v>
      </c>
      <c r="O1547" s="16" t="str">
        <f>IF(ISBLANK(N1547)=TRUE," ",'2. Metadata'!B$62)</f>
        <v>centimetres</v>
      </c>
      <c r="P1547" s="20" t="s">
        <v>7</v>
      </c>
      <c r="Q1547" s="16" t="str">
        <f>IF(ISBLANK(P1547)=TRUE," ",'2. Metadata'!B$74)</f>
        <v>observation</v>
      </c>
      <c r="R1547" s="3" t="s">
        <v>7</v>
      </c>
      <c r="S1547" s="23"/>
      <c r="T1547" s="24"/>
      <c r="U1547" s="24"/>
      <c r="V1547" s="24"/>
      <c r="W1547" s="24"/>
      <c r="X1547" s="24"/>
      <c r="Y1547" s="24"/>
      <c r="Z1547" s="24"/>
      <c r="AA1547" s="24"/>
      <c r="AB1547" s="24"/>
      <c r="AC1547" s="24"/>
    </row>
    <row r="1548" spans="1:29" x14ac:dyDescent="0.2">
      <c r="A1548" s="22">
        <v>43671.34375</v>
      </c>
      <c r="B1548" s="11" t="s">
        <v>6</v>
      </c>
      <c r="C1548" s="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49.381230000000002</v>
      </c>
      <c r="D1548" s="10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-117.54724</v>
      </c>
      <c r="E1548" s="11" t="s">
        <v>7</v>
      </c>
      <c r="F1548" s="11">
        <v>12.1</v>
      </c>
      <c r="G1548" s="12" t="str">
        <f>IF(ISBLANK(F1548)=TRUE," ",'2. Metadata'!B$14)</f>
        <v>degrees Celsius</v>
      </c>
      <c r="H1548" s="11">
        <v>9.6</v>
      </c>
      <c r="I1548" s="17" t="str">
        <f>IF(ISBLANK(H1548)=TRUE," ",'2. Metadata'!B$26)</f>
        <v>degrees Celsius</v>
      </c>
      <c r="J1548" s="11">
        <v>18.2</v>
      </c>
      <c r="K1548" s="17" t="str">
        <f>IF(ISBLANK(J1548)=TRUE," ",'2. Metadata'!B$38)</f>
        <v>degrees Celsius</v>
      </c>
      <c r="L1548" s="11">
        <v>35.33</v>
      </c>
      <c r="M1548" s="16" t="str">
        <f>IF(ISBLANK(L1548)=TRUE," ",'2. Metadata'!B$50)</f>
        <v>microSiemens per centimetre</v>
      </c>
      <c r="N1548" s="11" t="s">
        <v>7</v>
      </c>
      <c r="O1548" s="16" t="str">
        <f>IF(ISBLANK(N1548)=TRUE," ",'2. Metadata'!B$62)</f>
        <v>centimetres</v>
      </c>
      <c r="P1548" s="11" t="s">
        <v>7</v>
      </c>
      <c r="Q1548" s="16" t="str">
        <f>IF(ISBLANK(P1548)=TRUE," ",'2. Metadata'!B$74)</f>
        <v>observation</v>
      </c>
      <c r="R1548" s="3" t="s">
        <v>7</v>
      </c>
      <c r="S1548" s="23"/>
      <c r="T1548" s="24"/>
      <c r="U1548" s="24"/>
      <c r="V1548" s="24"/>
      <c r="W1548" s="24"/>
      <c r="X1548" s="24"/>
      <c r="Y1548" s="24"/>
      <c r="Z1548" s="24"/>
      <c r="AA1548" s="24"/>
      <c r="AB1548" s="24"/>
      <c r="AC1548" s="24"/>
    </row>
    <row r="1549" spans="1:29" x14ac:dyDescent="0.2">
      <c r="A1549" s="22">
        <v>43671.34375</v>
      </c>
      <c r="B1549" s="11" t="s">
        <v>52</v>
      </c>
      <c r="C1549" s="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49.393680000000003</v>
      </c>
      <c r="D1549" s="10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-117.5412</v>
      </c>
      <c r="E1549" s="11" t="s">
        <v>7</v>
      </c>
      <c r="F1549" s="11" t="s">
        <v>7</v>
      </c>
      <c r="G1549" s="12" t="str">
        <f>IF(ISBLANK(F1549)=TRUE," ",'2. Metadata'!B$14)</f>
        <v>degrees Celsius</v>
      </c>
      <c r="H1549" s="11">
        <v>9.1999999999999993</v>
      </c>
      <c r="I1549" s="17" t="str">
        <f>IF(ISBLANK(H1549)=TRUE," ",'2. Metadata'!B$26)</f>
        <v>degrees Celsius</v>
      </c>
      <c r="J1549" s="11">
        <v>21.5</v>
      </c>
      <c r="K1549" s="17" t="str">
        <f>IF(ISBLANK(J1549)=TRUE," ",'2. Metadata'!B$38)</f>
        <v>degrees Celsius</v>
      </c>
      <c r="L1549" s="11" t="s">
        <v>7</v>
      </c>
      <c r="M1549" s="16" t="str">
        <f>IF(ISBLANK(L1549)=TRUE," ",'2. Metadata'!B$50)</f>
        <v>microSiemens per centimetre</v>
      </c>
      <c r="N1549" s="11" t="s">
        <v>7</v>
      </c>
      <c r="O1549" s="16" t="str">
        <f>IF(ISBLANK(N1549)=TRUE," ",'2. Metadata'!B$62)</f>
        <v>centimetres</v>
      </c>
      <c r="P1549" s="11" t="s">
        <v>7</v>
      </c>
      <c r="Q1549" s="16" t="str">
        <f>IF(ISBLANK(P1549)=TRUE," ",'2. Metadata'!B$74)</f>
        <v>observation</v>
      </c>
      <c r="R1549" s="3" t="s">
        <v>7</v>
      </c>
      <c r="S1549" s="23"/>
      <c r="T1549" s="24"/>
      <c r="U1549" s="24"/>
      <c r="V1549" s="24"/>
      <c r="W1549" s="24"/>
      <c r="X1549" s="24"/>
      <c r="Y1549" s="24"/>
      <c r="Z1549" s="24"/>
      <c r="AA1549" s="24"/>
      <c r="AB1549" s="24"/>
      <c r="AC1549" s="24"/>
    </row>
    <row r="1550" spans="1:29" x14ac:dyDescent="0.2">
      <c r="A1550" s="22">
        <v>43671.34375</v>
      </c>
      <c r="B1550" s="20" t="s">
        <v>53</v>
      </c>
      <c r="C1550" s="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49.379800000000003</v>
      </c>
      <c r="D1550" s="10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-117.54704</v>
      </c>
      <c r="E1550" s="11" t="s">
        <v>7</v>
      </c>
      <c r="F1550" s="20" t="s">
        <v>7</v>
      </c>
      <c r="G1550" s="12" t="str">
        <f>IF(ISBLANK(F1550)=TRUE," ",'2. Metadata'!B$14)</f>
        <v>degrees Celsius</v>
      </c>
      <c r="H1550" s="20" t="s">
        <v>7</v>
      </c>
      <c r="I1550" s="17" t="str">
        <f>IF(ISBLANK(H1550)=TRUE," ",'2. Metadata'!B$26)</f>
        <v>degrees Celsius</v>
      </c>
      <c r="J1550" s="20" t="s">
        <v>7</v>
      </c>
      <c r="K1550" s="17" t="str">
        <f>IF(ISBLANK(J1550)=TRUE," ",'2. Metadata'!B$38)</f>
        <v>degrees Celsius</v>
      </c>
      <c r="L1550" s="20" t="s">
        <v>7</v>
      </c>
      <c r="M1550" s="16" t="str">
        <f>IF(ISBLANK(L1550)=TRUE," ",'2. Metadata'!B$50)</f>
        <v>microSiemens per centimetre</v>
      </c>
      <c r="N1550" s="20" t="s">
        <v>7</v>
      </c>
      <c r="O1550" s="16" t="str">
        <f>IF(ISBLANK(N1550)=TRUE," ",'2. Metadata'!B$62)</f>
        <v>centimetres</v>
      </c>
      <c r="P1550" s="20" t="s">
        <v>7</v>
      </c>
      <c r="Q1550" s="16" t="str">
        <f>IF(ISBLANK(P1550)=TRUE," ",'2. Metadata'!B$74)</f>
        <v>observation</v>
      </c>
      <c r="R1550" s="3" t="s">
        <v>7</v>
      </c>
      <c r="S1550" s="23"/>
      <c r="T1550" s="24"/>
      <c r="U1550" s="24"/>
      <c r="V1550" s="24"/>
      <c r="W1550" s="24"/>
      <c r="X1550" s="24"/>
      <c r="Y1550" s="24"/>
      <c r="Z1550" s="24"/>
      <c r="AA1550" s="24"/>
      <c r="AB1550" s="24"/>
      <c r="AC1550" s="24"/>
    </row>
    <row r="1551" spans="1:29" x14ac:dyDescent="0.2">
      <c r="A1551" s="22">
        <v>43672.332638888889</v>
      </c>
      <c r="B1551" s="11" t="s">
        <v>6</v>
      </c>
      <c r="C1551" s="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49.381230000000002</v>
      </c>
      <c r="D1551" s="10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-117.54724</v>
      </c>
      <c r="E1551" s="11" t="s">
        <v>7</v>
      </c>
      <c r="F1551" s="11">
        <v>13</v>
      </c>
      <c r="G1551" s="12" t="str">
        <f>IF(ISBLANK(F1551)=TRUE," ",'2. Metadata'!B$14)</f>
        <v>degrees Celsius</v>
      </c>
      <c r="H1551" s="11">
        <v>11.6</v>
      </c>
      <c r="I1551" s="17" t="str">
        <f>IF(ISBLANK(H1551)=TRUE," ",'2. Metadata'!B$26)</f>
        <v>degrees Celsius</v>
      </c>
      <c r="J1551" s="11">
        <v>25</v>
      </c>
      <c r="K1551" s="17" t="str">
        <f>IF(ISBLANK(J1551)=TRUE," ",'2. Metadata'!B$38)</f>
        <v>degrees Celsius</v>
      </c>
      <c r="L1551" s="11">
        <v>36.53</v>
      </c>
      <c r="M1551" s="16" t="str">
        <f>IF(ISBLANK(L1551)=TRUE," ",'2. Metadata'!B$50)</f>
        <v>microSiemens per centimetre</v>
      </c>
      <c r="N1551" s="11" t="s">
        <v>7</v>
      </c>
      <c r="O1551" s="16" t="str">
        <f>IF(ISBLANK(N1551)=TRUE," ",'2. Metadata'!B$62)</f>
        <v>centimetres</v>
      </c>
      <c r="P1551" s="11" t="s">
        <v>7</v>
      </c>
      <c r="Q1551" s="16" t="str">
        <f>IF(ISBLANK(P1551)=TRUE," ",'2. Metadata'!B$74)</f>
        <v>observation</v>
      </c>
      <c r="R1551" s="3" t="s">
        <v>7</v>
      </c>
      <c r="S1551" s="23"/>
      <c r="T1551" s="24"/>
      <c r="U1551" s="24"/>
      <c r="V1551" s="24"/>
      <c r="W1551" s="24"/>
      <c r="X1551" s="24"/>
      <c r="Y1551" s="24"/>
      <c r="Z1551" s="24"/>
      <c r="AA1551" s="24"/>
      <c r="AB1551" s="24"/>
      <c r="AC1551" s="24"/>
    </row>
    <row r="1552" spans="1:29" x14ac:dyDescent="0.2">
      <c r="A1552" s="22">
        <v>43672.332638888889</v>
      </c>
      <c r="B1552" s="11" t="s">
        <v>52</v>
      </c>
      <c r="C1552" s="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49.393680000000003</v>
      </c>
      <c r="D1552" s="10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-117.5412</v>
      </c>
      <c r="E1552" s="11" t="s">
        <v>7</v>
      </c>
      <c r="F1552" s="11" t="s">
        <v>7</v>
      </c>
      <c r="G1552" s="12" t="str">
        <f>IF(ISBLANK(F1552)=TRUE," ",'2. Metadata'!B$14)</f>
        <v>degrees Celsius</v>
      </c>
      <c r="H1552" s="11">
        <v>11.3</v>
      </c>
      <c r="I1552" s="17" t="str">
        <f>IF(ISBLANK(H1552)=TRUE," ",'2. Metadata'!B$26)</f>
        <v>degrees Celsius</v>
      </c>
      <c r="J1552" s="11">
        <v>27.9</v>
      </c>
      <c r="K1552" s="17" t="str">
        <f>IF(ISBLANK(J1552)=TRUE," ",'2. Metadata'!B$38)</f>
        <v>degrees Celsius</v>
      </c>
      <c r="L1552" s="11" t="s">
        <v>7</v>
      </c>
      <c r="M1552" s="16" t="str">
        <f>IF(ISBLANK(L1552)=TRUE," ",'2. Metadata'!B$50)</f>
        <v>microSiemens per centimetre</v>
      </c>
      <c r="N1552" s="11" t="s">
        <v>7</v>
      </c>
      <c r="O1552" s="16" t="str">
        <f>IF(ISBLANK(N1552)=TRUE," ",'2. Metadata'!B$62)</f>
        <v>centimetres</v>
      </c>
      <c r="P1552" s="11" t="s">
        <v>7</v>
      </c>
      <c r="Q1552" s="16" t="str">
        <f>IF(ISBLANK(P1552)=TRUE," ",'2. Metadata'!B$74)</f>
        <v>observation</v>
      </c>
      <c r="R1552" s="3" t="s">
        <v>7</v>
      </c>
      <c r="S1552" s="23"/>
      <c r="T1552" s="24"/>
      <c r="U1552" s="24"/>
      <c r="V1552" s="24"/>
      <c r="W1552" s="24"/>
      <c r="X1552" s="24"/>
      <c r="Y1552" s="24"/>
      <c r="Z1552" s="24"/>
      <c r="AA1552" s="24"/>
      <c r="AB1552" s="24"/>
      <c r="AC1552" s="24"/>
    </row>
    <row r="1553" spans="1:29" x14ac:dyDescent="0.2">
      <c r="A1553" s="22">
        <v>43672.332638888889</v>
      </c>
      <c r="B1553" s="20" t="s">
        <v>53</v>
      </c>
      <c r="C1553" s="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49.379800000000003</v>
      </c>
      <c r="D1553" s="10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-117.54704</v>
      </c>
      <c r="E1553" s="11" t="s">
        <v>7</v>
      </c>
      <c r="F1553" s="20" t="s">
        <v>7</v>
      </c>
      <c r="G1553" s="12" t="str">
        <f>IF(ISBLANK(F1553)=TRUE," ",'2. Metadata'!B$14)</f>
        <v>degrees Celsius</v>
      </c>
      <c r="H1553" s="20" t="s">
        <v>7</v>
      </c>
      <c r="I1553" s="17" t="str">
        <f>IF(ISBLANK(H1553)=TRUE," ",'2. Metadata'!B$26)</f>
        <v>degrees Celsius</v>
      </c>
      <c r="J1553" s="20" t="s">
        <v>7</v>
      </c>
      <c r="K1553" s="17" t="str">
        <f>IF(ISBLANK(J1553)=TRUE," ",'2. Metadata'!B$38)</f>
        <v>degrees Celsius</v>
      </c>
      <c r="L1553" s="20" t="s">
        <v>7</v>
      </c>
      <c r="M1553" s="16" t="str">
        <f>IF(ISBLANK(L1553)=TRUE," ",'2. Metadata'!B$50)</f>
        <v>microSiemens per centimetre</v>
      </c>
      <c r="N1553" s="20" t="s">
        <v>7</v>
      </c>
      <c r="O1553" s="16" t="str">
        <f>IF(ISBLANK(N1553)=TRUE," ",'2. Metadata'!B$62)</f>
        <v>centimetres</v>
      </c>
      <c r="P1553" s="20" t="s">
        <v>7</v>
      </c>
      <c r="Q1553" s="16" t="str">
        <f>IF(ISBLANK(P1553)=TRUE," ",'2. Metadata'!B$74)</f>
        <v>observation</v>
      </c>
      <c r="R1553" s="3" t="s">
        <v>7</v>
      </c>
      <c r="S1553" s="23"/>
      <c r="T1553" s="24"/>
      <c r="U1553" s="24"/>
      <c r="V1553" s="24"/>
      <c r="W1553" s="24"/>
      <c r="X1553" s="24"/>
      <c r="Y1553" s="24"/>
      <c r="Z1553" s="24"/>
      <c r="AA1553" s="24"/>
      <c r="AB1553" s="24"/>
      <c r="AC1553" s="24"/>
    </row>
    <row r="1554" spans="1:29" x14ac:dyDescent="0.2">
      <c r="A1554" s="22">
        <v>43674.354861111111</v>
      </c>
      <c r="B1554" s="11" t="s">
        <v>6</v>
      </c>
      <c r="C1554" s="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49.381230000000002</v>
      </c>
      <c r="D1554" s="10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-117.54724</v>
      </c>
      <c r="E1554" s="11" t="s">
        <v>7</v>
      </c>
      <c r="F1554" s="11">
        <v>13.2</v>
      </c>
      <c r="G1554" s="12" t="str">
        <f>IF(ISBLANK(F1554)=TRUE," ",'2. Metadata'!B$14)</f>
        <v>degrees Celsius</v>
      </c>
      <c r="H1554" s="11">
        <v>11.4</v>
      </c>
      <c r="I1554" s="17" t="str">
        <f>IF(ISBLANK(H1554)=TRUE," ",'2. Metadata'!B$26)</f>
        <v>degrees Celsius</v>
      </c>
      <c r="J1554" s="11">
        <v>27.4</v>
      </c>
      <c r="K1554" s="17" t="str">
        <f>IF(ISBLANK(J1554)=TRUE," ",'2. Metadata'!B$38)</f>
        <v>degrees Celsius</v>
      </c>
      <c r="L1554" s="11" t="s">
        <v>7</v>
      </c>
      <c r="M1554" s="16" t="str">
        <f>IF(ISBLANK(L1554)=TRUE," ",'2. Metadata'!B$50)</f>
        <v>microSiemens per centimetre</v>
      </c>
      <c r="N1554" s="11" t="s">
        <v>7</v>
      </c>
      <c r="O1554" s="16" t="str">
        <f>IF(ISBLANK(N1554)=TRUE," ",'2. Metadata'!B$62)</f>
        <v>centimetres</v>
      </c>
      <c r="P1554" s="11" t="s">
        <v>7</v>
      </c>
      <c r="Q1554" s="16" t="str">
        <f>IF(ISBLANK(P1554)=TRUE," ",'2. Metadata'!B$74)</f>
        <v>observation</v>
      </c>
      <c r="R1554" s="3" t="s">
        <v>7</v>
      </c>
      <c r="S1554" s="23"/>
      <c r="T1554" s="24"/>
      <c r="U1554" s="24"/>
      <c r="V1554" s="24"/>
      <c r="W1554" s="24"/>
      <c r="X1554" s="24"/>
      <c r="Y1554" s="24"/>
      <c r="Z1554" s="24"/>
      <c r="AA1554" s="24"/>
      <c r="AB1554" s="24"/>
      <c r="AC1554" s="24"/>
    </row>
    <row r="1555" spans="1:29" x14ac:dyDescent="0.2">
      <c r="A1555" s="22">
        <v>43674.354861111111</v>
      </c>
      <c r="B1555" s="11" t="s">
        <v>52</v>
      </c>
      <c r="C1555" s="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49.393680000000003</v>
      </c>
      <c r="D1555" s="10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-117.5412</v>
      </c>
      <c r="E1555" s="11" t="s">
        <v>7</v>
      </c>
      <c r="F1555" s="11" t="s">
        <v>7</v>
      </c>
      <c r="G1555" s="12" t="str">
        <f>IF(ISBLANK(F1555)=TRUE," ",'2. Metadata'!B$14)</f>
        <v>degrees Celsius</v>
      </c>
      <c r="H1555" s="11">
        <v>10.9</v>
      </c>
      <c r="I1555" s="17" t="str">
        <f>IF(ISBLANK(H1555)=TRUE," ",'2. Metadata'!B$26)</f>
        <v>degrees Celsius</v>
      </c>
      <c r="J1555" s="11">
        <v>29.6</v>
      </c>
      <c r="K1555" s="17" t="str">
        <f>IF(ISBLANK(J1555)=TRUE," ",'2. Metadata'!B$38)</f>
        <v>degrees Celsius</v>
      </c>
      <c r="L1555" s="11" t="s">
        <v>7</v>
      </c>
      <c r="M1555" s="16" t="str">
        <f>IF(ISBLANK(L1555)=TRUE," ",'2. Metadata'!B$50)</f>
        <v>microSiemens per centimetre</v>
      </c>
      <c r="N1555" s="11" t="s">
        <v>7</v>
      </c>
      <c r="O1555" s="16" t="str">
        <f>IF(ISBLANK(N1555)=TRUE," ",'2. Metadata'!B$62)</f>
        <v>centimetres</v>
      </c>
      <c r="P1555" s="11" t="s">
        <v>7</v>
      </c>
      <c r="Q1555" s="16" t="str">
        <f>IF(ISBLANK(P1555)=TRUE," ",'2. Metadata'!B$74)</f>
        <v>observation</v>
      </c>
      <c r="R1555" s="3" t="s">
        <v>7</v>
      </c>
      <c r="S1555" s="23"/>
      <c r="T1555" s="24"/>
      <c r="U1555" s="24"/>
      <c r="V1555" s="24"/>
      <c r="W1555" s="24"/>
      <c r="X1555" s="24"/>
      <c r="Y1555" s="24"/>
      <c r="Z1555" s="24"/>
      <c r="AA1555" s="24"/>
      <c r="AB1555" s="24"/>
      <c r="AC1555" s="24"/>
    </row>
    <row r="1556" spans="1:29" x14ac:dyDescent="0.2">
      <c r="A1556" s="22">
        <v>43674.354861111111</v>
      </c>
      <c r="B1556" s="20" t="s">
        <v>53</v>
      </c>
      <c r="C1556" s="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49.379800000000003</v>
      </c>
      <c r="D1556" s="10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-117.54704</v>
      </c>
      <c r="E1556" s="11" t="s">
        <v>7</v>
      </c>
      <c r="F1556" s="20" t="s">
        <v>7</v>
      </c>
      <c r="G1556" s="12" t="str">
        <f>IF(ISBLANK(F1556)=TRUE," ",'2. Metadata'!B$14)</f>
        <v>degrees Celsius</v>
      </c>
      <c r="H1556" s="20">
        <v>12.1</v>
      </c>
      <c r="I1556" s="17" t="str">
        <f>IF(ISBLANK(H1556)=TRUE," ",'2. Metadata'!B$26)</f>
        <v>degrees Celsius</v>
      </c>
      <c r="J1556" s="20">
        <v>27.7</v>
      </c>
      <c r="K1556" s="17" t="str">
        <f>IF(ISBLANK(J1556)=TRUE," ",'2. Metadata'!B$38)</f>
        <v>degrees Celsius</v>
      </c>
      <c r="L1556" s="20" t="s">
        <v>7</v>
      </c>
      <c r="M1556" s="16" t="str">
        <f>IF(ISBLANK(L1556)=TRUE," ",'2. Metadata'!B$50)</f>
        <v>microSiemens per centimetre</v>
      </c>
      <c r="N1556" s="20" t="s">
        <v>7</v>
      </c>
      <c r="O1556" s="16" t="str">
        <f>IF(ISBLANK(N1556)=TRUE," ",'2. Metadata'!B$62)</f>
        <v>centimetres</v>
      </c>
      <c r="P1556" s="20" t="s">
        <v>7</v>
      </c>
      <c r="Q1556" s="16" t="str">
        <f>IF(ISBLANK(P1556)=TRUE," ",'2. Metadata'!B$74)</f>
        <v>observation</v>
      </c>
      <c r="R1556" s="3" t="s">
        <v>7</v>
      </c>
      <c r="S1556" s="23"/>
      <c r="T1556" s="24"/>
      <c r="U1556" s="24"/>
      <c r="V1556" s="24"/>
      <c r="W1556" s="24"/>
      <c r="X1556" s="24"/>
      <c r="Y1556" s="24"/>
      <c r="Z1556" s="24"/>
      <c r="AA1556" s="24"/>
      <c r="AB1556" s="24"/>
      <c r="AC1556" s="24"/>
    </row>
    <row r="1557" spans="1:29" x14ac:dyDescent="0.2">
      <c r="A1557" s="22">
        <v>43675.361111111109</v>
      </c>
      <c r="B1557" s="11" t="s">
        <v>6</v>
      </c>
      <c r="C1557" s="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49.381230000000002</v>
      </c>
      <c r="D1557" s="10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-117.54724</v>
      </c>
      <c r="E1557" s="11" t="s">
        <v>7</v>
      </c>
      <c r="F1557" s="11">
        <v>13.4</v>
      </c>
      <c r="G1557" s="12" t="str">
        <f>IF(ISBLANK(F1557)=TRUE," ",'2. Metadata'!B$14)</f>
        <v>degrees Celsius</v>
      </c>
      <c r="H1557" s="11">
        <v>11.9</v>
      </c>
      <c r="I1557" s="17" t="str">
        <f>IF(ISBLANK(H1557)=TRUE," ",'2. Metadata'!B$26)</f>
        <v>degrees Celsius</v>
      </c>
      <c r="J1557" s="11">
        <v>25.9</v>
      </c>
      <c r="K1557" s="17" t="str">
        <f>IF(ISBLANK(J1557)=TRUE," ",'2. Metadata'!B$38)</f>
        <v>degrees Celsius</v>
      </c>
      <c r="L1557" s="11">
        <v>38.24</v>
      </c>
      <c r="M1557" s="16" t="str">
        <f>IF(ISBLANK(L1557)=TRUE," ",'2. Metadata'!B$50)</f>
        <v>microSiemens per centimetre</v>
      </c>
      <c r="N1557" s="11" t="s">
        <v>7</v>
      </c>
      <c r="O1557" s="16" t="str">
        <f>IF(ISBLANK(N1557)=TRUE," ",'2. Metadata'!B$62)</f>
        <v>centimetres</v>
      </c>
      <c r="P1557" s="11" t="s">
        <v>7</v>
      </c>
      <c r="Q1557" s="16" t="str">
        <f>IF(ISBLANK(P1557)=TRUE," ",'2. Metadata'!B$74)</f>
        <v>observation</v>
      </c>
      <c r="R1557" s="3" t="s">
        <v>7</v>
      </c>
      <c r="S1557" s="23"/>
      <c r="T1557" s="24"/>
      <c r="U1557" s="24"/>
      <c r="V1557" s="24"/>
      <c r="W1557" s="24"/>
      <c r="X1557" s="24"/>
      <c r="Y1557" s="24"/>
      <c r="Z1557" s="24"/>
      <c r="AA1557" s="24"/>
      <c r="AB1557" s="24"/>
      <c r="AC1557" s="24"/>
    </row>
    <row r="1558" spans="1:29" x14ac:dyDescent="0.2">
      <c r="A1558" s="22">
        <v>43675.361111111109</v>
      </c>
      <c r="B1558" s="11" t="s">
        <v>52</v>
      </c>
      <c r="C1558" s="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49.393680000000003</v>
      </c>
      <c r="D1558" s="10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-117.5412</v>
      </c>
      <c r="E1558" s="11" t="s">
        <v>7</v>
      </c>
      <c r="F1558" s="11" t="s">
        <v>7</v>
      </c>
      <c r="G1558" s="12" t="str">
        <f>IF(ISBLANK(F1558)=TRUE," ",'2. Metadata'!B$14)</f>
        <v>degrees Celsius</v>
      </c>
      <c r="H1558" s="11">
        <v>11</v>
      </c>
      <c r="I1558" s="17" t="str">
        <f>IF(ISBLANK(H1558)=TRUE," ",'2. Metadata'!B$26)</f>
        <v>degrees Celsius</v>
      </c>
      <c r="J1558" s="11">
        <v>29.2</v>
      </c>
      <c r="K1558" s="17" t="str">
        <f>IF(ISBLANK(J1558)=TRUE," ",'2. Metadata'!B$38)</f>
        <v>degrees Celsius</v>
      </c>
      <c r="L1558" s="11" t="s">
        <v>7</v>
      </c>
      <c r="M1558" s="16" t="str">
        <f>IF(ISBLANK(L1558)=TRUE," ",'2. Metadata'!B$50)</f>
        <v>microSiemens per centimetre</v>
      </c>
      <c r="N1558" s="11" t="s">
        <v>7</v>
      </c>
      <c r="O1558" s="16" t="str">
        <f>IF(ISBLANK(N1558)=TRUE," ",'2. Metadata'!B$62)</f>
        <v>centimetres</v>
      </c>
      <c r="P1558" s="11" t="s">
        <v>7</v>
      </c>
      <c r="Q1558" s="16" t="str">
        <f>IF(ISBLANK(P1558)=TRUE," ",'2. Metadata'!B$74)</f>
        <v>observation</v>
      </c>
      <c r="R1558" s="3" t="s">
        <v>7</v>
      </c>
      <c r="S1558" s="23"/>
      <c r="T1558" s="24"/>
      <c r="U1558" s="24"/>
      <c r="V1558" s="24"/>
      <c r="W1558" s="24"/>
      <c r="X1558" s="24"/>
      <c r="Y1558" s="24"/>
      <c r="Z1558" s="24"/>
      <c r="AA1558" s="24"/>
      <c r="AB1558" s="24"/>
      <c r="AC1558" s="24"/>
    </row>
    <row r="1559" spans="1:29" x14ac:dyDescent="0.2">
      <c r="A1559" s="22">
        <v>43675.361111111109</v>
      </c>
      <c r="B1559" s="20" t="s">
        <v>53</v>
      </c>
      <c r="C1559" s="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49.379800000000003</v>
      </c>
      <c r="D1559" s="10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-117.54704</v>
      </c>
      <c r="E1559" s="11" t="s">
        <v>7</v>
      </c>
      <c r="F1559" s="20" t="s">
        <v>7</v>
      </c>
      <c r="G1559" s="12" t="str">
        <f>IF(ISBLANK(F1559)=TRUE," ",'2. Metadata'!B$14)</f>
        <v>degrees Celsius</v>
      </c>
      <c r="H1559" s="20">
        <v>12.5</v>
      </c>
      <c r="I1559" s="17" t="str">
        <f>IF(ISBLANK(H1559)=TRUE," ",'2. Metadata'!B$26)</f>
        <v>degrees Celsius</v>
      </c>
      <c r="J1559" s="20">
        <v>27.9</v>
      </c>
      <c r="K1559" s="17" t="str">
        <f>IF(ISBLANK(J1559)=TRUE," ",'2. Metadata'!B$38)</f>
        <v>degrees Celsius</v>
      </c>
      <c r="L1559" s="20" t="s">
        <v>7</v>
      </c>
      <c r="M1559" s="16" t="str">
        <f>IF(ISBLANK(L1559)=TRUE," ",'2. Metadata'!B$50)</f>
        <v>microSiemens per centimetre</v>
      </c>
      <c r="N1559" s="20" t="s">
        <v>7</v>
      </c>
      <c r="O1559" s="16" t="str">
        <f>IF(ISBLANK(N1559)=TRUE," ",'2. Metadata'!B$62)</f>
        <v>centimetres</v>
      </c>
      <c r="P1559" s="20" t="s">
        <v>7</v>
      </c>
      <c r="Q1559" s="16" t="str">
        <f>IF(ISBLANK(P1559)=TRUE," ",'2. Metadata'!B$74)</f>
        <v>observation</v>
      </c>
      <c r="R1559" s="3" t="s">
        <v>7</v>
      </c>
      <c r="S1559" s="23"/>
      <c r="T1559" s="24"/>
      <c r="U1559" s="24"/>
      <c r="V1559" s="24"/>
      <c r="W1559" s="24"/>
      <c r="X1559" s="24"/>
      <c r="Y1559" s="24"/>
      <c r="Z1559" s="24"/>
      <c r="AA1559" s="24"/>
      <c r="AB1559" s="24"/>
      <c r="AC1559" s="24"/>
    </row>
    <row r="1560" spans="1:29" x14ac:dyDescent="0.2">
      <c r="A1560" s="22">
        <v>43676.368055555555</v>
      </c>
      <c r="B1560" s="11" t="s">
        <v>6</v>
      </c>
      <c r="C1560" s="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49.381230000000002</v>
      </c>
      <c r="D1560" s="10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-117.54724</v>
      </c>
      <c r="E1560" s="11" t="s">
        <v>7</v>
      </c>
      <c r="F1560" s="11">
        <v>13.8</v>
      </c>
      <c r="G1560" s="12" t="str">
        <f>IF(ISBLANK(F1560)=TRUE," ",'2. Metadata'!B$14)</f>
        <v>degrees Celsius</v>
      </c>
      <c r="H1560" s="11">
        <v>11.6</v>
      </c>
      <c r="I1560" s="17" t="str">
        <f>IF(ISBLANK(H1560)=TRUE," ",'2. Metadata'!B$26)</f>
        <v>degrees Celsius</v>
      </c>
      <c r="J1560" s="11">
        <v>27.7</v>
      </c>
      <c r="K1560" s="17" t="str">
        <f>IF(ISBLANK(J1560)=TRUE," ",'2. Metadata'!B$38)</f>
        <v>degrees Celsius</v>
      </c>
      <c r="L1560" s="11">
        <v>38.090000000000003</v>
      </c>
      <c r="M1560" s="16" t="str">
        <f>IF(ISBLANK(L1560)=TRUE," ",'2. Metadata'!B$50)</f>
        <v>microSiemens per centimetre</v>
      </c>
      <c r="N1560" s="11" t="s">
        <v>7</v>
      </c>
      <c r="O1560" s="16" t="str">
        <f>IF(ISBLANK(N1560)=TRUE," ",'2. Metadata'!B$62)</f>
        <v>centimetres</v>
      </c>
      <c r="P1560" s="11" t="s">
        <v>7</v>
      </c>
      <c r="Q1560" s="16" t="str">
        <f>IF(ISBLANK(P1560)=TRUE," ",'2. Metadata'!B$74)</f>
        <v>observation</v>
      </c>
      <c r="R1560" s="3" t="s">
        <v>7</v>
      </c>
      <c r="S1560" s="23"/>
      <c r="T1560" s="24"/>
      <c r="U1560" s="24"/>
      <c r="V1560" s="24"/>
      <c r="W1560" s="24"/>
      <c r="X1560" s="24"/>
      <c r="Y1560" s="24"/>
      <c r="Z1560" s="24"/>
      <c r="AA1560" s="24"/>
      <c r="AB1560" s="24"/>
      <c r="AC1560" s="24"/>
    </row>
    <row r="1561" spans="1:29" x14ac:dyDescent="0.2">
      <c r="A1561" s="22">
        <v>43676.368055555555</v>
      </c>
      <c r="B1561" s="11" t="s">
        <v>52</v>
      </c>
      <c r="C1561" s="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49.393680000000003</v>
      </c>
      <c r="D1561" s="10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-117.5412</v>
      </c>
      <c r="E1561" s="11" t="s">
        <v>7</v>
      </c>
      <c r="F1561" s="11" t="s">
        <v>7</v>
      </c>
      <c r="G1561" s="12" t="str">
        <f>IF(ISBLANK(F1561)=TRUE," ",'2. Metadata'!B$14)</f>
        <v>degrees Celsius</v>
      </c>
      <c r="H1561" s="11">
        <v>10.9</v>
      </c>
      <c r="I1561" s="17" t="str">
        <f>IF(ISBLANK(H1561)=TRUE," ",'2. Metadata'!B$26)</f>
        <v>degrees Celsius</v>
      </c>
      <c r="J1561" s="11">
        <v>31.1</v>
      </c>
      <c r="K1561" s="17" t="str">
        <f>IF(ISBLANK(J1561)=TRUE," ",'2. Metadata'!B$38)</f>
        <v>degrees Celsius</v>
      </c>
      <c r="L1561" s="11" t="s">
        <v>7</v>
      </c>
      <c r="M1561" s="16" t="str">
        <f>IF(ISBLANK(L1561)=TRUE," ",'2. Metadata'!B$50)</f>
        <v>microSiemens per centimetre</v>
      </c>
      <c r="N1561" s="11" t="s">
        <v>7</v>
      </c>
      <c r="O1561" s="16" t="str">
        <f>IF(ISBLANK(N1561)=TRUE," ",'2. Metadata'!B$62)</f>
        <v>centimetres</v>
      </c>
      <c r="P1561" s="11" t="s">
        <v>7</v>
      </c>
      <c r="Q1561" s="16" t="str">
        <f>IF(ISBLANK(P1561)=TRUE," ",'2. Metadata'!B$74)</f>
        <v>observation</v>
      </c>
      <c r="R1561" s="3" t="s">
        <v>7</v>
      </c>
      <c r="S1561" s="23"/>
      <c r="T1561" s="24"/>
      <c r="U1561" s="24"/>
      <c r="V1561" s="24"/>
      <c r="W1561" s="24"/>
      <c r="X1561" s="24"/>
      <c r="Y1561" s="24"/>
      <c r="Z1561" s="24"/>
      <c r="AA1561" s="24"/>
      <c r="AB1561" s="24"/>
      <c r="AC1561" s="24"/>
    </row>
    <row r="1562" spans="1:29" x14ac:dyDescent="0.2">
      <c r="A1562" s="22">
        <v>43676.368055555555</v>
      </c>
      <c r="B1562" s="20" t="s">
        <v>53</v>
      </c>
      <c r="C1562" s="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49.379800000000003</v>
      </c>
      <c r="D1562" s="10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-117.54704</v>
      </c>
      <c r="E1562" s="11" t="s">
        <v>7</v>
      </c>
      <c r="F1562" s="20" t="s">
        <v>7</v>
      </c>
      <c r="G1562" s="12" t="str">
        <f>IF(ISBLANK(F1562)=TRUE," ",'2. Metadata'!B$14)</f>
        <v>degrees Celsius</v>
      </c>
      <c r="H1562" s="20">
        <v>12.5</v>
      </c>
      <c r="I1562" s="17" t="str">
        <f>IF(ISBLANK(H1562)=TRUE," ",'2. Metadata'!B$26)</f>
        <v>degrees Celsius</v>
      </c>
      <c r="J1562" s="20">
        <v>29.2</v>
      </c>
      <c r="K1562" s="17" t="str">
        <f>IF(ISBLANK(J1562)=TRUE," ",'2. Metadata'!B$38)</f>
        <v>degrees Celsius</v>
      </c>
      <c r="L1562" s="20" t="s">
        <v>7</v>
      </c>
      <c r="M1562" s="16" t="str">
        <f>IF(ISBLANK(L1562)=TRUE," ",'2. Metadata'!B$50)</f>
        <v>microSiemens per centimetre</v>
      </c>
      <c r="N1562" s="20" t="s">
        <v>7</v>
      </c>
      <c r="O1562" s="16" t="str">
        <f>IF(ISBLANK(N1562)=TRUE," ",'2. Metadata'!B$62)</f>
        <v>centimetres</v>
      </c>
      <c r="P1562" s="20" t="s">
        <v>7</v>
      </c>
      <c r="Q1562" s="16" t="str">
        <f>IF(ISBLANK(P1562)=TRUE," ",'2. Metadata'!B$74)</f>
        <v>observation</v>
      </c>
      <c r="R1562" s="3" t="s">
        <v>7</v>
      </c>
      <c r="S1562" s="23"/>
      <c r="T1562" s="24"/>
      <c r="U1562" s="24"/>
      <c r="V1562" s="24"/>
      <c r="W1562" s="24"/>
      <c r="X1562" s="24"/>
      <c r="Y1562" s="24"/>
      <c r="Z1562" s="24"/>
      <c r="AA1562" s="24"/>
      <c r="AB1562" s="24"/>
      <c r="AC1562" s="24"/>
    </row>
    <row r="1563" spans="1:29" x14ac:dyDescent="0.2">
      <c r="A1563" s="22">
        <v>43677.37777777778</v>
      </c>
      <c r="B1563" s="11" t="s">
        <v>6</v>
      </c>
      <c r="C1563" s="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49.381230000000002</v>
      </c>
      <c r="D1563" s="10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-117.54724</v>
      </c>
      <c r="E1563" s="11" t="s">
        <v>7</v>
      </c>
      <c r="F1563" s="11">
        <v>13.9</v>
      </c>
      <c r="G1563" s="12" t="str">
        <f>IF(ISBLANK(F1563)=TRUE," ",'2. Metadata'!B$14)</f>
        <v>degrees Celsius</v>
      </c>
      <c r="H1563" s="11">
        <v>12</v>
      </c>
      <c r="I1563" s="17" t="str">
        <f>IF(ISBLANK(H1563)=TRUE," ",'2. Metadata'!B$26)</f>
        <v>degrees Celsius</v>
      </c>
      <c r="J1563" s="11">
        <v>28.8</v>
      </c>
      <c r="K1563" s="17" t="str">
        <f>IF(ISBLANK(J1563)=TRUE," ",'2. Metadata'!B$38)</f>
        <v>degrees Celsius</v>
      </c>
      <c r="L1563" s="11">
        <v>39.5</v>
      </c>
      <c r="M1563" s="16" t="str">
        <f>IF(ISBLANK(L1563)=TRUE," ",'2. Metadata'!B$50)</f>
        <v>microSiemens per centimetre</v>
      </c>
      <c r="N1563" s="11" t="s">
        <v>7</v>
      </c>
      <c r="O1563" s="16" t="str">
        <f>IF(ISBLANK(N1563)=TRUE," ",'2. Metadata'!B$62)</f>
        <v>centimetres</v>
      </c>
      <c r="P1563" s="11" t="s">
        <v>7</v>
      </c>
      <c r="Q1563" s="16" t="str">
        <f>IF(ISBLANK(P1563)=TRUE," ",'2. Metadata'!B$74)</f>
        <v>observation</v>
      </c>
      <c r="R1563" s="3" t="s">
        <v>7</v>
      </c>
      <c r="S1563" s="23"/>
      <c r="T1563" s="24"/>
      <c r="U1563" s="24"/>
      <c r="V1563" s="24"/>
      <c r="W1563" s="24"/>
      <c r="X1563" s="24"/>
      <c r="Y1563" s="24"/>
      <c r="Z1563" s="24"/>
      <c r="AA1563" s="24"/>
      <c r="AB1563" s="24"/>
      <c r="AC1563" s="24"/>
    </row>
    <row r="1564" spans="1:29" x14ac:dyDescent="0.2">
      <c r="A1564" s="22">
        <v>43677.37777777778</v>
      </c>
      <c r="B1564" s="11" t="s">
        <v>52</v>
      </c>
      <c r="C1564" s="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49.393680000000003</v>
      </c>
      <c r="D1564" s="10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-117.5412</v>
      </c>
      <c r="E1564" s="11" t="s">
        <v>7</v>
      </c>
      <c r="F1564" s="11" t="s">
        <v>7</v>
      </c>
      <c r="G1564" s="12" t="str">
        <f>IF(ISBLANK(F1564)=TRUE," ",'2. Metadata'!B$14)</f>
        <v>degrees Celsius</v>
      </c>
      <c r="H1564" s="11">
        <v>10.9</v>
      </c>
      <c r="I1564" s="17" t="str">
        <f>IF(ISBLANK(H1564)=TRUE," ",'2. Metadata'!B$26)</f>
        <v>degrees Celsius</v>
      </c>
      <c r="J1564" s="11">
        <v>31.6</v>
      </c>
      <c r="K1564" s="17" t="str">
        <f>IF(ISBLANK(J1564)=TRUE," ",'2. Metadata'!B$38)</f>
        <v>degrees Celsius</v>
      </c>
      <c r="L1564" s="11" t="s">
        <v>7</v>
      </c>
      <c r="M1564" s="16" t="str">
        <f>IF(ISBLANK(L1564)=TRUE," ",'2. Metadata'!B$50)</f>
        <v>microSiemens per centimetre</v>
      </c>
      <c r="N1564" s="11" t="s">
        <v>7</v>
      </c>
      <c r="O1564" s="16" t="str">
        <f>IF(ISBLANK(N1564)=TRUE," ",'2. Metadata'!B$62)</f>
        <v>centimetres</v>
      </c>
      <c r="P1564" s="11" t="s">
        <v>7</v>
      </c>
      <c r="Q1564" s="16" t="str">
        <f>IF(ISBLANK(P1564)=TRUE," ",'2. Metadata'!B$74)</f>
        <v>observation</v>
      </c>
      <c r="R1564" s="3" t="s">
        <v>7</v>
      </c>
      <c r="S1564" s="23"/>
      <c r="T1564" s="24"/>
      <c r="U1564" s="24"/>
      <c r="V1564" s="24"/>
      <c r="W1564" s="24"/>
      <c r="X1564" s="24"/>
      <c r="Y1564" s="24"/>
      <c r="Z1564" s="24"/>
      <c r="AA1564" s="24"/>
      <c r="AB1564" s="24"/>
      <c r="AC1564" s="24"/>
    </row>
    <row r="1565" spans="1:29" x14ac:dyDescent="0.2">
      <c r="A1565" s="22">
        <v>43677.37777777778</v>
      </c>
      <c r="B1565" s="20" t="s">
        <v>53</v>
      </c>
      <c r="C1565" s="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49.379800000000003</v>
      </c>
      <c r="D1565" s="10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-117.54704</v>
      </c>
      <c r="E1565" s="11" t="s">
        <v>7</v>
      </c>
      <c r="F1565" s="20" t="s">
        <v>7</v>
      </c>
      <c r="G1565" s="12" t="str">
        <f>IF(ISBLANK(F1565)=TRUE," ",'2. Metadata'!B$14)</f>
        <v>degrees Celsius</v>
      </c>
      <c r="H1565" s="20">
        <v>12.7</v>
      </c>
      <c r="I1565" s="17" t="str">
        <f>IF(ISBLANK(H1565)=TRUE," ",'2. Metadata'!B$26)</f>
        <v>degrees Celsius</v>
      </c>
      <c r="J1565" s="20">
        <v>29.2</v>
      </c>
      <c r="K1565" s="17" t="str">
        <f>IF(ISBLANK(J1565)=TRUE," ",'2. Metadata'!B$38)</f>
        <v>degrees Celsius</v>
      </c>
      <c r="L1565" s="20" t="s">
        <v>7</v>
      </c>
      <c r="M1565" s="16" t="str">
        <f>IF(ISBLANK(L1565)=TRUE," ",'2. Metadata'!B$50)</f>
        <v>microSiemens per centimetre</v>
      </c>
      <c r="N1565" s="20" t="s">
        <v>7</v>
      </c>
      <c r="O1565" s="16" t="str">
        <f>IF(ISBLANK(N1565)=TRUE," ",'2. Metadata'!B$62)</f>
        <v>centimetres</v>
      </c>
      <c r="P1565" s="20" t="s">
        <v>7</v>
      </c>
      <c r="Q1565" s="16" t="str">
        <f>IF(ISBLANK(P1565)=TRUE," ",'2. Metadata'!B$74)</f>
        <v>observation</v>
      </c>
      <c r="R1565" s="3" t="s">
        <v>7</v>
      </c>
      <c r="S1565" s="23"/>
      <c r="T1565" s="24"/>
      <c r="U1565" s="24"/>
      <c r="V1565" s="24"/>
      <c r="W1565" s="24"/>
      <c r="X1565" s="24"/>
      <c r="Y1565" s="24"/>
      <c r="Z1565" s="24"/>
      <c r="AA1565" s="24"/>
      <c r="AB1565" s="24"/>
      <c r="AC1565" s="24"/>
    </row>
    <row r="1566" spans="1:29" x14ac:dyDescent="0.2">
      <c r="A1566" s="22">
        <v>43678.364583333336</v>
      </c>
      <c r="B1566" s="11" t="s">
        <v>6</v>
      </c>
      <c r="C1566" s="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49.381230000000002</v>
      </c>
      <c r="D1566" s="10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-117.54724</v>
      </c>
      <c r="E1566" s="11" t="s">
        <v>7</v>
      </c>
      <c r="F1566" s="11">
        <v>14.1</v>
      </c>
      <c r="G1566" s="12" t="str">
        <f>IF(ISBLANK(F1566)=TRUE," ",'2. Metadata'!B$14)</f>
        <v>degrees Celsius</v>
      </c>
      <c r="H1566" s="11">
        <v>12.8</v>
      </c>
      <c r="I1566" s="17" t="str">
        <f>IF(ISBLANK(H1566)=TRUE," ",'2. Metadata'!B$26)</f>
        <v>degrees Celsius</v>
      </c>
      <c r="J1566" s="11">
        <v>29</v>
      </c>
      <c r="K1566" s="17" t="str">
        <f>IF(ISBLANK(J1566)=TRUE," ",'2. Metadata'!B$38)</f>
        <v>degrees Celsius</v>
      </c>
      <c r="L1566" s="11">
        <v>40.6</v>
      </c>
      <c r="M1566" s="16" t="str">
        <f>IF(ISBLANK(L1566)=TRUE," ",'2. Metadata'!B$50)</f>
        <v>microSiemens per centimetre</v>
      </c>
      <c r="N1566" s="11" t="s">
        <v>7</v>
      </c>
      <c r="O1566" s="16" t="str">
        <f>IF(ISBLANK(N1566)=TRUE," ",'2. Metadata'!B$62)</f>
        <v>centimetres</v>
      </c>
      <c r="P1566" s="11" t="s">
        <v>7</v>
      </c>
      <c r="Q1566" s="16" t="str">
        <f>IF(ISBLANK(P1566)=TRUE," ",'2. Metadata'!B$74)</f>
        <v>observation</v>
      </c>
      <c r="R1566" s="3" t="s">
        <v>7</v>
      </c>
      <c r="S1566" s="23"/>
      <c r="T1566" s="24"/>
      <c r="U1566" s="24"/>
      <c r="V1566" s="24"/>
      <c r="W1566" s="24"/>
      <c r="X1566" s="24"/>
      <c r="Y1566" s="24"/>
      <c r="Z1566" s="24"/>
      <c r="AA1566" s="24"/>
      <c r="AB1566" s="24"/>
      <c r="AC1566" s="24"/>
    </row>
    <row r="1567" spans="1:29" x14ac:dyDescent="0.2">
      <c r="A1567" s="22">
        <v>43678.364583333336</v>
      </c>
      <c r="B1567" s="11" t="s">
        <v>52</v>
      </c>
      <c r="C1567" s="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49.393680000000003</v>
      </c>
      <c r="D1567" s="10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-117.5412</v>
      </c>
      <c r="E1567" s="11" t="s">
        <v>7</v>
      </c>
      <c r="F1567" s="11" t="s">
        <v>7</v>
      </c>
      <c r="G1567" s="12" t="str">
        <f>IF(ISBLANK(F1567)=TRUE," ",'2. Metadata'!B$14)</f>
        <v>degrees Celsius</v>
      </c>
      <c r="H1567" s="11">
        <v>11.5</v>
      </c>
      <c r="I1567" s="17" t="str">
        <f>IF(ISBLANK(H1567)=TRUE," ",'2. Metadata'!B$26)</f>
        <v>degrees Celsius</v>
      </c>
      <c r="J1567" s="11">
        <v>32.700000000000003</v>
      </c>
      <c r="K1567" s="17" t="str">
        <f>IF(ISBLANK(J1567)=TRUE," ",'2. Metadata'!B$38)</f>
        <v>degrees Celsius</v>
      </c>
      <c r="L1567" s="11" t="s">
        <v>7</v>
      </c>
      <c r="M1567" s="16" t="str">
        <f>IF(ISBLANK(L1567)=TRUE," ",'2. Metadata'!B$50)</f>
        <v>microSiemens per centimetre</v>
      </c>
      <c r="N1567" s="11" t="s">
        <v>7</v>
      </c>
      <c r="O1567" s="16" t="str">
        <f>IF(ISBLANK(N1567)=TRUE," ",'2. Metadata'!B$62)</f>
        <v>centimetres</v>
      </c>
      <c r="P1567" s="11" t="s">
        <v>7</v>
      </c>
      <c r="Q1567" s="16" t="str">
        <f>IF(ISBLANK(P1567)=TRUE," ",'2. Metadata'!B$74)</f>
        <v>observation</v>
      </c>
      <c r="R1567" s="3" t="s">
        <v>7</v>
      </c>
      <c r="S1567" s="23"/>
      <c r="T1567" s="24"/>
      <c r="U1567" s="24"/>
      <c r="V1567" s="24"/>
      <c r="W1567" s="24"/>
      <c r="X1567" s="24"/>
      <c r="Y1567" s="24"/>
      <c r="Z1567" s="24"/>
      <c r="AA1567" s="24"/>
      <c r="AB1567" s="24"/>
      <c r="AC1567" s="24"/>
    </row>
    <row r="1568" spans="1:29" x14ac:dyDescent="0.2">
      <c r="A1568" s="22">
        <v>43678.364583333336</v>
      </c>
      <c r="B1568" s="20" t="s">
        <v>53</v>
      </c>
      <c r="C1568" s="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49.379800000000003</v>
      </c>
      <c r="D1568" s="10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-117.54704</v>
      </c>
      <c r="E1568" s="11" t="s">
        <v>7</v>
      </c>
      <c r="F1568" s="20" t="s">
        <v>7</v>
      </c>
      <c r="G1568" s="12" t="str">
        <f>IF(ISBLANK(F1568)=TRUE," ",'2. Metadata'!B$14)</f>
        <v>degrees Celsius</v>
      </c>
      <c r="H1568" s="20">
        <v>13.3</v>
      </c>
      <c r="I1568" s="17" t="str">
        <f>IF(ISBLANK(H1568)=TRUE," ",'2. Metadata'!B$26)</f>
        <v>degrees Celsius</v>
      </c>
      <c r="J1568" s="20">
        <v>29.6</v>
      </c>
      <c r="K1568" s="17" t="str">
        <f>IF(ISBLANK(J1568)=TRUE," ",'2. Metadata'!B$38)</f>
        <v>degrees Celsius</v>
      </c>
      <c r="L1568" s="20" t="s">
        <v>7</v>
      </c>
      <c r="M1568" s="16" t="str">
        <f>IF(ISBLANK(L1568)=TRUE," ",'2. Metadata'!B$50)</f>
        <v>microSiemens per centimetre</v>
      </c>
      <c r="N1568" s="20" t="s">
        <v>7</v>
      </c>
      <c r="O1568" s="16" t="str">
        <f>IF(ISBLANK(N1568)=TRUE," ",'2. Metadata'!B$62)</f>
        <v>centimetres</v>
      </c>
      <c r="P1568" s="20" t="s">
        <v>7</v>
      </c>
      <c r="Q1568" s="16" t="str">
        <f>IF(ISBLANK(P1568)=TRUE," ",'2. Metadata'!B$74)</f>
        <v>observation</v>
      </c>
      <c r="R1568" s="3" t="s">
        <v>7</v>
      </c>
      <c r="S1568" s="23"/>
      <c r="T1568" s="24"/>
      <c r="U1568" s="24"/>
      <c r="V1568" s="24"/>
      <c r="W1568" s="24"/>
      <c r="X1568" s="24"/>
      <c r="Y1568" s="24"/>
      <c r="Z1568" s="24"/>
      <c r="AA1568" s="24"/>
      <c r="AB1568" s="24"/>
      <c r="AC1568" s="24"/>
    </row>
    <row r="1569" spans="1:29" x14ac:dyDescent="0.2">
      <c r="A1569" s="22">
        <v>43679.393055555556</v>
      </c>
      <c r="B1569" s="11" t="s">
        <v>6</v>
      </c>
      <c r="C1569" s="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49.381230000000002</v>
      </c>
      <c r="D1569" s="10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-117.54724</v>
      </c>
      <c r="E1569" s="11" t="s">
        <v>7</v>
      </c>
      <c r="F1569" s="11">
        <v>14.5</v>
      </c>
      <c r="G1569" s="12" t="str">
        <f>IF(ISBLANK(F1569)=TRUE," ",'2. Metadata'!B$14)</f>
        <v>degrees Celsius</v>
      </c>
      <c r="H1569" s="11">
        <v>12.7</v>
      </c>
      <c r="I1569" s="17" t="str">
        <f>IF(ISBLANK(H1569)=TRUE," ",'2. Metadata'!B$26)</f>
        <v>degrees Celsius</v>
      </c>
      <c r="J1569" s="11">
        <v>29.7</v>
      </c>
      <c r="K1569" s="17" t="str">
        <f>IF(ISBLANK(J1569)=TRUE," ",'2. Metadata'!B$38)</f>
        <v>degrees Celsius</v>
      </c>
      <c r="L1569" s="11">
        <v>41</v>
      </c>
      <c r="M1569" s="16" t="str">
        <f>IF(ISBLANK(L1569)=TRUE," ",'2. Metadata'!B$50)</f>
        <v>microSiemens per centimetre</v>
      </c>
      <c r="N1569" s="11" t="s">
        <v>7</v>
      </c>
      <c r="O1569" s="16" t="str">
        <f>IF(ISBLANK(N1569)=TRUE," ",'2. Metadata'!B$62)</f>
        <v>centimetres</v>
      </c>
      <c r="P1569" s="11" t="s">
        <v>7</v>
      </c>
      <c r="Q1569" s="16" t="str">
        <f>IF(ISBLANK(P1569)=TRUE," ",'2. Metadata'!B$74)</f>
        <v>observation</v>
      </c>
      <c r="R1569" s="3" t="s">
        <v>7</v>
      </c>
      <c r="S1569" s="23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</row>
    <row r="1570" spans="1:29" x14ac:dyDescent="0.2">
      <c r="A1570" s="22">
        <v>43679.393055555556</v>
      </c>
      <c r="B1570" s="11" t="s">
        <v>52</v>
      </c>
      <c r="C1570" s="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49.393680000000003</v>
      </c>
      <c r="D1570" s="10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-117.5412</v>
      </c>
      <c r="E1570" s="11" t="s">
        <v>7</v>
      </c>
      <c r="F1570" s="11" t="s">
        <v>7</v>
      </c>
      <c r="G1570" s="12" t="str">
        <f>IF(ISBLANK(F1570)=TRUE," ",'2. Metadata'!B$14)</f>
        <v>degrees Celsius</v>
      </c>
      <c r="H1570" s="11">
        <v>11.7</v>
      </c>
      <c r="I1570" s="17" t="str">
        <f>IF(ISBLANK(H1570)=TRUE," ",'2. Metadata'!B$26)</f>
        <v>degrees Celsius</v>
      </c>
      <c r="J1570" s="11">
        <v>33.200000000000003</v>
      </c>
      <c r="K1570" s="17" t="str">
        <f>IF(ISBLANK(J1570)=TRUE," ",'2. Metadata'!B$38)</f>
        <v>degrees Celsius</v>
      </c>
      <c r="L1570" s="11" t="s">
        <v>7</v>
      </c>
      <c r="M1570" s="16" t="str">
        <f>IF(ISBLANK(L1570)=TRUE," ",'2. Metadata'!B$50)</f>
        <v>microSiemens per centimetre</v>
      </c>
      <c r="N1570" s="11" t="s">
        <v>7</v>
      </c>
      <c r="O1570" s="16" t="str">
        <f>IF(ISBLANK(N1570)=TRUE," ",'2. Metadata'!B$62)</f>
        <v>centimetres</v>
      </c>
      <c r="P1570" s="11" t="s">
        <v>7</v>
      </c>
      <c r="Q1570" s="16" t="str">
        <f>IF(ISBLANK(P1570)=TRUE," ",'2. Metadata'!B$74)</f>
        <v>observation</v>
      </c>
      <c r="R1570" s="3" t="s">
        <v>7</v>
      </c>
      <c r="S1570" s="23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</row>
    <row r="1571" spans="1:29" x14ac:dyDescent="0.2">
      <c r="A1571" s="22">
        <v>43679.393055555556</v>
      </c>
      <c r="B1571" s="20" t="s">
        <v>53</v>
      </c>
      <c r="C1571" s="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49.379800000000003</v>
      </c>
      <c r="D1571" s="10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-117.54704</v>
      </c>
      <c r="E1571" s="11" t="s">
        <v>7</v>
      </c>
      <c r="F1571" s="20" t="s">
        <v>7</v>
      </c>
      <c r="G1571" s="12" t="str">
        <f>IF(ISBLANK(F1571)=TRUE," ",'2. Metadata'!B$14)</f>
        <v>degrees Celsius</v>
      </c>
      <c r="H1571" s="20">
        <v>13.3</v>
      </c>
      <c r="I1571" s="17" t="str">
        <f>IF(ISBLANK(H1571)=TRUE," ",'2. Metadata'!B$26)</f>
        <v>degrees Celsius</v>
      </c>
      <c r="J1571" s="20">
        <v>30.6</v>
      </c>
      <c r="K1571" s="17" t="str">
        <f>IF(ISBLANK(J1571)=TRUE," ",'2. Metadata'!B$38)</f>
        <v>degrees Celsius</v>
      </c>
      <c r="L1571" s="20" t="s">
        <v>7</v>
      </c>
      <c r="M1571" s="16" t="str">
        <f>IF(ISBLANK(L1571)=TRUE," ",'2. Metadata'!B$50)</f>
        <v>microSiemens per centimetre</v>
      </c>
      <c r="N1571" s="20" t="s">
        <v>7</v>
      </c>
      <c r="O1571" s="16" t="str">
        <f>IF(ISBLANK(N1571)=TRUE," ",'2. Metadata'!B$62)</f>
        <v>centimetres</v>
      </c>
      <c r="P1571" s="20" t="s">
        <v>7</v>
      </c>
      <c r="Q1571" s="16" t="str">
        <f>IF(ISBLANK(P1571)=TRUE," ",'2. Metadata'!B$74)</f>
        <v>observation</v>
      </c>
      <c r="R1571" s="3" t="s">
        <v>7</v>
      </c>
      <c r="S1571" s="23"/>
      <c r="T1571" s="24"/>
      <c r="U1571" s="24"/>
      <c r="V1571" s="24"/>
      <c r="W1571" s="24"/>
      <c r="X1571" s="24"/>
      <c r="Y1571" s="24"/>
      <c r="Z1571" s="24"/>
      <c r="AA1571" s="24"/>
      <c r="AB1571" s="24"/>
      <c r="AC1571" s="24"/>
    </row>
    <row r="1572" spans="1:29" x14ac:dyDescent="0.2">
      <c r="A1572" s="22">
        <v>43680.386111111111</v>
      </c>
      <c r="B1572" s="11" t="s">
        <v>6</v>
      </c>
      <c r="C1572" s="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49.381230000000002</v>
      </c>
      <c r="D1572" s="10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-117.54724</v>
      </c>
      <c r="E1572" s="11" t="s">
        <v>7</v>
      </c>
      <c r="F1572" s="11">
        <v>14.4</v>
      </c>
      <c r="G1572" s="12" t="str">
        <f>IF(ISBLANK(F1572)=TRUE," ",'2. Metadata'!B$14)</f>
        <v>degrees Celsius</v>
      </c>
      <c r="H1572" s="11">
        <v>12.2</v>
      </c>
      <c r="I1572" s="17" t="str">
        <f>IF(ISBLANK(H1572)=TRUE," ",'2. Metadata'!B$26)</f>
        <v>degrees Celsius</v>
      </c>
      <c r="J1572" s="11">
        <v>25.2</v>
      </c>
      <c r="K1572" s="17" t="str">
        <f>IF(ISBLANK(J1572)=TRUE," ",'2. Metadata'!B$38)</f>
        <v>degrees Celsius</v>
      </c>
      <c r="L1572" s="11">
        <v>41.66</v>
      </c>
      <c r="M1572" s="16" t="str">
        <f>IF(ISBLANK(L1572)=TRUE," ",'2. Metadata'!B$50)</f>
        <v>microSiemens per centimetre</v>
      </c>
      <c r="N1572" s="11" t="s">
        <v>7</v>
      </c>
      <c r="O1572" s="16" t="str">
        <f>IF(ISBLANK(N1572)=TRUE," ",'2. Metadata'!B$62)</f>
        <v>centimetres</v>
      </c>
      <c r="P1572" s="11" t="s">
        <v>7</v>
      </c>
      <c r="Q1572" s="16" t="str">
        <f>IF(ISBLANK(P1572)=TRUE," ",'2. Metadata'!B$74)</f>
        <v>observation</v>
      </c>
      <c r="R1572" s="3" t="s">
        <v>7</v>
      </c>
      <c r="S1572" s="23"/>
      <c r="T1572" s="24"/>
      <c r="U1572" s="24"/>
      <c r="V1572" s="24"/>
      <c r="W1572" s="24"/>
      <c r="X1572" s="24"/>
      <c r="Y1572" s="24"/>
      <c r="Z1572" s="24"/>
      <c r="AA1572" s="24"/>
      <c r="AB1572" s="24"/>
      <c r="AC1572" s="24"/>
    </row>
    <row r="1573" spans="1:29" x14ac:dyDescent="0.2">
      <c r="A1573" s="22">
        <v>43680.386111111111</v>
      </c>
      <c r="B1573" s="11" t="s">
        <v>52</v>
      </c>
      <c r="C1573" s="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49.393680000000003</v>
      </c>
      <c r="D1573" s="10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-117.5412</v>
      </c>
      <c r="E1573" s="11" t="s">
        <v>7</v>
      </c>
      <c r="F1573" s="11" t="s">
        <v>7</v>
      </c>
      <c r="G1573" s="12" t="str">
        <f>IF(ISBLANK(F1573)=TRUE," ",'2. Metadata'!B$14)</f>
        <v>degrees Celsius</v>
      </c>
      <c r="H1573" s="11">
        <v>11.7</v>
      </c>
      <c r="I1573" s="17" t="str">
        <f>IF(ISBLANK(H1573)=TRUE," ",'2. Metadata'!B$26)</f>
        <v>degrees Celsius</v>
      </c>
      <c r="J1573" s="11">
        <v>29.2</v>
      </c>
      <c r="K1573" s="17" t="str">
        <f>IF(ISBLANK(J1573)=TRUE," ",'2. Metadata'!B$38)</f>
        <v>degrees Celsius</v>
      </c>
      <c r="L1573" s="11" t="s">
        <v>7</v>
      </c>
      <c r="M1573" s="16" t="str">
        <f>IF(ISBLANK(L1573)=TRUE," ",'2. Metadata'!B$50)</f>
        <v>microSiemens per centimetre</v>
      </c>
      <c r="N1573" s="11" t="s">
        <v>7</v>
      </c>
      <c r="O1573" s="16" t="str">
        <f>IF(ISBLANK(N1573)=TRUE," ",'2. Metadata'!B$62)</f>
        <v>centimetres</v>
      </c>
      <c r="P1573" s="11" t="s">
        <v>7</v>
      </c>
      <c r="Q1573" s="16" t="str">
        <f>IF(ISBLANK(P1573)=TRUE," ",'2. Metadata'!B$74)</f>
        <v>observation</v>
      </c>
      <c r="R1573" s="3" t="s">
        <v>7</v>
      </c>
      <c r="S1573" s="23"/>
      <c r="T1573" s="24"/>
      <c r="U1573" s="24"/>
      <c r="V1573" s="24"/>
      <c r="W1573" s="24"/>
      <c r="X1573" s="24"/>
      <c r="Y1573" s="24"/>
      <c r="Z1573" s="24"/>
      <c r="AA1573" s="24"/>
      <c r="AB1573" s="24"/>
      <c r="AC1573" s="24"/>
    </row>
    <row r="1574" spans="1:29" x14ac:dyDescent="0.2">
      <c r="A1574" s="22">
        <v>43680.386111111111</v>
      </c>
      <c r="B1574" s="20" t="s">
        <v>53</v>
      </c>
      <c r="C1574" s="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49.379800000000003</v>
      </c>
      <c r="D1574" s="10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-117.54704</v>
      </c>
      <c r="E1574" s="11" t="s">
        <v>7</v>
      </c>
      <c r="F1574" s="20" t="s">
        <v>7</v>
      </c>
      <c r="G1574" s="12" t="str">
        <f>IF(ISBLANK(F1574)=TRUE," ",'2. Metadata'!B$14)</f>
        <v>degrees Celsius</v>
      </c>
      <c r="H1574" s="20">
        <v>13.3</v>
      </c>
      <c r="I1574" s="17" t="str">
        <f>IF(ISBLANK(H1574)=TRUE," ",'2. Metadata'!B$26)</f>
        <v>degrees Celsius</v>
      </c>
      <c r="J1574" s="20">
        <v>25.5</v>
      </c>
      <c r="K1574" s="17" t="str">
        <f>IF(ISBLANK(J1574)=TRUE," ",'2. Metadata'!B$38)</f>
        <v>degrees Celsius</v>
      </c>
      <c r="L1574" s="20" t="s">
        <v>7</v>
      </c>
      <c r="M1574" s="16" t="str">
        <f>IF(ISBLANK(L1574)=TRUE," ",'2. Metadata'!B$50)</f>
        <v>microSiemens per centimetre</v>
      </c>
      <c r="N1574" s="20" t="s">
        <v>7</v>
      </c>
      <c r="O1574" s="16" t="str">
        <f>IF(ISBLANK(N1574)=TRUE," ",'2. Metadata'!B$62)</f>
        <v>centimetres</v>
      </c>
      <c r="P1574" s="20" t="s">
        <v>7</v>
      </c>
      <c r="Q1574" s="16" t="str">
        <f>IF(ISBLANK(P1574)=TRUE," ",'2. Metadata'!B$74)</f>
        <v>observation</v>
      </c>
      <c r="R1574" s="3" t="s">
        <v>7</v>
      </c>
      <c r="S1574" s="23"/>
      <c r="T1574" s="24"/>
      <c r="U1574" s="24"/>
      <c r="V1574" s="24"/>
      <c r="W1574" s="24"/>
      <c r="X1574" s="24"/>
      <c r="Y1574" s="24"/>
      <c r="Z1574" s="24"/>
      <c r="AA1574" s="24"/>
      <c r="AB1574" s="24"/>
      <c r="AC1574" s="24"/>
    </row>
    <row r="1575" spans="1:29" x14ac:dyDescent="0.2">
      <c r="A1575" s="22">
        <v>43681.356249999997</v>
      </c>
      <c r="B1575" s="11" t="s">
        <v>6</v>
      </c>
      <c r="C1575" s="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49.381230000000002</v>
      </c>
      <c r="D1575" s="10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-117.54724</v>
      </c>
      <c r="E1575" s="11" t="s">
        <v>7</v>
      </c>
      <c r="F1575" s="11">
        <v>13.5</v>
      </c>
      <c r="G1575" s="12" t="str">
        <f>IF(ISBLANK(F1575)=TRUE," ",'2. Metadata'!B$14)</f>
        <v>degrees Celsius</v>
      </c>
      <c r="H1575" s="11">
        <v>11.2</v>
      </c>
      <c r="I1575" s="17" t="str">
        <f>IF(ISBLANK(H1575)=TRUE," ",'2. Metadata'!B$26)</f>
        <v>degrees Celsius</v>
      </c>
      <c r="J1575" s="11">
        <v>26.8</v>
      </c>
      <c r="K1575" s="17" t="str">
        <f>IF(ISBLANK(J1575)=TRUE," ",'2. Metadata'!B$38)</f>
        <v>degrees Celsius</v>
      </c>
      <c r="L1575" s="11">
        <v>42.1</v>
      </c>
      <c r="M1575" s="16" t="str">
        <f>IF(ISBLANK(L1575)=TRUE," ",'2. Metadata'!B$50)</f>
        <v>microSiemens per centimetre</v>
      </c>
      <c r="N1575" s="11" t="s">
        <v>7</v>
      </c>
      <c r="O1575" s="16" t="str">
        <f>IF(ISBLANK(N1575)=TRUE," ",'2. Metadata'!B$62)</f>
        <v>centimetres</v>
      </c>
      <c r="P1575" s="11" t="s">
        <v>7</v>
      </c>
      <c r="Q1575" s="16" t="str">
        <f>IF(ISBLANK(P1575)=TRUE," ",'2. Metadata'!B$74)</f>
        <v>observation</v>
      </c>
      <c r="R1575" s="3" t="s">
        <v>7</v>
      </c>
      <c r="S1575" s="23"/>
      <c r="T1575" s="24"/>
      <c r="U1575" s="24"/>
      <c r="V1575" s="24"/>
      <c r="W1575" s="24"/>
      <c r="X1575" s="24"/>
      <c r="Y1575" s="24"/>
      <c r="Z1575" s="24"/>
      <c r="AA1575" s="24"/>
      <c r="AB1575" s="24"/>
      <c r="AC1575" s="24"/>
    </row>
    <row r="1576" spans="1:29" x14ac:dyDescent="0.2">
      <c r="A1576" s="22">
        <v>43681.356249999997</v>
      </c>
      <c r="B1576" s="11" t="s">
        <v>52</v>
      </c>
      <c r="C1576" s="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49.393680000000003</v>
      </c>
      <c r="D1576" s="10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-117.5412</v>
      </c>
      <c r="E1576" s="11" t="s">
        <v>7</v>
      </c>
      <c r="F1576" s="11" t="s">
        <v>7</v>
      </c>
      <c r="G1576" s="12" t="str">
        <f>IF(ISBLANK(F1576)=TRUE," ",'2. Metadata'!B$14)</f>
        <v>degrees Celsius</v>
      </c>
      <c r="H1576" s="11">
        <v>9.5</v>
      </c>
      <c r="I1576" s="17" t="str">
        <f>IF(ISBLANK(H1576)=TRUE," ",'2. Metadata'!B$26)</f>
        <v>degrees Celsius</v>
      </c>
      <c r="J1576" s="11">
        <v>29.7</v>
      </c>
      <c r="K1576" s="17" t="str">
        <f>IF(ISBLANK(J1576)=TRUE," ",'2. Metadata'!B$38)</f>
        <v>degrees Celsius</v>
      </c>
      <c r="L1576" s="11" t="s">
        <v>7</v>
      </c>
      <c r="M1576" s="16" t="str">
        <f>IF(ISBLANK(L1576)=TRUE," ",'2. Metadata'!B$50)</f>
        <v>microSiemens per centimetre</v>
      </c>
      <c r="N1576" s="11" t="s">
        <v>7</v>
      </c>
      <c r="O1576" s="16" t="str">
        <f>IF(ISBLANK(N1576)=TRUE," ",'2. Metadata'!B$62)</f>
        <v>centimetres</v>
      </c>
      <c r="P1576" s="11" t="s">
        <v>7</v>
      </c>
      <c r="Q1576" s="16" t="str">
        <f>IF(ISBLANK(P1576)=TRUE," ",'2. Metadata'!B$74)</f>
        <v>observation</v>
      </c>
      <c r="R1576" s="3" t="s">
        <v>7</v>
      </c>
      <c r="S1576" s="23"/>
      <c r="T1576" s="24"/>
      <c r="U1576" s="24"/>
      <c r="V1576" s="24"/>
      <c r="W1576" s="24"/>
      <c r="X1576" s="24"/>
      <c r="Y1576" s="24"/>
      <c r="Z1576" s="24"/>
      <c r="AA1576" s="24"/>
      <c r="AB1576" s="24"/>
      <c r="AC1576" s="24"/>
    </row>
    <row r="1577" spans="1:29" x14ac:dyDescent="0.2">
      <c r="A1577" s="22">
        <v>43681.356249999997</v>
      </c>
      <c r="B1577" s="20" t="s">
        <v>53</v>
      </c>
      <c r="C1577" s="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49.379800000000003</v>
      </c>
      <c r="D1577" s="10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-117.54704</v>
      </c>
      <c r="E1577" s="11" t="s">
        <v>7</v>
      </c>
      <c r="F1577" s="20" t="s">
        <v>7</v>
      </c>
      <c r="G1577" s="12" t="str">
        <f>IF(ISBLANK(F1577)=TRUE," ",'2. Metadata'!B$14)</f>
        <v>degrees Celsius</v>
      </c>
      <c r="H1577" s="20">
        <v>11.7</v>
      </c>
      <c r="I1577" s="17" t="str">
        <f>IF(ISBLANK(H1577)=TRUE," ",'2. Metadata'!B$26)</f>
        <v>degrees Celsius</v>
      </c>
      <c r="J1577" s="20">
        <v>28.2</v>
      </c>
      <c r="K1577" s="17" t="str">
        <f>IF(ISBLANK(J1577)=TRUE," ",'2. Metadata'!B$38)</f>
        <v>degrees Celsius</v>
      </c>
      <c r="L1577" s="20" t="s">
        <v>7</v>
      </c>
      <c r="M1577" s="16" t="str">
        <f>IF(ISBLANK(L1577)=TRUE," ",'2. Metadata'!B$50)</f>
        <v>microSiemens per centimetre</v>
      </c>
      <c r="N1577" s="20" t="s">
        <v>7</v>
      </c>
      <c r="O1577" s="16" t="str">
        <f>IF(ISBLANK(N1577)=TRUE," ",'2. Metadata'!B$62)</f>
        <v>centimetres</v>
      </c>
      <c r="P1577" s="20" t="s">
        <v>7</v>
      </c>
      <c r="Q1577" s="16" t="str">
        <f>IF(ISBLANK(P1577)=TRUE," ",'2. Metadata'!B$74)</f>
        <v>observation</v>
      </c>
      <c r="R1577" s="3" t="s">
        <v>7</v>
      </c>
      <c r="S1577" s="23"/>
      <c r="T1577" s="24"/>
      <c r="U1577" s="24"/>
      <c r="V1577" s="24"/>
      <c r="W1577" s="24"/>
      <c r="X1577" s="24"/>
      <c r="Y1577" s="24"/>
      <c r="Z1577" s="24"/>
      <c r="AA1577" s="24"/>
      <c r="AB1577" s="24"/>
      <c r="AC1577" s="24"/>
    </row>
    <row r="1578" spans="1:29" x14ac:dyDescent="0.2">
      <c r="A1578" s="22">
        <v>43682.347916666666</v>
      </c>
      <c r="B1578" s="11" t="s">
        <v>6</v>
      </c>
      <c r="C1578" s="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49.381230000000002</v>
      </c>
      <c r="D1578" s="10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-117.54724</v>
      </c>
      <c r="E1578" s="11" t="s">
        <v>7</v>
      </c>
      <c r="F1578" s="11">
        <v>13.5</v>
      </c>
      <c r="G1578" s="12" t="str">
        <f>IF(ISBLANK(F1578)=TRUE," ",'2. Metadata'!B$14)</f>
        <v>degrees Celsius</v>
      </c>
      <c r="H1578" s="11">
        <v>11.2</v>
      </c>
      <c r="I1578" s="17" t="str">
        <f>IF(ISBLANK(H1578)=TRUE," ",'2. Metadata'!B$26)</f>
        <v>degrees Celsius</v>
      </c>
      <c r="J1578" s="11">
        <v>27.1</v>
      </c>
      <c r="K1578" s="17" t="str">
        <f>IF(ISBLANK(J1578)=TRUE," ",'2. Metadata'!B$38)</f>
        <v>degrees Celsius</v>
      </c>
      <c r="L1578" s="11">
        <v>43.12</v>
      </c>
      <c r="M1578" s="16" t="str">
        <f>IF(ISBLANK(L1578)=TRUE," ",'2. Metadata'!B$50)</f>
        <v>microSiemens per centimetre</v>
      </c>
      <c r="N1578" s="11" t="s">
        <v>7</v>
      </c>
      <c r="O1578" s="16" t="str">
        <f>IF(ISBLANK(N1578)=TRUE," ",'2. Metadata'!B$62)</f>
        <v>centimetres</v>
      </c>
      <c r="P1578" s="11" t="s">
        <v>7</v>
      </c>
      <c r="Q1578" s="16" t="str">
        <f>IF(ISBLANK(P1578)=TRUE," ",'2. Metadata'!B$74)</f>
        <v>observation</v>
      </c>
      <c r="R1578" s="3" t="s">
        <v>7</v>
      </c>
      <c r="S1578" s="23"/>
      <c r="T1578" s="24"/>
      <c r="U1578" s="24"/>
      <c r="V1578" s="24"/>
      <c r="W1578" s="24"/>
      <c r="X1578" s="24"/>
      <c r="Y1578" s="24"/>
      <c r="Z1578" s="24"/>
      <c r="AA1578" s="24"/>
      <c r="AB1578" s="24"/>
      <c r="AC1578" s="24"/>
    </row>
    <row r="1579" spans="1:29" x14ac:dyDescent="0.2">
      <c r="A1579" s="22">
        <v>43682.347916666666</v>
      </c>
      <c r="B1579" s="11" t="s">
        <v>52</v>
      </c>
      <c r="C1579" s="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49.393680000000003</v>
      </c>
      <c r="D1579" s="10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-117.5412</v>
      </c>
      <c r="E1579" s="11" t="s">
        <v>7</v>
      </c>
      <c r="F1579" s="11" t="s">
        <v>7</v>
      </c>
      <c r="G1579" s="12" t="str">
        <f>IF(ISBLANK(F1579)=TRUE," ",'2. Metadata'!B$14)</f>
        <v>degrees Celsius</v>
      </c>
      <c r="H1579" s="11">
        <v>10</v>
      </c>
      <c r="I1579" s="17" t="str">
        <f>IF(ISBLANK(H1579)=TRUE," ",'2. Metadata'!B$26)</f>
        <v>degrees Celsius</v>
      </c>
      <c r="J1579" s="11">
        <v>30.4</v>
      </c>
      <c r="K1579" s="17" t="str">
        <f>IF(ISBLANK(J1579)=TRUE," ",'2. Metadata'!B$38)</f>
        <v>degrees Celsius</v>
      </c>
      <c r="L1579" s="11" t="s">
        <v>7</v>
      </c>
      <c r="M1579" s="16" t="str">
        <f>IF(ISBLANK(L1579)=TRUE," ",'2. Metadata'!B$50)</f>
        <v>microSiemens per centimetre</v>
      </c>
      <c r="N1579" s="11" t="s">
        <v>7</v>
      </c>
      <c r="O1579" s="16" t="str">
        <f>IF(ISBLANK(N1579)=TRUE," ",'2. Metadata'!B$62)</f>
        <v>centimetres</v>
      </c>
      <c r="P1579" s="11" t="s">
        <v>7</v>
      </c>
      <c r="Q1579" s="16" t="str">
        <f>IF(ISBLANK(P1579)=TRUE," ",'2. Metadata'!B$74)</f>
        <v>observation</v>
      </c>
      <c r="R1579" s="3" t="s">
        <v>7</v>
      </c>
      <c r="S1579" s="23"/>
      <c r="T1579" s="24"/>
      <c r="U1579" s="24"/>
      <c r="V1579" s="24"/>
      <c r="W1579" s="24"/>
      <c r="X1579" s="24"/>
      <c r="Y1579" s="24"/>
      <c r="Z1579" s="24"/>
      <c r="AA1579" s="24"/>
      <c r="AB1579" s="24"/>
      <c r="AC1579" s="24"/>
    </row>
    <row r="1580" spans="1:29" x14ac:dyDescent="0.2">
      <c r="A1580" s="22">
        <v>43682.347916666666</v>
      </c>
      <c r="B1580" s="20" t="s">
        <v>53</v>
      </c>
      <c r="C1580" s="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49.379800000000003</v>
      </c>
      <c r="D1580" s="10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-117.54704</v>
      </c>
      <c r="E1580" s="11" t="s">
        <v>7</v>
      </c>
      <c r="F1580" s="20" t="s">
        <v>7</v>
      </c>
      <c r="G1580" s="12" t="str">
        <f>IF(ISBLANK(F1580)=TRUE," ",'2. Metadata'!B$14)</f>
        <v>degrees Celsius</v>
      </c>
      <c r="H1580" s="20">
        <v>11.9</v>
      </c>
      <c r="I1580" s="17" t="str">
        <f>IF(ISBLANK(H1580)=TRUE," ",'2. Metadata'!B$26)</f>
        <v>degrees Celsius</v>
      </c>
      <c r="J1580" s="20">
        <v>27.7</v>
      </c>
      <c r="K1580" s="17" t="str">
        <f>IF(ISBLANK(J1580)=TRUE," ",'2. Metadata'!B$38)</f>
        <v>degrees Celsius</v>
      </c>
      <c r="L1580" s="20" t="s">
        <v>7</v>
      </c>
      <c r="M1580" s="16" t="str">
        <f>IF(ISBLANK(L1580)=TRUE," ",'2. Metadata'!B$50)</f>
        <v>microSiemens per centimetre</v>
      </c>
      <c r="N1580" s="20" t="s">
        <v>7</v>
      </c>
      <c r="O1580" s="16" t="str">
        <f>IF(ISBLANK(N1580)=TRUE," ",'2. Metadata'!B$62)</f>
        <v>centimetres</v>
      </c>
      <c r="P1580" s="20" t="s">
        <v>7</v>
      </c>
      <c r="Q1580" s="16" t="str">
        <f>IF(ISBLANK(P1580)=TRUE," ",'2. Metadata'!B$74)</f>
        <v>observation</v>
      </c>
      <c r="R1580" s="3" t="s">
        <v>7</v>
      </c>
      <c r="S1580" s="23"/>
      <c r="T1580" s="24"/>
      <c r="U1580" s="24"/>
      <c r="V1580" s="24"/>
      <c r="W1580" s="24"/>
      <c r="X1580" s="24"/>
      <c r="Y1580" s="24"/>
      <c r="Z1580" s="24"/>
      <c r="AA1580" s="24"/>
      <c r="AB1580" s="24"/>
      <c r="AC1580" s="24"/>
    </row>
    <row r="1581" spans="1:29" x14ac:dyDescent="0.2">
      <c r="A1581" s="22">
        <v>43683.36041666667</v>
      </c>
      <c r="B1581" s="11" t="s">
        <v>6</v>
      </c>
      <c r="C1581" s="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49.381230000000002</v>
      </c>
      <c r="D1581" s="10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-117.54724</v>
      </c>
      <c r="E1581" s="11" t="s">
        <v>7</v>
      </c>
      <c r="F1581" s="11">
        <v>14.3</v>
      </c>
      <c r="G1581" s="12" t="str">
        <f>IF(ISBLANK(F1581)=TRUE," ",'2. Metadata'!B$14)</f>
        <v>degrees Celsius</v>
      </c>
      <c r="H1581" s="11">
        <v>13.2</v>
      </c>
      <c r="I1581" s="17" t="str">
        <f>IF(ISBLANK(H1581)=TRUE," ",'2. Metadata'!B$26)</f>
        <v>degrees Celsius</v>
      </c>
      <c r="J1581" s="11">
        <v>28.8</v>
      </c>
      <c r="K1581" s="17" t="str">
        <f>IF(ISBLANK(J1581)=TRUE," ",'2. Metadata'!B$38)</f>
        <v>degrees Celsius</v>
      </c>
      <c r="L1581" s="11">
        <v>44</v>
      </c>
      <c r="M1581" s="16" t="str">
        <f>IF(ISBLANK(L1581)=TRUE," ",'2. Metadata'!B$50)</f>
        <v>microSiemens per centimetre</v>
      </c>
      <c r="N1581" s="11" t="s">
        <v>7</v>
      </c>
      <c r="O1581" s="16" t="str">
        <f>IF(ISBLANK(N1581)=TRUE," ",'2. Metadata'!B$62)</f>
        <v>centimetres</v>
      </c>
      <c r="P1581" s="11" t="s">
        <v>7</v>
      </c>
      <c r="Q1581" s="16" t="str">
        <f>IF(ISBLANK(P1581)=TRUE," ",'2. Metadata'!B$74)</f>
        <v>observation</v>
      </c>
      <c r="R1581" s="3" t="s">
        <v>7</v>
      </c>
      <c r="S1581" s="23"/>
      <c r="T1581" s="24"/>
      <c r="U1581" s="24"/>
      <c r="V1581" s="24"/>
      <c r="W1581" s="24"/>
      <c r="X1581" s="24"/>
      <c r="Y1581" s="24"/>
      <c r="Z1581" s="24"/>
      <c r="AA1581" s="24"/>
      <c r="AB1581" s="24"/>
      <c r="AC1581" s="24"/>
    </row>
    <row r="1582" spans="1:29" x14ac:dyDescent="0.2">
      <c r="A1582" s="22">
        <v>43683.36041666667</v>
      </c>
      <c r="B1582" s="11" t="s">
        <v>52</v>
      </c>
      <c r="C1582" s="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49.393680000000003</v>
      </c>
      <c r="D1582" s="10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-117.5412</v>
      </c>
      <c r="E1582" s="11" t="s">
        <v>7</v>
      </c>
      <c r="F1582" s="11" t="s">
        <v>7</v>
      </c>
      <c r="G1582" s="12" t="str">
        <f>IF(ISBLANK(F1582)=TRUE," ",'2. Metadata'!B$14)</f>
        <v>degrees Celsius</v>
      </c>
      <c r="H1582" s="11">
        <v>11.7</v>
      </c>
      <c r="I1582" s="17" t="str">
        <f>IF(ISBLANK(H1582)=TRUE," ",'2. Metadata'!B$26)</f>
        <v>degrees Celsius</v>
      </c>
      <c r="J1582" s="11">
        <v>33.299999999999997</v>
      </c>
      <c r="K1582" s="17" t="str">
        <f>IF(ISBLANK(J1582)=TRUE," ",'2. Metadata'!B$38)</f>
        <v>degrees Celsius</v>
      </c>
      <c r="L1582" s="11" t="s">
        <v>7</v>
      </c>
      <c r="M1582" s="16" t="str">
        <f>IF(ISBLANK(L1582)=TRUE," ",'2. Metadata'!B$50)</f>
        <v>microSiemens per centimetre</v>
      </c>
      <c r="N1582" s="11" t="s">
        <v>7</v>
      </c>
      <c r="O1582" s="16" t="str">
        <f>IF(ISBLANK(N1582)=TRUE," ",'2. Metadata'!B$62)</f>
        <v>centimetres</v>
      </c>
      <c r="P1582" s="11" t="s">
        <v>7</v>
      </c>
      <c r="Q1582" s="16" t="str">
        <f>IF(ISBLANK(P1582)=TRUE," ",'2. Metadata'!B$74)</f>
        <v>observation</v>
      </c>
      <c r="R1582" s="3" t="s">
        <v>7</v>
      </c>
      <c r="S1582" s="23"/>
      <c r="T1582" s="24"/>
      <c r="U1582" s="24"/>
      <c r="V1582" s="24"/>
      <c r="W1582" s="24"/>
      <c r="X1582" s="24"/>
      <c r="Y1582" s="24"/>
      <c r="Z1582" s="24"/>
      <c r="AA1582" s="24"/>
      <c r="AB1582" s="24"/>
      <c r="AC1582" s="24"/>
    </row>
    <row r="1583" spans="1:29" x14ac:dyDescent="0.2">
      <c r="A1583" s="22">
        <v>43683.36041666667</v>
      </c>
      <c r="B1583" s="20" t="s">
        <v>53</v>
      </c>
      <c r="C1583" s="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49.379800000000003</v>
      </c>
      <c r="D1583" s="10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-117.54704</v>
      </c>
      <c r="E1583" s="11" t="s">
        <v>7</v>
      </c>
      <c r="F1583" s="20" t="s">
        <v>7</v>
      </c>
      <c r="G1583" s="12" t="str">
        <f>IF(ISBLANK(F1583)=TRUE," ",'2. Metadata'!B$14)</f>
        <v>degrees Celsius</v>
      </c>
      <c r="H1583" s="20">
        <v>13.6</v>
      </c>
      <c r="I1583" s="17" t="str">
        <f>IF(ISBLANK(H1583)=TRUE," ",'2. Metadata'!B$26)</f>
        <v>degrees Celsius</v>
      </c>
      <c r="J1583" s="20">
        <v>30.4</v>
      </c>
      <c r="K1583" s="17" t="str">
        <f>IF(ISBLANK(J1583)=TRUE," ",'2. Metadata'!B$38)</f>
        <v>degrees Celsius</v>
      </c>
      <c r="L1583" s="20" t="s">
        <v>7</v>
      </c>
      <c r="M1583" s="16" t="str">
        <f>IF(ISBLANK(L1583)=TRUE," ",'2. Metadata'!B$50)</f>
        <v>microSiemens per centimetre</v>
      </c>
      <c r="N1583" s="20" t="s">
        <v>7</v>
      </c>
      <c r="O1583" s="16" t="str">
        <f>IF(ISBLANK(N1583)=TRUE," ",'2. Metadata'!B$62)</f>
        <v>centimetres</v>
      </c>
      <c r="P1583" s="20" t="s">
        <v>7</v>
      </c>
      <c r="Q1583" s="16" t="str">
        <f>IF(ISBLANK(P1583)=TRUE," ",'2. Metadata'!B$74)</f>
        <v>observation</v>
      </c>
      <c r="R1583" s="3" t="s">
        <v>7</v>
      </c>
      <c r="S1583" s="23"/>
      <c r="T1583" s="24"/>
      <c r="U1583" s="24"/>
      <c r="V1583" s="24"/>
      <c r="W1583" s="24"/>
      <c r="X1583" s="24"/>
      <c r="Y1583" s="24"/>
      <c r="Z1583" s="24"/>
      <c r="AA1583" s="24"/>
      <c r="AB1583" s="24"/>
      <c r="AC1583" s="24"/>
    </row>
    <row r="1584" spans="1:29" x14ac:dyDescent="0.2">
      <c r="A1584" s="22">
        <v>43684.378472222219</v>
      </c>
      <c r="B1584" s="11" t="s">
        <v>6</v>
      </c>
      <c r="C1584" s="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49.381230000000002</v>
      </c>
      <c r="D1584" s="10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-117.54724</v>
      </c>
      <c r="E1584" s="11" t="s">
        <v>7</v>
      </c>
      <c r="F1584" s="11">
        <v>14.5</v>
      </c>
      <c r="G1584" s="12" t="str">
        <f>IF(ISBLANK(F1584)=TRUE," ",'2. Metadata'!B$14)</f>
        <v>degrees Celsius</v>
      </c>
      <c r="H1584" s="11">
        <v>12.9</v>
      </c>
      <c r="I1584" s="17" t="str">
        <f>IF(ISBLANK(H1584)=TRUE," ",'2. Metadata'!B$26)</f>
        <v>degrees Celsius</v>
      </c>
      <c r="J1584" s="11">
        <v>31.2</v>
      </c>
      <c r="K1584" s="17" t="str">
        <f>IF(ISBLANK(J1584)=TRUE," ",'2. Metadata'!B$38)</f>
        <v>degrees Celsius</v>
      </c>
      <c r="L1584" s="11">
        <v>44.81</v>
      </c>
      <c r="M1584" s="16" t="str">
        <f>IF(ISBLANK(L1584)=TRUE," ",'2. Metadata'!B$50)</f>
        <v>microSiemens per centimetre</v>
      </c>
      <c r="N1584" s="11" t="s">
        <v>7</v>
      </c>
      <c r="O1584" s="16" t="str">
        <f>IF(ISBLANK(N1584)=TRUE," ",'2. Metadata'!B$62)</f>
        <v>centimetres</v>
      </c>
      <c r="P1584" s="11" t="s">
        <v>7</v>
      </c>
      <c r="Q1584" s="16" t="str">
        <f>IF(ISBLANK(P1584)=TRUE," ",'2. Metadata'!B$74)</f>
        <v>observation</v>
      </c>
      <c r="R1584" s="3" t="s">
        <v>7</v>
      </c>
      <c r="S1584" s="23"/>
      <c r="T1584" s="24"/>
      <c r="U1584" s="24"/>
      <c r="V1584" s="24"/>
      <c r="W1584" s="24"/>
      <c r="X1584" s="24"/>
      <c r="Y1584" s="24"/>
      <c r="Z1584" s="24"/>
      <c r="AA1584" s="24"/>
      <c r="AB1584" s="24"/>
      <c r="AC1584" s="24"/>
    </row>
    <row r="1585" spans="1:29" x14ac:dyDescent="0.2">
      <c r="A1585" s="22">
        <v>43684.378472222219</v>
      </c>
      <c r="B1585" s="11" t="s">
        <v>52</v>
      </c>
      <c r="C1585" s="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49.393680000000003</v>
      </c>
      <c r="D1585" s="10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-117.5412</v>
      </c>
      <c r="E1585" s="11" t="s">
        <v>7</v>
      </c>
      <c r="F1585" s="11" t="s">
        <v>7</v>
      </c>
      <c r="G1585" s="12" t="str">
        <f>IF(ISBLANK(F1585)=TRUE," ",'2. Metadata'!B$14)</f>
        <v>degrees Celsius</v>
      </c>
      <c r="H1585" s="11">
        <v>11.3</v>
      </c>
      <c r="I1585" s="17" t="str">
        <f>IF(ISBLANK(H1585)=TRUE," ",'2. Metadata'!B$26)</f>
        <v>degrees Celsius</v>
      </c>
      <c r="J1585" s="11">
        <v>34.5</v>
      </c>
      <c r="K1585" s="17" t="str">
        <f>IF(ISBLANK(J1585)=TRUE," ",'2. Metadata'!B$38)</f>
        <v>degrees Celsius</v>
      </c>
      <c r="L1585" s="11" t="s">
        <v>7</v>
      </c>
      <c r="M1585" s="16" t="str">
        <f>IF(ISBLANK(L1585)=TRUE," ",'2. Metadata'!B$50)</f>
        <v>microSiemens per centimetre</v>
      </c>
      <c r="N1585" s="11" t="s">
        <v>7</v>
      </c>
      <c r="O1585" s="16" t="str">
        <f>IF(ISBLANK(N1585)=TRUE," ",'2. Metadata'!B$62)</f>
        <v>centimetres</v>
      </c>
      <c r="P1585" s="11" t="s">
        <v>7</v>
      </c>
      <c r="Q1585" s="16" t="str">
        <f>IF(ISBLANK(P1585)=TRUE," ",'2. Metadata'!B$74)</f>
        <v>observation</v>
      </c>
      <c r="R1585" s="3" t="s">
        <v>7</v>
      </c>
      <c r="S1585" s="23"/>
      <c r="T1585" s="24"/>
      <c r="U1585" s="24"/>
      <c r="V1585" s="24"/>
      <c r="W1585" s="24"/>
      <c r="X1585" s="24"/>
      <c r="Y1585" s="24"/>
      <c r="Z1585" s="24"/>
      <c r="AA1585" s="24"/>
      <c r="AB1585" s="24"/>
      <c r="AC1585" s="24"/>
    </row>
    <row r="1586" spans="1:29" x14ac:dyDescent="0.2">
      <c r="A1586" s="22">
        <v>43684.378472222219</v>
      </c>
      <c r="B1586" s="20" t="s">
        <v>53</v>
      </c>
      <c r="C1586" s="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49.379800000000003</v>
      </c>
      <c r="D1586" s="10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-117.54704</v>
      </c>
      <c r="E1586" s="11" t="s">
        <v>7</v>
      </c>
      <c r="F1586" s="20" t="s">
        <v>7</v>
      </c>
      <c r="G1586" s="12" t="str">
        <f>IF(ISBLANK(F1586)=TRUE," ",'2. Metadata'!B$14)</f>
        <v>degrees Celsius</v>
      </c>
      <c r="H1586" s="20">
        <v>13.6</v>
      </c>
      <c r="I1586" s="17" t="str">
        <f>IF(ISBLANK(H1586)=TRUE," ",'2. Metadata'!B$26)</f>
        <v>degrees Celsius</v>
      </c>
      <c r="J1586" s="20">
        <v>33.1</v>
      </c>
      <c r="K1586" s="17" t="str">
        <f>IF(ISBLANK(J1586)=TRUE," ",'2. Metadata'!B$38)</f>
        <v>degrees Celsius</v>
      </c>
      <c r="L1586" s="20" t="s">
        <v>7</v>
      </c>
      <c r="M1586" s="16" t="str">
        <f>IF(ISBLANK(L1586)=TRUE," ",'2. Metadata'!B$50)</f>
        <v>microSiemens per centimetre</v>
      </c>
      <c r="N1586" s="20" t="s">
        <v>7</v>
      </c>
      <c r="O1586" s="16" t="str">
        <f>IF(ISBLANK(N1586)=TRUE," ",'2. Metadata'!B$62)</f>
        <v>centimetres</v>
      </c>
      <c r="P1586" s="20" t="s">
        <v>7</v>
      </c>
      <c r="Q1586" s="16" t="str">
        <f>IF(ISBLANK(P1586)=TRUE," ",'2. Metadata'!B$74)</f>
        <v>observation</v>
      </c>
      <c r="R1586" s="3" t="s">
        <v>7</v>
      </c>
      <c r="S1586" s="23"/>
      <c r="T1586" s="24"/>
      <c r="U1586" s="24"/>
      <c r="V1586" s="24"/>
      <c r="W1586" s="24"/>
      <c r="X1586" s="24"/>
      <c r="Y1586" s="24"/>
      <c r="Z1586" s="24"/>
      <c r="AA1586" s="24"/>
      <c r="AB1586" s="24"/>
      <c r="AC1586" s="24"/>
    </row>
    <row r="1587" spans="1:29" x14ac:dyDescent="0.2">
      <c r="A1587" s="22">
        <v>43685.370138888888</v>
      </c>
      <c r="B1587" s="11" t="s">
        <v>6</v>
      </c>
      <c r="C1587" s="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49.381230000000002</v>
      </c>
      <c r="D1587" s="10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-117.54724</v>
      </c>
      <c r="E1587" s="11" t="s">
        <v>7</v>
      </c>
      <c r="F1587" s="11">
        <v>14.3</v>
      </c>
      <c r="G1587" s="12" t="str">
        <f>IF(ISBLANK(F1587)=TRUE," ",'2. Metadata'!B$14)</f>
        <v>degrees Celsius</v>
      </c>
      <c r="H1587" s="11">
        <v>12.3</v>
      </c>
      <c r="I1587" s="17" t="str">
        <f>IF(ISBLANK(H1587)=TRUE," ",'2. Metadata'!B$26)</f>
        <v>degrees Celsius</v>
      </c>
      <c r="J1587" s="11">
        <v>31.4</v>
      </c>
      <c r="K1587" s="17" t="str">
        <f>IF(ISBLANK(J1587)=TRUE," ",'2. Metadata'!B$38)</f>
        <v>degrees Celsius</v>
      </c>
      <c r="L1587" s="11">
        <v>45.65</v>
      </c>
      <c r="M1587" s="16" t="str">
        <f>IF(ISBLANK(L1587)=TRUE," ",'2. Metadata'!B$50)</f>
        <v>microSiemens per centimetre</v>
      </c>
      <c r="N1587" s="11" t="s">
        <v>7</v>
      </c>
      <c r="O1587" s="16" t="str">
        <f>IF(ISBLANK(N1587)=TRUE," ",'2. Metadata'!B$62)</f>
        <v>centimetres</v>
      </c>
      <c r="P1587" s="11" t="s">
        <v>7</v>
      </c>
      <c r="Q1587" s="16" t="str">
        <f>IF(ISBLANK(P1587)=TRUE," ",'2. Metadata'!B$74)</f>
        <v>observation</v>
      </c>
      <c r="R1587" s="3" t="s">
        <v>7</v>
      </c>
      <c r="S1587" s="23"/>
      <c r="T1587" s="24"/>
      <c r="U1587" s="24"/>
      <c r="V1587" s="24"/>
      <c r="W1587" s="24"/>
      <c r="X1587" s="24"/>
      <c r="Y1587" s="24"/>
      <c r="Z1587" s="24"/>
      <c r="AA1587" s="24"/>
      <c r="AB1587" s="24"/>
      <c r="AC1587" s="24"/>
    </row>
    <row r="1588" spans="1:29" x14ac:dyDescent="0.2">
      <c r="A1588" s="22">
        <v>43685.370138888888</v>
      </c>
      <c r="B1588" s="11" t="s">
        <v>52</v>
      </c>
      <c r="C1588" s="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49.393680000000003</v>
      </c>
      <c r="D1588" s="10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-117.5412</v>
      </c>
      <c r="E1588" s="11" t="s">
        <v>7</v>
      </c>
      <c r="F1588" s="11" t="s">
        <v>7</v>
      </c>
      <c r="G1588" s="12" t="str">
        <f>IF(ISBLANK(F1588)=TRUE," ",'2. Metadata'!B$14)</f>
        <v>degrees Celsius</v>
      </c>
      <c r="H1588" s="11">
        <v>10.7</v>
      </c>
      <c r="I1588" s="17" t="str">
        <f>IF(ISBLANK(H1588)=TRUE," ",'2. Metadata'!B$26)</f>
        <v>degrees Celsius</v>
      </c>
      <c r="J1588" s="11">
        <v>34.6</v>
      </c>
      <c r="K1588" s="17" t="str">
        <f>IF(ISBLANK(J1588)=TRUE," ",'2. Metadata'!B$38)</f>
        <v>degrees Celsius</v>
      </c>
      <c r="L1588" s="11" t="s">
        <v>7</v>
      </c>
      <c r="M1588" s="16" t="str">
        <f>IF(ISBLANK(L1588)=TRUE," ",'2. Metadata'!B$50)</f>
        <v>microSiemens per centimetre</v>
      </c>
      <c r="N1588" s="11" t="s">
        <v>7</v>
      </c>
      <c r="O1588" s="16" t="str">
        <f>IF(ISBLANK(N1588)=TRUE," ",'2. Metadata'!B$62)</f>
        <v>centimetres</v>
      </c>
      <c r="P1588" s="11" t="s">
        <v>7</v>
      </c>
      <c r="Q1588" s="16" t="str">
        <f>IF(ISBLANK(P1588)=TRUE," ",'2. Metadata'!B$74)</f>
        <v>observation</v>
      </c>
      <c r="R1588" s="3" t="s">
        <v>7</v>
      </c>
      <c r="S1588" s="23"/>
      <c r="T1588" s="24"/>
      <c r="U1588" s="24"/>
      <c r="V1588" s="24"/>
      <c r="W1588" s="24"/>
      <c r="X1588" s="24"/>
      <c r="Y1588" s="24"/>
      <c r="Z1588" s="24"/>
      <c r="AA1588" s="24"/>
      <c r="AB1588" s="24"/>
      <c r="AC1588" s="24"/>
    </row>
    <row r="1589" spans="1:29" x14ac:dyDescent="0.2">
      <c r="A1589" s="22">
        <v>43685.370138888888</v>
      </c>
      <c r="B1589" s="20" t="s">
        <v>53</v>
      </c>
      <c r="C1589" s="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49.379800000000003</v>
      </c>
      <c r="D1589" s="10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-117.54704</v>
      </c>
      <c r="E1589" s="11" t="s">
        <v>7</v>
      </c>
      <c r="F1589" s="20" t="s">
        <v>7</v>
      </c>
      <c r="G1589" s="12" t="str">
        <f>IF(ISBLANK(F1589)=TRUE," ",'2. Metadata'!B$14)</f>
        <v>degrees Celsius</v>
      </c>
      <c r="H1589" s="20">
        <v>13.1</v>
      </c>
      <c r="I1589" s="17" t="str">
        <f>IF(ISBLANK(H1589)=TRUE," ",'2. Metadata'!B$26)</f>
        <v>degrees Celsius</v>
      </c>
      <c r="J1589" s="20">
        <v>34.299999999999997</v>
      </c>
      <c r="K1589" s="17" t="str">
        <f>IF(ISBLANK(J1589)=TRUE," ",'2. Metadata'!B$38)</f>
        <v>degrees Celsius</v>
      </c>
      <c r="L1589" s="20" t="s">
        <v>7</v>
      </c>
      <c r="M1589" s="16" t="str">
        <f>IF(ISBLANK(L1589)=TRUE," ",'2. Metadata'!B$50)</f>
        <v>microSiemens per centimetre</v>
      </c>
      <c r="N1589" s="20" t="s">
        <v>7</v>
      </c>
      <c r="O1589" s="16" t="str">
        <f>IF(ISBLANK(N1589)=TRUE," ",'2. Metadata'!B$62)</f>
        <v>centimetres</v>
      </c>
      <c r="P1589" s="20" t="s">
        <v>7</v>
      </c>
      <c r="Q1589" s="16" t="str">
        <f>IF(ISBLANK(P1589)=TRUE," ",'2. Metadata'!B$74)</f>
        <v>observation</v>
      </c>
      <c r="R1589" s="3" t="s">
        <v>7</v>
      </c>
      <c r="S1589" s="23"/>
      <c r="T1589" s="24"/>
      <c r="U1589" s="24"/>
      <c r="V1589" s="24"/>
      <c r="W1589" s="24"/>
      <c r="X1589" s="24"/>
      <c r="Y1589" s="24"/>
      <c r="Z1589" s="24"/>
      <c r="AA1589" s="24"/>
      <c r="AB1589" s="24"/>
      <c r="AC1589" s="24"/>
    </row>
    <row r="1590" spans="1:29" x14ac:dyDescent="0.2">
      <c r="A1590" s="22">
        <v>43686.365972222222</v>
      </c>
      <c r="B1590" s="11" t="s">
        <v>6</v>
      </c>
      <c r="C1590" s="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49.381230000000002</v>
      </c>
      <c r="D1590" s="10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-117.54724</v>
      </c>
      <c r="E1590" s="11" t="s">
        <v>7</v>
      </c>
      <c r="F1590" s="11">
        <v>15</v>
      </c>
      <c r="G1590" s="12" t="str">
        <f>IF(ISBLANK(F1590)=TRUE," ",'2. Metadata'!B$14)</f>
        <v>degrees Celsius</v>
      </c>
      <c r="H1590" s="11">
        <v>13.4</v>
      </c>
      <c r="I1590" s="17" t="str">
        <f>IF(ISBLANK(H1590)=TRUE," ",'2. Metadata'!B$26)</f>
        <v>degrees Celsius</v>
      </c>
      <c r="J1590" s="11">
        <v>32.6</v>
      </c>
      <c r="K1590" s="17" t="str">
        <f>IF(ISBLANK(J1590)=TRUE," ",'2. Metadata'!B$38)</f>
        <v>degrees Celsius</v>
      </c>
      <c r="L1590" s="11">
        <v>46.24</v>
      </c>
      <c r="M1590" s="16" t="str">
        <f>IF(ISBLANK(L1590)=TRUE," ",'2. Metadata'!B$50)</f>
        <v>microSiemens per centimetre</v>
      </c>
      <c r="N1590" s="11" t="s">
        <v>7</v>
      </c>
      <c r="O1590" s="16" t="str">
        <f>IF(ISBLANK(N1590)=TRUE," ",'2. Metadata'!B$62)</f>
        <v>centimetres</v>
      </c>
      <c r="P1590" s="11" t="s">
        <v>7</v>
      </c>
      <c r="Q1590" s="16" t="str">
        <f>IF(ISBLANK(P1590)=TRUE," ",'2. Metadata'!B$74)</f>
        <v>observation</v>
      </c>
      <c r="R1590" s="3" t="s">
        <v>7</v>
      </c>
      <c r="S1590" s="23"/>
      <c r="T1590" s="24"/>
      <c r="U1590" s="24"/>
      <c r="V1590" s="24"/>
      <c r="W1590" s="24"/>
      <c r="X1590" s="24"/>
      <c r="Y1590" s="24"/>
      <c r="Z1590" s="24"/>
      <c r="AA1590" s="24"/>
      <c r="AB1590" s="24"/>
      <c r="AC1590" s="24"/>
    </row>
    <row r="1591" spans="1:29" x14ac:dyDescent="0.2">
      <c r="A1591" s="22">
        <v>43686.365972222222</v>
      </c>
      <c r="B1591" s="11" t="s">
        <v>52</v>
      </c>
      <c r="C1591" s="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49.393680000000003</v>
      </c>
      <c r="D1591" s="10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-117.5412</v>
      </c>
      <c r="E1591" s="11" t="s">
        <v>7</v>
      </c>
      <c r="F1591" s="11" t="s">
        <v>7</v>
      </c>
      <c r="G1591" s="12" t="str">
        <f>IF(ISBLANK(F1591)=TRUE," ",'2. Metadata'!B$14)</f>
        <v>degrees Celsius</v>
      </c>
      <c r="H1591" s="11">
        <v>12.3</v>
      </c>
      <c r="I1591" s="17" t="str">
        <f>IF(ISBLANK(H1591)=TRUE," ",'2. Metadata'!B$26)</f>
        <v>degrees Celsius</v>
      </c>
      <c r="J1591" s="11">
        <v>35.299999999999997</v>
      </c>
      <c r="K1591" s="17" t="str">
        <f>IF(ISBLANK(J1591)=TRUE," ",'2. Metadata'!B$38)</f>
        <v>degrees Celsius</v>
      </c>
      <c r="L1591" s="11" t="s">
        <v>7</v>
      </c>
      <c r="M1591" s="16" t="str">
        <f>IF(ISBLANK(L1591)=TRUE," ",'2. Metadata'!B$50)</f>
        <v>microSiemens per centimetre</v>
      </c>
      <c r="N1591" s="11" t="s">
        <v>7</v>
      </c>
      <c r="O1591" s="16" t="str">
        <f>IF(ISBLANK(N1591)=TRUE," ",'2. Metadata'!B$62)</f>
        <v>centimetres</v>
      </c>
      <c r="P1591" s="11" t="s">
        <v>7</v>
      </c>
      <c r="Q1591" s="16" t="str">
        <f>IF(ISBLANK(P1591)=TRUE," ",'2. Metadata'!B$74)</f>
        <v>observation</v>
      </c>
      <c r="R1591" s="3" t="s">
        <v>7</v>
      </c>
      <c r="S1591" s="23"/>
      <c r="T1591" s="24"/>
      <c r="U1591" s="24"/>
      <c r="V1591" s="24"/>
      <c r="W1591" s="24"/>
      <c r="X1591" s="24"/>
      <c r="Y1591" s="24"/>
      <c r="Z1591" s="24"/>
      <c r="AA1591" s="24"/>
      <c r="AB1591" s="24"/>
      <c r="AC1591" s="24"/>
    </row>
    <row r="1592" spans="1:29" x14ac:dyDescent="0.2">
      <c r="A1592" s="22">
        <v>43686.365972222222</v>
      </c>
      <c r="B1592" s="20" t="s">
        <v>53</v>
      </c>
      <c r="C1592" s="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49.379800000000003</v>
      </c>
      <c r="D1592" s="10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-117.54704</v>
      </c>
      <c r="E1592" s="11" t="s">
        <v>7</v>
      </c>
      <c r="F1592" s="20" t="s">
        <v>7</v>
      </c>
      <c r="G1592" s="12" t="str">
        <f>IF(ISBLANK(F1592)=TRUE," ",'2. Metadata'!B$14)</f>
        <v>degrees Celsius</v>
      </c>
      <c r="H1592" s="20">
        <v>14.5</v>
      </c>
      <c r="I1592" s="17" t="str">
        <f>IF(ISBLANK(H1592)=TRUE," ",'2. Metadata'!B$26)</f>
        <v>degrees Celsius</v>
      </c>
      <c r="J1592" s="20">
        <v>35</v>
      </c>
      <c r="K1592" s="17" t="str">
        <f>IF(ISBLANK(J1592)=TRUE," ",'2. Metadata'!B$38)</f>
        <v>degrees Celsius</v>
      </c>
      <c r="L1592" s="20" t="s">
        <v>7</v>
      </c>
      <c r="M1592" s="16" t="str">
        <f>IF(ISBLANK(L1592)=TRUE," ",'2. Metadata'!B$50)</f>
        <v>microSiemens per centimetre</v>
      </c>
      <c r="N1592" s="20" t="s">
        <v>7</v>
      </c>
      <c r="O1592" s="16" t="str">
        <f>IF(ISBLANK(N1592)=TRUE," ",'2. Metadata'!B$62)</f>
        <v>centimetres</v>
      </c>
      <c r="P1592" s="20" t="s">
        <v>7</v>
      </c>
      <c r="Q1592" s="16" t="str">
        <f>IF(ISBLANK(P1592)=TRUE," ",'2. Metadata'!B$74)</f>
        <v>observation</v>
      </c>
      <c r="R1592" s="3" t="s">
        <v>7</v>
      </c>
      <c r="S1592" s="23"/>
      <c r="T1592" s="24"/>
      <c r="U1592" s="24"/>
      <c r="V1592" s="24"/>
      <c r="W1592" s="24"/>
      <c r="X1592" s="24"/>
      <c r="Y1592" s="24"/>
      <c r="Z1592" s="24"/>
      <c r="AA1592" s="24"/>
      <c r="AB1592" s="24"/>
      <c r="AC1592" s="24"/>
    </row>
    <row r="1593" spans="1:29" x14ac:dyDescent="0.2">
      <c r="A1593" s="22">
        <v>43687.35833333333</v>
      </c>
      <c r="B1593" s="11" t="s">
        <v>6</v>
      </c>
      <c r="C1593" s="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49.381230000000002</v>
      </c>
      <c r="D1593" s="10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-117.54724</v>
      </c>
      <c r="E1593" s="11" t="s">
        <v>7</v>
      </c>
      <c r="F1593" s="11">
        <v>15.5</v>
      </c>
      <c r="G1593" s="12" t="str">
        <f>IF(ISBLANK(F1593)=TRUE," ",'2. Metadata'!B$14)</f>
        <v>degrees Celsius</v>
      </c>
      <c r="H1593" s="11">
        <v>16.3</v>
      </c>
      <c r="I1593" s="17" t="str">
        <f>IF(ISBLANK(H1593)=TRUE," ",'2. Metadata'!B$26)</f>
        <v>degrees Celsius</v>
      </c>
      <c r="J1593" s="11">
        <v>22.1</v>
      </c>
      <c r="K1593" s="17" t="str">
        <f>IF(ISBLANK(J1593)=TRUE," ",'2. Metadata'!B$38)</f>
        <v>degrees Celsius</v>
      </c>
      <c r="L1593" s="11">
        <v>46.18</v>
      </c>
      <c r="M1593" s="16" t="str">
        <f>IF(ISBLANK(L1593)=TRUE," ",'2. Metadata'!B$50)</f>
        <v>microSiemens per centimetre</v>
      </c>
      <c r="N1593" s="11" t="s">
        <v>7</v>
      </c>
      <c r="O1593" s="16" t="str">
        <f>IF(ISBLANK(N1593)=TRUE," ",'2. Metadata'!B$62)</f>
        <v>centimetres</v>
      </c>
      <c r="P1593" s="11" t="s">
        <v>7</v>
      </c>
      <c r="Q1593" s="16" t="str">
        <f>IF(ISBLANK(P1593)=TRUE," ",'2. Metadata'!B$74)</f>
        <v>observation</v>
      </c>
      <c r="R1593" s="3" t="s">
        <v>7</v>
      </c>
      <c r="S1593" s="23"/>
      <c r="T1593" s="24"/>
      <c r="U1593" s="24"/>
      <c r="V1593" s="24"/>
      <c r="W1593" s="24"/>
      <c r="X1593" s="24"/>
      <c r="Y1593" s="24"/>
      <c r="Z1593" s="24"/>
      <c r="AA1593" s="24"/>
      <c r="AB1593" s="24"/>
      <c r="AC1593" s="24"/>
    </row>
    <row r="1594" spans="1:29" x14ac:dyDescent="0.2">
      <c r="A1594" s="22">
        <v>43687.35833333333</v>
      </c>
      <c r="B1594" s="11" t="s">
        <v>52</v>
      </c>
      <c r="C1594" s="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49.393680000000003</v>
      </c>
      <c r="D1594" s="10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-117.5412</v>
      </c>
      <c r="E1594" s="11" t="s">
        <v>7</v>
      </c>
      <c r="F1594" s="11" t="s">
        <v>7</v>
      </c>
      <c r="G1594" s="12" t="str">
        <f>IF(ISBLANK(F1594)=TRUE," ",'2. Metadata'!B$14)</f>
        <v>degrees Celsius</v>
      </c>
      <c r="H1594" s="11">
        <v>16.2</v>
      </c>
      <c r="I1594" s="17" t="str">
        <f>IF(ISBLANK(H1594)=TRUE," ",'2. Metadata'!B$26)</f>
        <v>degrees Celsius</v>
      </c>
      <c r="J1594" s="11">
        <v>25.9</v>
      </c>
      <c r="K1594" s="17" t="str">
        <f>IF(ISBLANK(J1594)=TRUE," ",'2. Metadata'!B$38)</f>
        <v>degrees Celsius</v>
      </c>
      <c r="L1594" s="11" t="s">
        <v>7</v>
      </c>
      <c r="M1594" s="16" t="str">
        <f>IF(ISBLANK(L1594)=TRUE," ",'2. Metadata'!B$50)</f>
        <v>microSiemens per centimetre</v>
      </c>
      <c r="N1594" s="11" t="s">
        <v>7</v>
      </c>
      <c r="O1594" s="16" t="str">
        <f>IF(ISBLANK(N1594)=TRUE," ",'2. Metadata'!B$62)</f>
        <v>centimetres</v>
      </c>
      <c r="P1594" s="11" t="s">
        <v>7</v>
      </c>
      <c r="Q1594" s="16" t="str">
        <f>IF(ISBLANK(P1594)=TRUE," ",'2. Metadata'!B$74)</f>
        <v>observation</v>
      </c>
      <c r="R1594" s="3" t="s">
        <v>7</v>
      </c>
      <c r="S1594" s="23"/>
      <c r="T1594" s="24"/>
      <c r="U1594" s="24"/>
      <c r="V1594" s="24"/>
      <c r="W1594" s="24"/>
      <c r="X1594" s="24"/>
      <c r="Y1594" s="24"/>
      <c r="Z1594" s="24"/>
      <c r="AA1594" s="24"/>
      <c r="AB1594" s="24"/>
      <c r="AC1594" s="24"/>
    </row>
    <row r="1595" spans="1:29" x14ac:dyDescent="0.2">
      <c r="A1595" s="22">
        <v>43687.35833333333</v>
      </c>
      <c r="B1595" s="20" t="s">
        <v>53</v>
      </c>
      <c r="C1595" s="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49.379800000000003</v>
      </c>
      <c r="D1595" s="10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-117.54704</v>
      </c>
      <c r="E1595" s="11" t="s">
        <v>7</v>
      </c>
      <c r="F1595" s="20" t="s">
        <v>7</v>
      </c>
      <c r="G1595" s="12" t="str">
        <f>IF(ISBLANK(F1595)=TRUE," ",'2. Metadata'!B$14)</f>
        <v>degrees Celsius</v>
      </c>
      <c r="H1595" s="20">
        <v>16.8</v>
      </c>
      <c r="I1595" s="17" t="str">
        <f>IF(ISBLANK(H1595)=TRUE," ",'2. Metadata'!B$26)</f>
        <v>degrees Celsius</v>
      </c>
      <c r="J1595" s="20">
        <v>24.1</v>
      </c>
      <c r="K1595" s="17" t="str">
        <f>IF(ISBLANK(J1595)=TRUE," ",'2. Metadata'!B$38)</f>
        <v>degrees Celsius</v>
      </c>
      <c r="L1595" s="20" t="s">
        <v>7</v>
      </c>
      <c r="M1595" s="16" t="str">
        <f>IF(ISBLANK(L1595)=TRUE," ",'2. Metadata'!B$50)</f>
        <v>microSiemens per centimetre</v>
      </c>
      <c r="N1595" s="20" t="s">
        <v>7</v>
      </c>
      <c r="O1595" s="16" t="str">
        <f>IF(ISBLANK(N1595)=TRUE," ",'2. Metadata'!B$62)</f>
        <v>centimetres</v>
      </c>
      <c r="P1595" s="20" t="s">
        <v>7</v>
      </c>
      <c r="Q1595" s="16" t="str">
        <f>IF(ISBLANK(P1595)=TRUE," ",'2. Metadata'!B$74)</f>
        <v>observation</v>
      </c>
      <c r="R1595" s="3" t="s">
        <v>7</v>
      </c>
      <c r="S1595" s="23"/>
      <c r="T1595" s="24"/>
      <c r="U1595" s="24"/>
      <c r="V1595" s="24"/>
      <c r="W1595" s="24"/>
      <c r="X1595" s="24"/>
      <c r="Y1595" s="24"/>
      <c r="Z1595" s="24"/>
      <c r="AA1595" s="24"/>
      <c r="AB1595" s="24"/>
      <c r="AC1595" s="24"/>
    </row>
    <row r="1596" spans="1:29" x14ac:dyDescent="0.2">
      <c r="A1596" s="22">
        <v>43688.380555555559</v>
      </c>
      <c r="B1596" s="11" t="s">
        <v>6</v>
      </c>
      <c r="C1596" s="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49.381230000000002</v>
      </c>
      <c r="D1596" s="10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-117.54724</v>
      </c>
      <c r="E1596" s="11" t="s">
        <v>7</v>
      </c>
      <c r="F1596" s="11">
        <v>15.3</v>
      </c>
      <c r="G1596" s="12" t="str">
        <f>IF(ISBLANK(F1596)=TRUE," ",'2. Metadata'!B$14)</f>
        <v>degrees Celsius</v>
      </c>
      <c r="H1596" s="11">
        <v>15.3</v>
      </c>
      <c r="I1596" s="17" t="str">
        <f>IF(ISBLANK(H1596)=TRUE," ",'2. Metadata'!B$26)</f>
        <v>degrees Celsius</v>
      </c>
      <c r="J1596" s="11">
        <v>24.1</v>
      </c>
      <c r="K1596" s="17" t="str">
        <f>IF(ISBLANK(J1596)=TRUE," ",'2. Metadata'!B$38)</f>
        <v>degrees Celsius</v>
      </c>
      <c r="L1596" s="11">
        <v>42.72</v>
      </c>
      <c r="M1596" s="16" t="str">
        <f>IF(ISBLANK(L1596)=TRUE," ",'2. Metadata'!B$50)</f>
        <v>microSiemens per centimetre</v>
      </c>
      <c r="N1596" s="11">
        <v>11</v>
      </c>
      <c r="O1596" s="16" t="str">
        <f>IF(ISBLANK(N1596)=TRUE," ",'2. Metadata'!B$62)</f>
        <v>centimetres</v>
      </c>
      <c r="P1596" s="11" t="s">
        <v>7</v>
      </c>
      <c r="Q1596" s="16" t="str">
        <f>IF(ISBLANK(P1596)=TRUE," ",'2. Metadata'!B$74)</f>
        <v>observation</v>
      </c>
      <c r="R1596" s="3" t="s">
        <v>7</v>
      </c>
      <c r="S1596" s="23"/>
      <c r="T1596" s="24"/>
      <c r="U1596" s="24"/>
      <c r="V1596" s="24"/>
      <c r="W1596" s="24"/>
      <c r="X1596" s="24"/>
      <c r="Y1596" s="24"/>
      <c r="Z1596" s="24"/>
      <c r="AA1596" s="24"/>
      <c r="AB1596" s="24"/>
      <c r="AC1596" s="24"/>
    </row>
    <row r="1597" spans="1:29" x14ac:dyDescent="0.2">
      <c r="A1597" s="22">
        <v>43688.380555555559</v>
      </c>
      <c r="B1597" s="11" t="s">
        <v>52</v>
      </c>
      <c r="C1597" s="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49.393680000000003</v>
      </c>
      <c r="D1597" s="10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-117.5412</v>
      </c>
      <c r="E1597" s="11" t="s">
        <v>7</v>
      </c>
      <c r="F1597" s="11" t="s">
        <v>7</v>
      </c>
      <c r="G1597" s="12" t="str">
        <f>IF(ISBLANK(F1597)=TRUE," ",'2. Metadata'!B$14)</f>
        <v>degrees Celsius</v>
      </c>
      <c r="H1597" s="11">
        <v>15.1</v>
      </c>
      <c r="I1597" s="17" t="str">
        <f>IF(ISBLANK(H1597)=TRUE," ",'2. Metadata'!B$26)</f>
        <v>degrees Celsius</v>
      </c>
      <c r="J1597" s="11">
        <v>25.4</v>
      </c>
      <c r="K1597" s="17" t="str">
        <f>IF(ISBLANK(J1597)=TRUE," ",'2. Metadata'!B$38)</f>
        <v>degrees Celsius</v>
      </c>
      <c r="L1597" s="11" t="s">
        <v>7</v>
      </c>
      <c r="M1597" s="16" t="str">
        <f>IF(ISBLANK(L1597)=TRUE," ",'2. Metadata'!B$50)</f>
        <v>microSiemens per centimetre</v>
      </c>
      <c r="N1597" s="11" t="s">
        <v>7</v>
      </c>
      <c r="O1597" s="16" t="str">
        <f>IF(ISBLANK(N1597)=TRUE," ",'2. Metadata'!B$62)</f>
        <v>centimetres</v>
      </c>
      <c r="P1597" s="11" t="s">
        <v>7</v>
      </c>
      <c r="Q1597" s="16" t="str">
        <f>IF(ISBLANK(P1597)=TRUE," ",'2. Metadata'!B$74)</f>
        <v>observation</v>
      </c>
      <c r="R1597" s="3" t="s">
        <v>7</v>
      </c>
      <c r="S1597" s="23"/>
      <c r="T1597" s="24"/>
      <c r="U1597" s="24"/>
      <c r="V1597" s="24"/>
      <c r="W1597" s="24"/>
      <c r="X1597" s="24"/>
      <c r="Y1597" s="24"/>
      <c r="Z1597" s="24"/>
      <c r="AA1597" s="24"/>
      <c r="AB1597" s="24"/>
      <c r="AC1597" s="24"/>
    </row>
    <row r="1598" spans="1:29" x14ac:dyDescent="0.2">
      <c r="A1598" s="22">
        <v>43688.380555555559</v>
      </c>
      <c r="B1598" s="20" t="s">
        <v>53</v>
      </c>
      <c r="C1598" s="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49.379800000000003</v>
      </c>
      <c r="D1598" s="10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-117.54704</v>
      </c>
      <c r="E1598" s="11" t="s">
        <v>7</v>
      </c>
      <c r="F1598" s="20" t="s">
        <v>7</v>
      </c>
      <c r="G1598" s="12" t="str">
        <f>IF(ISBLANK(F1598)=TRUE," ",'2. Metadata'!B$14)</f>
        <v>degrees Celsius</v>
      </c>
      <c r="H1598" s="20">
        <v>15.1</v>
      </c>
      <c r="I1598" s="17" t="str">
        <f>IF(ISBLANK(H1598)=TRUE," ",'2. Metadata'!B$26)</f>
        <v>degrees Celsius</v>
      </c>
      <c r="J1598" s="20">
        <v>24.9</v>
      </c>
      <c r="K1598" s="17" t="str">
        <f>IF(ISBLANK(J1598)=TRUE," ",'2. Metadata'!B$38)</f>
        <v>degrees Celsius</v>
      </c>
      <c r="L1598" s="20" t="s">
        <v>7</v>
      </c>
      <c r="M1598" s="16" t="str">
        <f>IF(ISBLANK(L1598)=TRUE," ",'2. Metadata'!B$50)</f>
        <v>microSiemens per centimetre</v>
      </c>
      <c r="N1598" s="20" t="s">
        <v>7</v>
      </c>
      <c r="O1598" s="16" t="str">
        <f>IF(ISBLANK(N1598)=TRUE," ",'2. Metadata'!B$62)</f>
        <v>centimetres</v>
      </c>
      <c r="P1598" s="20" t="s">
        <v>7</v>
      </c>
      <c r="Q1598" s="16" t="str">
        <f>IF(ISBLANK(P1598)=TRUE," ",'2. Metadata'!B$74)</f>
        <v>observation</v>
      </c>
      <c r="R1598" s="3" t="s">
        <v>7</v>
      </c>
      <c r="S1598" s="23"/>
      <c r="T1598" s="24"/>
      <c r="U1598" s="24"/>
      <c r="V1598" s="24"/>
      <c r="W1598" s="24"/>
      <c r="X1598" s="24"/>
      <c r="Y1598" s="24"/>
      <c r="Z1598" s="24"/>
      <c r="AA1598" s="24"/>
      <c r="AB1598" s="24"/>
      <c r="AC1598" s="24"/>
    </row>
    <row r="1599" spans="1:29" x14ac:dyDescent="0.2">
      <c r="A1599" s="22">
        <v>43689</v>
      </c>
      <c r="B1599" s="11" t="s">
        <v>6</v>
      </c>
      <c r="C1599" s="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49.381230000000002</v>
      </c>
      <c r="D1599" s="10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-117.54724</v>
      </c>
      <c r="E1599" s="11" t="s">
        <v>7</v>
      </c>
      <c r="F1599" s="11" t="s">
        <v>7</v>
      </c>
      <c r="G1599" s="12" t="str">
        <f>IF(ISBLANK(F1599)=TRUE," ",'2. Metadata'!B$14)</f>
        <v>degrees Celsius</v>
      </c>
      <c r="H1599" s="11" t="s">
        <v>7</v>
      </c>
      <c r="I1599" s="17" t="str">
        <f>IF(ISBLANK(H1599)=TRUE," ",'2. Metadata'!B$26)</f>
        <v>degrees Celsius</v>
      </c>
      <c r="J1599" s="11" t="s">
        <v>7</v>
      </c>
      <c r="K1599" s="17" t="str">
        <f>IF(ISBLANK(J1599)=TRUE," ",'2. Metadata'!B$38)</f>
        <v>degrees Celsius</v>
      </c>
      <c r="L1599" s="11" t="s">
        <v>7</v>
      </c>
      <c r="M1599" s="16" t="str">
        <f>IF(ISBLANK(L1599)=TRUE," ",'2. Metadata'!B$50)</f>
        <v>microSiemens per centimetre</v>
      </c>
      <c r="N1599" s="11" t="s">
        <v>7</v>
      </c>
      <c r="O1599" s="16" t="str">
        <f>IF(ISBLANK(N1599)=TRUE," ",'2. Metadata'!B$62)</f>
        <v>centimetres</v>
      </c>
      <c r="P1599" s="11" t="s">
        <v>7</v>
      </c>
      <c r="Q1599" s="16" t="str">
        <f>IF(ISBLANK(P1599)=TRUE," ",'2. Metadata'!B$74)</f>
        <v>observation</v>
      </c>
      <c r="R1599" s="3" t="s">
        <v>7</v>
      </c>
      <c r="S1599" s="23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</row>
    <row r="1600" spans="1:29" x14ac:dyDescent="0.2">
      <c r="A1600" s="22">
        <v>43689</v>
      </c>
      <c r="B1600" s="11" t="s">
        <v>52</v>
      </c>
      <c r="C1600" s="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49.393680000000003</v>
      </c>
      <c r="D1600" s="10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-117.5412</v>
      </c>
      <c r="E1600" s="11" t="s">
        <v>7</v>
      </c>
      <c r="F1600" s="11" t="s">
        <v>7</v>
      </c>
      <c r="G1600" s="12" t="str">
        <f>IF(ISBLANK(F1600)=TRUE," ",'2. Metadata'!B$14)</f>
        <v>degrees Celsius</v>
      </c>
      <c r="H1600" s="11" t="s">
        <v>7</v>
      </c>
      <c r="I1600" s="17" t="str">
        <f>IF(ISBLANK(H1600)=TRUE," ",'2. Metadata'!B$26)</f>
        <v>degrees Celsius</v>
      </c>
      <c r="J1600" s="11" t="s">
        <v>7</v>
      </c>
      <c r="K1600" s="17" t="str">
        <f>IF(ISBLANK(J1600)=TRUE," ",'2. Metadata'!B$38)</f>
        <v>degrees Celsius</v>
      </c>
      <c r="L1600" s="11" t="s">
        <v>7</v>
      </c>
      <c r="M1600" s="16" t="str">
        <f>IF(ISBLANK(L1600)=TRUE," ",'2. Metadata'!B$50)</f>
        <v>microSiemens per centimetre</v>
      </c>
      <c r="N1600" s="11" t="s">
        <v>7</v>
      </c>
      <c r="O1600" s="16" t="str">
        <f>IF(ISBLANK(N1600)=TRUE," ",'2. Metadata'!B$62)</f>
        <v>centimetres</v>
      </c>
      <c r="P1600" s="11" t="s">
        <v>7</v>
      </c>
      <c r="Q1600" s="16" t="str">
        <f>IF(ISBLANK(P1600)=TRUE," ",'2. Metadata'!B$74)</f>
        <v>observation</v>
      </c>
      <c r="R1600" s="3" t="s">
        <v>7</v>
      </c>
      <c r="S1600" s="23"/>
      <c r="T1600" s="24"/>
      <c r="U1600" s="24"/>
      <c r="V1600" s="24"/>
      <c r="W1600" s="24"/>
      <c r="X1600" s="24"/>
      <c r="Y1600" s="24"/>
      <c r="Z1600" s="24"/>
      <c r="AA1600" s="24"/>
      <c r="AB1600" s="24"/>
      <c r="AC1600" s="24"/>
    </row>
    <row r="1601" spans="1:29" x14ac:dyDescent="0.2">
      <c r="A1601" s="22">
        <v>43689</v>
      </c>
      <c r="B1601" s="20" t="s">
        <v>53</v>
      </c>
      <c r="C1601" s="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49.379800000000003</v>
      </c>
      <c r="D1601" s="10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-117.54704</v>
      </c>
      <c r="E1601" s="11" t="s">
        <v>7</v>
      </c>
      <c r="F1601" s="20" t="s">
        <v>7</v>
      </c>
      <c r="G1601" s="12" t="str">
        <f>IF(ISBLANK(F1601)=TRUE," ",'2. Metadata'!B$14)</f>
        <v>degrees Celsius</v>
      </c>
      <c r="H1601" s="20" t="s">
        <v>7</v>
      </c>
      <c r="I1601" s="17" t="str">
        <f>IF(ISBLANK(H1601)=TRUE," ",'2. Metadata'!B$26)</f>
        <v>degrees Celsius</v>
      </c>
      <c r="J1601" s="20" t="s">
        <v>7</v>
      </c>
      <c r="K1601" s="17" t="str">
        <f>IF(ISBLANK(J1601)=TRUE," ",'2. Metadata'!B$38)</f>
        <v>degrees Celsius</v>
      </c>
      <c r="L1601" s="20" t="s">
        <v>7</v>
      </c>
      <c r="M1601" s="16" t="str">
        <f>IF(ISBLANK(L1601)=TRUE," ",'2. Metadata'!B$50)</f>
        <v>microSiemens per centimetre</v>
      </c>
      <c r="N1601" s="20" t="s">
        <v>7</v>
      </c>
      <c r="O1601" s="16" t="str">
        <f>IF(ISBLANK(N1601)=TRUE," ",'2. Metadata'!B$62)</f>
        <v>centimetres</v>
      </c>
      <c r="P1601" s="20" t="s">
        <v>7</v>
      </c>
      <c r="Q1601" s="16" t="str">
        <f>IF(ISBLANK(P1601)=TRUE," ",'2. Metadata'!B$74)</f>
        <v>observation</v>
      </c>
      <c r="R1601" s="3" t="s">
        <v>7</v>
      </c>
      <c r="S1601" s="23"/>
      <c r="T1601" s="24"/>
      <c r="U1601" s="24"/>
      <c r="V1601" s="24"/>
      <c r="W1601" s="24"/>
      <c r="X1601" s="24"/>
      <c r="Y1601" s="24"/>
      <c r="Z1601" s="24"/>
      <c r="AA1601" s="24"/>
      <c r="AB1601" s="24"/>
      <c r="AC1601" s="24"/>
    </row>
    <row r="1602" spans="1:29" x14ac:dyDescent="0.2">
      <c r="A1602" s="22">
        <v>43690.372916666667</v>
      </c>
      <c r="B1602" s="11" t="s">
        <v>6</v>
      </c>
      <c r="C1602" s="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49.381230000000002</v>
      </c>
      <c r="D1602" s="10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-117.54724</v>
      </c>
      <c r="E1602" s="11" t="s">
        <v>7</v>
      </c>
      <c r="F1602" s="11">
        <v>14.9</v>
      </c>
      <c r="G1602" s="12" t="str">
        <f>IF(ISBLANK(F1602)=TRUE," ",'2. Metadata'!B$14)</f>
        <v>degrees Celsius</v>
      </c>
      <c r="H1602" s="11">
        <v>13.8</v>
      </c>
      <c r="I1602" s="17" t="str">
        <f>IF(ISBLANK(H1602)=TRUE," ",'2. Metadata'!B$26)</f>
        <v>degrees Celsius</v>
      </c>
      <c r="J1602" s="11">
        <v>23.3</v>
      </c>
      <c r="K1602" s="17" t="str">
        <f>IF(ISBLANK(J1602)=TRUE," ",'2. Metadata'!B$38)</f>
        <v>degrees Celsius</v>
      </c>
      <c r="L1602" s="11">
        <v>45.53</v>
      </c>
      <c r="M1602" s="16" t="str">
        <f>IF(ISBLANK(L1602)=TRUE," ",'2. Metadata'!B$50)</f>
        <v>microSiemens per centimetre</v>
      </c>
      <c r="N1602" s="11">
        <v>2</v>
      </c>
      <c r="O1602" s="16" t="str">
        <f>IF(ISBLANK(N1602)=TRUE," ",'2. Metadata'!B$62)</f>
        <v>centimetres</v>
      </c>
      <c r="P1602" s="11" t="s">
        <v>7</v>
      </c>
      <c r="Q1602" s="16" t="str">
        <f>IF(ISBLANK(P1602)=TRUE," ",'2. Metadata'!B$74)</f>
        <v>observation</v>
      </c>
      <c r="R1602" s="3" t="s">
        <v>7</v>
      </c>
      <c r="S1602" s="23"/>
      <c r="T1602" s="24"/>
      <c r="U1602" s="24"/>
      <c r="V1602" s="24"/>
      <c r="W1602" s="24"/>
      <c r="X1602" s="24"/>
      <c r="Y1602" s="24"/>
      <c r="Z1602" s="24"/>
      <c r="AA1602" s="24"/>
      <c r="AB1602" s="24"/>
      <c r="AC1602" s="24"/>
    </row>
    <row r="1603" spans="1:29" x14ac:dyDescent="0.2">
      <c r="A1603" s="22">
        <v>43690.372916666667</v>
      </c>
      <c r="B1603" s="11" t="s">
        <v>52</v>
      </c>
      <c r="C1603" s="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49.393680000000003</v>
      </c>
      <c r="D1603" s="10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-117.5412</v>
      </c>
      <c r="E1603" s="11" t="s">
        <v>7</v>
      </c>
      <c r="F1603" s="11" t="s">
        <v>7</v>
      </c>
      <c r="G1603" s="12" t="str">
        <f>IF(ISBLANK(F1603)=TRUE," ",'2. Metadata'!B$14)</f>
        <v>degrees Celsius</v>
      </c>
      <c r="H1603" s="11">
        <v>16.8</v>
      </c>
      <c r="I1603" s="17" t="str">
        <f>IF(ISBLANK(H1603)=TRUE," ",'2. Metadata'!B$26)</f>
        <v>degrees Celsius</v>
      </c>
      <c r="J1603" s="11">
        <v>27.3</v>
      </c>
      <c r="K1603" s="17" t="str">
        <f>IF(ISBLANK(J1603)=TRUE," ",'2. Metadata'!B$38)</f>
        <v>degrees Celsius</v>
      </c>
      <c r="L1603" s="11" t="s">
        <v>7</v>
      </c>
      <c r="M1603" s="16" t="str">
        <f>IF(ISBLANK(L1603)=TRUE," ",'2. Metadata'!B$50)</f>
        <v>microSiemens per centimetre</v>
      </c>
      <c r="N1603" s="11" t="s">
        <v>7</v>
      </c>
      <c r="O1603" s="16" t="str">
        <f>IF(ISBLANK(N1603)=TRUE," ",'2. Metadata'!B$62)</f>
        <v>centimetres</v>
      </c>
      <c r="P1603" s="11" t="s">
        <v>7</v>
      </c>
      <c r="Q1603" s="16" t="str">
        <f>IF(ISBLANK(P1603)=TRUE," ",'2. Metadata'!B$74)</f>
        <v>observation</v>
      </c>
      <c r="R1603" s="3" t="s">
        <v>7</v>
      </c>
      <c r="S1603" s="23"/>
      <c r="T1603" s="24"/>
      <c r="U1603" s="24"/>
      <c r="V1603" s="24"/>
      <c r="W1603" s="24"/>
      <c r="X1603" s="24"/>
      <c r="Y1603" s="24"/>
      <c r="Z1603" s="24"/>
      <c r="AA1603" s="24"/>
      <c r="AB1603" s="24"/>
      <c r="AC1603" s="24"/>
    </row>
    <row r="1604" spans="1:29" x14ac:dyDescent="0.2">
      <c r="A1604" s="22">
        <v>43690.372916666667</v>
      </c>
      <c r="B1604" s="20" t="s">
        <v>53</v>
      </c>
      <c r="C1604" s="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49.379800000000003</v>
      </c>
      <c r="D1604" s="10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-117.54704</v>
      </c>
      <c r="E1604" s="11" t="s">
        <v>7</v>
      </c>
      <c r="F1604" s="20" t="s">
        <v>7</v>
      </c>
      <c r="G1604" s="12" t="str">
        <f>IF(ISBLANK(F1604)=TRUE," ",'2. Metadata'!B$14)</f>
        <v>degrees Celsius</v>
      </c>
      <c r="H1604" s="20">
        <v>13.8</v>
      </c>
      <c r="I1604" s="17" t="str">
        <f>IF(ISBLANK(H1604)=TRUE," ",'2. Metadata'!B$26)</f>
        <v>degrees Celsius</v>
      </c>
      <c r="J1604" s="20">
        <v>23.1</v>
      </c>
      <c r="K1604" s="17" t="str">
        <f>IF(ISBLANK(J1604)=TRUE," ",'2. Metadata'!B$38)</f>
        <v>degrees Celsius</v>
      </c>
      <c r="L1604" s="20" t="s">
        <v>7</v>
      </c>
      <c r="M1604" s="16" t="str">
        <f>IF(ISBLANK(L1604)=TRUE," ",'2. Metadata'!B$50)</f>
        <v>microSiemens per centimetre</v>
      </c>
      <c r="N1604" s="20" t="s">
        <v>7</v>
      </c>
      <c r="O1604" s="16" t="str">
        <f>IF(ISBLANK(N1604)=TRUE," ",'2. Metadata'!B$62)</f>
        <v>centimetres</v>
      </c>
      <c r="P1604" s="20" t="s">
        <v>7</v>
      </c>
      <c r="Q1604" s="16" t="str">
        <f>IF(ISBLANK(P1604)=TRUE," ",'2. Metadata'!B$74)</f>
        <v>observation</v>
      </c>
      <c r="R1604" s="3" t="s">
        <v>7</v>
      </c>
      <c r="S1604" s="23"/>
      <c r="T1604" s="24"/>
      <c r="U1604" s="24"/>
      <c r="V1604" s="24"/>
      <c r="W1604" s="24"/>
      <c r="X1604" s="24"/>
      <c r="Y1604" s="24"/>
      <c r="Z1604" s="24"/>
      <c r="AA1604" s="24"/>
      <c r="AB1604" s="24"/>
      <c r="AC1604" s="24"/>
    </row>
    <row r="1605" spans="1:29" x14ac:dyDescent="0.2">
      <c r="A1605" s="22">
        <v>43691.362500000003</v>
      </c>
      <c r="B1605" s="11" t="s">
        <v>6</v>
      </c>
      <c r="C1605" s="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49.381230000000002</v>
      </c>
      <c r="D1605" s="10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-117.54724</v>
      </c>
      <c r="E1605" s="11" t="s">
        <v>7</v>
      </c>
      <c r="F1605" s="11">
        <v>15</v>
      </c>
      <c r="G1605" s="12" t="str">
        <f>IF(ISBLANK(F1605)=TRUE," ",'2. Metadata'!B$14)</f>
        <v>degrees Celsius</v>
      </c>
      <c r="H1605" s="11">
        <v>13.7</v>
      </c>
      <c r="I1605" s="17" t="str">
        <f>IF(ISBLANK(H1605)=TRUE," ",'2. Metadata'!B$26)</f>
        <v>degrees Celsius</v>
      </c>
      <c r="J1605" s="11">
        <v>25.1</v>
      </c>
      <c r="K1605" s="17" t="str">
        <f>IF(ISBLANK(J1605)=TRUE," ",'2. Metadata'!B$38)</f>
        <v>degrees Celsius</v>
      </c>
      <c r="L1605" s="11">
        <v>46.35</v>
      </c>
      <c r="M1605" s="16" t="str">
        <f>IF(ISBLANK(L1605)=TRUE," ",'2. Metadata'!B$50)</f>
        <v>microSiemens per centimetre</v>
      </c>
      <c r="N1605" s="11">
        <v>1</v>
      </c>
      <c r="O1605" s="16" t="str">
        <f>IF(ISBLANK(N1605)=TRUE," ",'2. Metadata'!B$62)</f>
        <v>centimetres</v>
      </c>
      <c r="P1605" s="11" t="s">
        <v>7</v>
      </c>
      <c r="Q1605" s="16" t="str">
        <f>IF(ISBLANK(P1605)=TRUE," ",'2. Metadata'!B$74)</f>
        <v>observation</v>
      </c>
      <c r="R1605" s="3" t="s">
        <v>7</v>
      </c>
      <c r="S1605" s="23"/>
      <c r="T1605" s="24"/>
      <c r="U1605" s="24"/>
      <c r="V1605" s="24"/>
      <c r="W1605" s="24"/>
      <c r="X1605" s="24"/>
      <c r="Y1605" s="24"/>
      <c r="Z1605" s="24"/>
      <c r="AA1605" s="24"/>
      <c r="AB1605" s="24"/>
      <c r="AC1605" s="24"/>
    </row>
    <row r="1606" spans="1:29" x14ac:dyDescent="0.2">
      <c r="A1606" s="22">
        <v>43691.362500000003</v>
      </c>
      <c r="B1606" s="11" t="s">
        <v>52</v>
      </c>
      <c r="C1606" s="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49.393680000000003</v>
      </c>
      <c r="D1606" s="10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-117.5412</v>
      </c>
      <c r="E1606" s="11" t="s">
        <v>7</v>
      </c>
      <c r="F1606" s="11" t="s">
        <v>7</v>
      </c>
      <c r="G1606" s="12" t="str">
        <f>IF(ISBLANK(F1606)=TRUE," ",'2. Metadata'!B$14)</f>
        <v>degrees Celsius</v>
      </c>
      <c r="H1606" s="11">
        <v>14.2</v>
      </c>
      <c r="I1606" s="17" t="str">
        <f>IF(ISBLANK(H1606)=TRUE," ",'2. Metadata'!B$26)</f>
        <v>degrees Celsius</v>
      </c>
      <c r="J1606" s="11">
        <v>29.1</v>
      </c>
      <c r="K1606" s="17" t="str">
        <f>IF(ISBLANK(J1606)=TRUE," ",'2. Metadata'!B$38)</f>
        <v>degrees Celsius</v>
      </c>
      <c r="L1606" s="11" t="s">
        <v>7</v>
      </c>
      <c r="M1606" s="16" t="str">
        <f>IF(ISBLANK(L1606)=TRUE," ",'2. Metadata'!B$50)</f>
        <v>microSiemens per centimetre</v>
      </c>
      <c r="N1606" s="11" t="s">
        <v>7</v>
      </c>
      <c r="O1606" s="16" t="str">
        <f>IF(ISBLANK(N1606)=TRUE," ",'2. Metadata'!B$62)</f>
        <v>centimetres</v>
      </c>
      <c r="P1606" s="11" t="s">
        <v>7</v>
      </c>
      <c r="Q1606" s="16" t="str">
        <f>IF(ISBLANK(P1606)=TRUE," ",'2. Metadata'!B$74)</f>
        <v>observation</v>
      </c>
      <c r="R1606" s="3" t="s">
        <v>7</v>
      </c>
      <c r="S1606" s="23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</row>
    <row r="1607" spans="1:29" x14ac:dyDescent="0.2">
      <c r="A1607" s="22">
        <v>43691.362500000003</v>
      </c>
      <c r="B1607" s="20" t="s">
        <v>53</v>
      </c>
      <c r="C1607" s="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49.379800000000003</v>
      </c>
      <c r="D1607" s="10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-117.54704</v>
      </c>
      <c r="E1607" s="11" t="s">
        <v>7</v>
      </c>
      <c r="F1607" s="20" t="s">
        <v>7</v>
      </c>
      <c r="G1607" s="12" t="str">
        <f>IF(ISBLANK(F1607)=TRUE," ",'2. Metadata'!B$14)</f>
        <v>degrees Celsius</v>
      </c>
      <c r="H1607" s="20">
        <v>14</v>
      </c>
      <c r="I1607" s="17" t="str">
        <f>IF(ISBLANK(H1607)=TRUE," ",'2. Metadata'!B$26)</f>
        <v>degrees Celsius</v>
      </c>
      <c r="J1607" s="20">
        <v>24.7</v>
      </c>
      <c r="K1607" s="17" t="str">
        <f>IF(ISBLANK(J1607)=TRUE," ",'2. Metadata'!B$38)</f>
        <v>degrees Celsius</v>
      </c>
      <c r="L1607" s="20" t="s">
        <v>7</v>
      </c>
      <c r="M1607" s="16" t="str">
        <f>IF(ISBLANK(L1607)=TRUE," ",'2. Metadata'!B$50)</f>
        <v>microSiemens per centimetre</v>
      </c>
      <c r="N1607" s="20" t="s">
        <v>7</v>
      </c>
      <c r="O1607" s="16" t="str">
        <f>IF(ISBLANK(N1607)=TRUE," ",'2. Metadata'!B$62)</f>
        <v>centimetres</v>
      </c>
      <c r="P1607" s="20" t="s">
        <v>7</v>
      </c>
      <c r="Q1607" s="16" t="str">
        <f>IF(ISBLANK(P1607)=TRUE," ",'2. Metadata'!B$74)</f>
        <v>observation</v>
      </c>
      <c r="R1607" s="3" t="s">
        <v>7</v>
      </c>
      <c r="S1607" s="23"/>
      <c r="T1607" s="24"/>
      <c r="U1607" s="24"/>
      <c r="V1607" s="24"/>
      <c r="W1607" s="24"/>
      <c r="X1607" s="24"/>
      <c r="Y1607" s="24"/>
      <c r="Z1607" s="24"/>
      <c r="AA1607" s="24"/>
      <c r="AB1607" s="24"/>
      <c r="AC1607" s="24"/>
    </row>
    <row r="1608" spans="1:29" x14ac:dyDescent="0.2">
      <c r="A1608" s="22">
        <v>43692.352083333331</v>
      </c>
      <c r="B1608" s="11" t="s">
        <v>6</v>
      </c>
      <c r="C1608" s="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49.381230000000002</v>
      </c>
      <c r="D1608" s="10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-117.54724</v>
      </c>
      <c r="E1608" s="11" t="s">
        <v>7</v>
      </c>
      <c r="F1608" s="11">
        <v>14.2</v>
      </c>
      <c r="G1608" s="12" t="str">
        <f>IF(ISBLANK(F1608)=TRUE," ",'2. Metadata'!B$14)</f>
        <v>degrees Celsius</v>
      </c>
      <c r="H1608" s="11">
        <v>11.5</v>
      </c>
      <c r="I1608" s="17" t="str">
        <f>IF(ISBLANK(H1608)=TRUE," ",'2. Metadata'!B$26)</f>
        <v>degrees Celsius</v>
      </c>
      <c r="J1608" s="11">
        <v>25.6</v>
      </c>
      <c r="K1608" s="17" t="str">
        <f>IF(ISBLANK(J1608)=TRUE," ",'2. Metadata'!B$38)</f>
        <v>degrees Celsius</v>
      </c>
      <c r="L1608" s="11">
        <v>47.03</v>
      </c>
      <c r="M1608" s="16" t="str">
        <f>IF(ISBLANK(L1608)=TRUE," ",'2. Metadata'!B$50)</f>
        <v>microSiemens per centimetre</v>
      </c>
      <c r="N1608" s="11" t="s">
        <v>7</v>
      </c>
      <c r="O1608" s="16" t="str">
        <f>IF(ISBLANK(N1608)=TRUE," ",'2. Metadata'!B$62)</f>
        <v>centimetres</v>
      </c>
      <c r="P1608" s="11" t="s">
        <v>7</v>
      </c>
      <c r="Q1608" s="16" t="str">
        <f>IF(ISBLANK(P1608)=TRUE," ",'2. Metadata'!B$74)</f>
        <v>observation</v>
      </c>
      <c r="R1608" s="3" t="s">
        <v>7</v>
      </c>
      <c r="S1608" s="23"/>
      <c r="T1608" s="24"/>
      <c r="U1608" s="24"/>
      <c r="V1608" s="24"/>
      <c r="W1608" s="24"/>
      <c r="X1608" s="24"/>
      <c r="Y1608" s="24"/>
      <c r="Z1608" s="24"/>
      <c r="AA1608" s="24"/>
      <c r="AB1608" s="24"/>
      <c r="AC1608" s="24"/>
    </row>
    <row r="1609" spans="1:29" x14ac:dyDescent="0.2">
      <c r="A1609" s="22">
        <v>43692.352083333331</v>
      </c>
      <c r="B1609" s="11" t="s">
        <v>52</v>
      </c>
      <c r="C1609" s="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49.393680000000003</v>
      </c>
      <c r="D1609" s="10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-117.5412</v>
      </c>
      <c r="E1609" s="11" t="s">
        <v>7</v>
      </c>
      <c r="F1609" s="11" t="s">
        <v>7</v>
      </c>
      <c r="G1609" s="12" t="str">
        <f>IF(ISBLANK(F1609)=TRUE," ",'2. Metadata'!B$14)</f>
        <v>degrees Celsius</v>
      </c>
      <c r="H1609" s="11">
        <v>10.5</v>
      </c>
      <c r="I1609" s="17" t="str">
        <f>IF(ISBLANK(H1609)=TRUE," ",'2. Metadata'!B$26)</f>
        <v>degrees Celsius</v>
      </c>
      <c r="J1609" s="11">
        <v>28.6</v>
      </c>
      <c r="K1609" s="17" t="str">
        <f>IF(ISBLANK(J1609)=TRUE," ",'2. Metadata'!B$38)</f>
        <v>degrees Celsius</v>
      </c>
      <c r="L1609" s="11" t="s">
        <v>7</v>
      </c>
      <c r="M1609" s="16" t="str">
        <f>IF(ISBLANK(L1609)=TRUE," ",'2. Metadata'!B$50)</f>
        <v>microSiemens per centimetre</v>
      </c>
      <c r="N1609" s="11" t="s">
        <v>7</v>
      </c>
      <c r="O1609" s="16" t="str">
        <f>IF(ISBLANK(N1609)=TRUE," ",'2. Metadata'!B$62)</f>
        <v>centimetres</v>
      </c>
      <c r="P1609" s="11" t="s">
        <v>7</v>
      </c>
      <c r="Q1609" s="16" t="str">
        <f>IF(ISBLANK(P1609)=TRUE," ",'2. Metadata'!B$74)</f>
        <v>observation</v>
      </c>
      <c r="R1609" s="3" t="s">
        <v>7</v>
      </c>
      <c r="S1609" s="23"/>
      <c r="T1609" s="24"/>
      <c r="U1609" s="24"/>
      <c r="V1609" s="24"/>
      <c r="W1609" s="24"/>
      <c r="X1609" s="24"/>
      <c r="Y1609" s="24"/>
      <c r="Z1609" s="24"/>
      <c r="AA1609" s="24"/>
      <c r="AB1609" s="24"/>
      <c r="AC1609" s="24"/>
    </row>
    <row r="1610" spans="1:29" x14ac:dyDescent="0.2">
      <c r="A1610" s="22">
        <v>43692.352083333331</v>
      </c>
      <c r="B1610" s="20" t="s">
        <v>53</v>
      </c>
      <c r="C1610" s="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49.379800000000003</v>
      </c>
      <c r="D1610" s="10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-117.54704</v>
      </c>
      <c r="E1610" s="11" t="s">
        <v>7</v>
      </c>
      <c r="F1610" s="20" t="s">
        <v>7</v>
      </c>
      <c r="G1610" s="12" t="str">
        <f>IF(ISBLANK(F1610)=TRUE," ",'2. Metadata'!B$14)</f>
        <v>degrees Celsius</v>
      </c>
      <c r="H1610" s="20">
        <v>12</v>
      </c>
      <c r="I1610" s="17" t="str">
        <f>IF(ISBLANK(H1610)=TRUE," ",'2. Metadata'!B$26)</f>
        <v>degrees Celsius</v>
      </c>
      <c r="J1610" s="20">
        <v>27.3</v>
      </c>
      <c r="K1610" s="17" t="str">
        <f>IF(ISBLANK(J1610)=TRUE," ",'2. Metadata'!B$38)</f>
        <v>degrees Celsius</v>
      </c>
      <c r="L1610" s="20" t="s">
        <v>7</v>
      </c>
      <c r="M1610" s="16" t="str">
        <f>IF(ISBLANK(L1610)=TRUE," ",'2. Metadata'!B$50)</f>
        <v>microSiemens per centimetre</v>
      </c>
      <c r="N1610" s="20" t="s">
        <v>7</v>
      </c>
      <c r="O1610" s="16" t="str">
        <f>IF(ISBLANK(N1610)=TRUE," ",'2. Metadata'!B$62)</f>
        <v>centimetres</v>
      </c>
      <c r="P1610" s="20" t="s">
        <v>7</v>
      </c>
      <c r="Q1610" s="16" t="str">
        <f>IF(ISBLANK(P1610)=TRUE," ",'2. Metadata'!B$74)</f>
        <v>observation</v>
      </c>
      <c r="R1610" s="3" t="s">
        <v>7</v>
      </c>
      <c r="S1610" s="23"/>
      <c r="T1610" s="24"/>
      <c r="U1610" s="24"/>
      <c r="V1610" s="24"/>
      <c r="W1610" s="24"/>
      <c r="X1610" s="24"/>
      <c r="Y1610" s="24"/>
      <c r="Z1610" s="24"/>
      <c r="AA1610" s="24"/>
      <c r="AB1610" s="24"/>
      <c r="AC1610" s="24"/>
    </row>
    <row r="1611" spans="1:29" x14ac:dyDescent="0.2">
      <c r="A1611" s="22">
        <v>43693.328472222223</v>
      </c>
      <c r="B1611" s="11" t="s">
        <v>6</v>
      </c>
      <c r="C1611" s="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49.381230000000002</v>
      </c>
      <c r="D1611" s="10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-117.54724</v>
      </c>
      <c r="E1611" s="11" t="s">
        <v>7</v>
      </c>
      <c r="F1611" s="11">
        <v>14.6</v>
      </c>
      <c r="G1611" s="12" t="str">
        <f>IF(ISBLANK(F1611)=TRUE," ",'2. Metadata'!B$14)</f>
        <v>degrees Celsius</v>
      </c>
      <c r="H1611" s="11">
        <v>12.9</v>
      </c>
      <c r="I1611" s="17" t="str">
        <f>IF(ISBLANK(H1611)=TRUE," ",'2. Metadata'!B$26)</f>
        <v>degrees Celsius</v>
      </c>
      <c r="J1611" s="11">
        <v>26.1</v>
      </c>
      <c r="K1611" s="17" t="str">
        <f>IF(ISBLANK(J1611)=TRUE," ",'2. Metadata'!B$38)</f>
        <v>degrees Celsius</v>
      </c>
      <c r="L1611" s="11">
        <v>47.32</v>
      </c>
      <c r="M1611" s="16" t="str">
        <f>IF(ISBLANK(L1611)=TRUE," ",'2. Metadata'!B$50)</f>
        <v>microSiemens per centimetre</v>
      </c>
      <c r="N1611" s="11">
        <v>1</v>
      </c>
      <c r="O1611" s="16" t="str">
        <f>IF(ISBLANK(N1611)=TRUE," ",'2. Metadata'!B$62)</f>
        <v>centimetres</v>
      </c>
      <c r="P1611" s="11" t="s">
        <v>7</v>
      </c>
      <c r="Q1611" s="16" t="str">
        <f>IF(ISBLANK(P1611)=TRUE," ",'2. Metadata'!B$74)</f>
        <v>observation</v>
      </c>
      <c r="R1611" s="3" t="s">
        <v>7</v>
      </c>
      <c r="S1611" s="23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</row>
    <row r="1612" spans="1:29" x14ac:dyDescent="0.2">
      <c r="A1612" s="22">
        <v>43693.328472222223</v>
      </c>
      <c r="B1612" s="11" t="s">
        <v>52</v>
      </c>
      <c r="C1612" s="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49.393680000000003</v>
      </c>
      <c r="D1612" s="10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-117.5412</v>
      </c>
      <c r="E1612" s="11" t="s">
        <v>7</v>
      </c>
      <c r="F1612" s="11" t="s">
        <v>7</v>
      </c>
      <c r="G1612" s="12" t="str">
        <f>IF(ISBLANK(F1612)=TRUE," ",'2. Metadata'!B$14)</f>
        <v>degrees Celsius</v>
      </c>
      <c r="H1612" s="11">
        <v>12.3</v>
      </c>
      <c r="I1612" s="17" t="str">
        <f>IF(ISBLANK(H1612)=TRUE," ",'2. Metadata'!B$26)</f>
        <v>degrees Celsius</v>
      </c>
      <c r="J1612" s="11">
        <v>27.8</v>
      </c>
      <c r="K1612" s="17" t="str">
        <f>IF(ISBLANK(J1612)=TRUE," ",'2. Metadata'!B$38)</f>
        <v>degrees Celsius</v>
      </c>
      <c r="L1612" s="11" t="s">
        <v>7</v>
      </c>
      <c r="M1612" s="16" t="str">
        <f>IF(ISBLANK(L1612)=TRUE," ",'2. Metadata'!B$50)</f>
        <v>microSiemens per centimetre</v>
      </c>
      <c r="N1612" s="11" t="s">
        <v>7</v>
      </c>
      <c r="O1612" s="16" t="str">
        <f>IF(ISBLANK(N1612)=TRUE," ",'2. Metadata'!B$62)</f>
        <v>centimetres</v>
      </c>
      <c r="P1612" s="11" t="s">
        <v>7</v>
      </c>
      <c r="Q1612" s="16" t="str">
        <f>IF(ISBLANK(P1612)=TRUE," ",'2. Metadata'!B$74)</f>
        <v>observation</v>
      </c>
      <c r="R1612" s="3" t="s">
        <v>7</v>
      </c>
      <c r="S1612" s="23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</row>
    <row r="1613" spans="1:29" x14ac:dyDescent="0.2">
      <c r="A1613" s="22">
        <v>43693.328472222223</v>
      </c>
      <c r="B1613" s="20" t="s">
        <v>53</v>
      </c>
      <c r="C1613" s="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49.379800000000003</v>
      </c>
      <c r="D1613" s="10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-117.54704</v>
      </c>
      <c r="E1613" s="11" t="s">
        <v>7</v>
      </c>
      <c r="F1613" s="20" t="s">
        <v>7</v>
      </c>
      <c r="G1613" s="12" t="str">
        <f>IF(ISBLANK(F1613)=TRUE," ",'2. Metadata'!B$14)</f>
        <v>degrees Celsius</v>
      </c>
      <c r="H1613" s="20">
        <v>13.5</v>
      </c>
      <c r="I1613" s="17" t="str">
        <f>IF(ISBLANK(H1613)=TRUE," ",'2. Metadata'!B$26)</f>
        <v>degrees Celsius</v>
      </c>
      <c r="J1613" s="20">
        <v>25.4</v>
      </c>
      <c r="K1613" s="17" t="str">
        <f>IF(ISBLANK(J1613)=TRUE," ",'2. Metadata'!B$38)</f>
        <v>degrees Celsius</v>
      </c>
      <c r="L1613" s="20" t="s">
        <v>7</v>
      </c>
      <c r="M1613" s="16" t="str">
        <f>IF(ISBLANK(L1613)=TRUE," ",'2. Metadata'!B$50)</f>
        <v>microSiemens per centimetre</v>
      </c>
      <c r="N1613" s="20" t="s">
        <v>7</v>
      </c>
      <c r="O1613" s="16" t="str">
        <f>IF(ISBLANK(N1613)=TRUE," ",'2. Metadata'!B$62)</f>
        <v>centimetres</v>
      </c>
      <c r="P1613" s="20" t="s">
        <v>7</v>
      </c>
      <c r="Q1613" s="16" t="str">
        <f>IF(ISBLANK(P1613)=TRUE," ",'2. Metadata'!B$74)</f>
        <v>observation</v>
      </c>
      <c r="R1613" s="3" t="s">
        <v>7</v>
      </c>
      <c r="S1613" s="23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</row>
    <row r="1614" spans="1:29" x14ac:dyDescent="0.2">
      <c r="A1614" s="22">
        <v>43694.341666666667</v>
      </c>
      <c r="B1614" s="11" t="s">
        <v>6</v>
      </c>
      <c r="C1614" s="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49.381230000000002</v>
      </c>
      <c r="D1614" s="10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-117.54724</v>
      </c>
      <c r="E1614" s="11" t="s">
        <v>7</v>
      </c>
      <c r="F1614" s="11">
        <v>13.8</v>
      </c>
      <c r="G1614" s="12" t="str">
        <f>IF(ISBLANK(F1614)=TRUE," ",'2. Metadata'!B$14)</f>
        <v>degrees Celsius</v>
      </c>
      <c r="H1614" s="11">
        <v>10.9</v>
      </c>
      <c r="I1614" s="17" t="str">
        <f>IF(ISBLANK(H1614)=TRUE," ",'2. Metadata'!B$26)</f>
        <v>degrees Celsius</v>
      </c>
      <c r="J1614" s="11">
        <v>23.5</v>
      </c>
      <c r="K1614" s="17" t="str">
        <f>IF(ISBLANK(J1614)=TRUE," ",'2. Metadata'!B$38)</f>
        <v>degrees Celsius</v>
      </c>
      <c r="L1614" s="11">
        <v>48.03</v>
      </c>
      <c r="M1614" s="16" t="str">
        <f>IF(ISBLANK(L1614)=TRUE," ",'2. Metadata'!B$50)</f>
        <v>microSiemens per centimetre</v>
      </c>
      <c r="N1614" s="11" t="s">
        <v>7</v>
      </c>
      <c r="O1614" s="16" t="str">
        <f>IF(ISBLANK(N1614)=TRUE," ",'2. Metadata'!B$62)</f>
        <v>centimetres</v>
      </c>
      <c r="P1614" s="11" t="s">
        <v>7</v>
      </c>
      <c r="Q1614" s="16" t="str">
        <f>IF(ISBLANK(P1614)=TRUE," ",'2. Metadata'!B$74)</f>
        <v>observation</v>
      </c>
      <c r="R1614" s="3" t="s">
        <v>7</v>
      </c>
      <c r="S1614" s="23"/>
      <c r="T1614" s="24"/>
      <c r="U1614" s="24"/>
      <c r="V1614" s="24"/>
      <c r="W1614" s="24"/>
      <c r="X1614" s="24"/>
      <c r="Y1614" s="24"/>
      <c r="Z1614" s="24"/>
      <c r="AA1614" s="24"/>
      <c r="AB1614" s="24"/>
      <c r="AC1614" s="24"/>
    </row>
    <row r="1615" spans="1:29" x14ac:dyDescent="0.2">
      <c r="A1615" s="22">
        <v>43694.341666666667</v>
      </c>
      <c r="B1615" s="11" t="s">
        <v>52</v>
      </c>
      <c r="C1615" s="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49.393680000000003</v>
      </c>
      <c r="D1615" s="10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-117.5412</v>
      </c>
      <c r="E1615" s="11" t="s">
        <v>7</v>
      </c>
      <c r="F1615" s="11" t="s">
        <v>7</v>
      </c>
      <c r="G1615" s="12" t="str">
        <f>IF(ISBLANK(F1615)=TRUE," ",'2. Metadata'!B$14)</f>
        <v>degrees Celsius</v>
      </c>
      <c r="H1615" s="11">
        <v>10</v>
      </c>
      <c r="I1615" s="17" t="str">
        <f>IF(ISBLANK(H1615)=TRUE," ",'2. Metadata'!B$26)</f>
        <v>degrees Celsius</v>
      </c>
      <c r="J1615" s="11">
        <v>26</v>
      </c>
      <c r="K1615" s="17" t="str">
        <f>IF(ISBLANK(J1615)=TRUE," ",'2. Metadata'!B$38)</f>
        <v>degrees Celsius</v>
      </c>
      <c r="L1615" s="11" t="s">
        <v>7</v>
      </c>
      <c r="M1615" s="16" t="str">
        <f>IF(ISBLANK(L1615)=TRUE," ",'2. Metadata'!B$50)</f>
        <v>microSiemens per centimetre</v>
      </c>
      <c r="N1615" s="11" t="s">
        <v>7</v>
      </c>
      <c r="O1615" s="16" t="str">
        <f>IF(ISBLANK(N1615)=TRUE," ",'2. Metadata'!B$62)</f>
        <v>centimetres</v>
      </c>
      <c r="P1615" s="11" t="s">
        <v>7</v>
      </c>
      <c r="Q1615" s="16" t="str">
        <f>IF(ISBLANK(P1615)=TRUE," ",'2. Metadata'!B$74)</f>
        <v>observation</v>
      </c>
      <c r="R1615" s="3" t="s">
        <v>7</v>
      </c>
      <c r="S1615" s="23"/>
      <c r="T1615" s="24"/>
      <c r="U1615" s="24"/>
      <c r="V1615" s="24"/>
      <c r="W1615" s="24"/>
      <c r="X1615" s="24"/>
      <c r="Y1615" s="24"/>
      <c r="Z1615" s="24"/>
      <c r="AA1615" s="24"/>
      <c r="AB1615" s="24"/>
      <c r="AC1615" s="24"/>
    </row>
    <row r="1616" spans="1:29" x14ac:dyDescent="0.2">
      <c r="A1616" s="22">
        <v>43694.341666666667</v>
      </c>
      <c r="B1616" s="20" t="s">
        <v>53</v>
      </c>
      <c r="C1616" s="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49.379800000000003</v>
      </c>
      <c r="D1616" s="10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-117.54704</v>
      </c>
      <c r="E1616" s="11" t="s">
        <v>7</v>
      </c>
      <c r="F1616" s="20" t="s">
        <v>7</v>
      </c>
      <c r="G1616" s="12" t="str">
        <f>IF(ISBLANK(F1616)=TRUE," ",'2. Metadata'!B$14)</f>
        <v>degrees Celsius</v>
      </c>
      <c r="H1616" s="20">
        <v>11.5</v>
      </c>
      <c r="I1616" s="17" t="str">
        <f>IF(ISBLANK(H1616)=TRUE," ",'2. Metadata'!B$26)</f>
        <v>degrees Celsius</v>
      </c>
      <c r="J1616" s="20">
        <v>22.9</v>
      </c>
      <c r="K1616" s="17" t="str">
        <f>IF(ISBLANK(J1616)=TRUE," ",'2. Metadata'!B$38)</f>
        <v>degrees Celsius</v>
      </c>
      <c r="L1616" s="20" t="s">
        <v>7</v>
      </c>
      <c r="M1616" s="16" t="str">
        <f>IF(ISBLANK(L1616)=TRUE," ",'2. Metadata'!B$50)</f>
        <v>microSiemens per centimetre</v>
      </c>
      <c r="N1616" s="20" t="s">
        <v>7</v>
      </c>
      <c r="O1616" s="16" t="str">
        <f>IF(ISBLANK(N1616)=TRUE," ",'2. Metadata'!B$62)</f>
        <v>centimetres</v>
      </c>
      <c r="P1616" s="20" t="s">
        <v>7</v>
      </c>
      <c r="Q1616" s="16" t="str">
        <f>IF(ISBLANK(P1616)=TRUE," ",'2. Metadata'!B$74)</f>
        <v>observation</v>
      </c>
      <c r="R1616" s="3" t="s">
        <v>7</v>
      </c>
      <c r="S1616" s="23"/>
      <c r="T1616" s="24"/>
      <c r="U1616" s="24"/>
      <c r="V1616" s="24"/>
      <c r="W1616" s="24"/>
      <c r="X1616" s="24"/>
      <c r="Y1616" s="24"/>
      <c r="Z1616" s="24"/>
      <c r="AA1616" s="24"/>
      <c r="AB1616" s="24"/>
      <c r="AC1616" s="24"/>
    </row>
    <row r="1617" spans="1:29" x14ac:dyDescent="0.2">
      <c r="A1617" s="22">
        <v>43695.330555555556</v>
      </c>
      <c r="B1617" s="11" t="s">
        <v>6</v>
      </c>
      <c r="C1617" s="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49.381230000000002</v>
      </c>
      <c r="D1617" s="10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-117.54724</v>
      </c>
      <c r="E1617" s="11" t="s">
        <v>7</v>
      </c>
      <c r="F1617" s="11">
        <v>13.8</v>
      </c>
      <c r="G1617" s="12" t="str">
        <f>IF(ISBLANK(F1617)=TRUE," ",'2. Metadata'!B$14)</f>
        <v>degrees Celsius</v>
      </c>
      <c r="H1617" s="11">
        <v>11.4</v>
      </c>
      <c r="I1617" s="17" t="str">
        <f>IF(ISBLANK(H1617)=TRUE," ",'2. Metadata'!B$26)</f>
        <v>degrees Celsius</v>
      </c>
      <c r="J1617" s="11">
        <v>24.7</v>
      </c>
      <c r="K1617" s="17" t="str">
        <f>IF(ISBLANK(J1617)=TRUE," ",'2. Metadata'!B$38)</f>
        <v>degrees Celsius</v>
      </c>
      <c r="L1617" s="11">
        <v>48.7</v>
      </c>
      <c r="M1617" s="16" t="str">
        <f>IF(ISBLANK(L1617)=TRUE," ",'2. Metadata'!B$50)</f>
        <v>microSiemens per centimetre</v>
      </c>
      <c r="N1617" s="11" t="s">
        <v>7</v>
      </c>
      <c r="O1617" s="16" t="str">
        <f>IF(ISBLANK(N1617)=TRUE," ",'2. Metadata'!B$62)</f>
        <v>centimetres</v>
      </c>
      <c r="P1617" s="11" t="s">
        <v>7</v>
      </c>
      <c r="Q1617" s="16" t="str">
        <f>IF(ISBLANK(P1617)=TRUE," ",'2. Metadata'!B$74)</f>
        <v>observation</v>
      </c>
      <c r="R1617" s="3" t="s">
        <v>7</v>
      </c>
      <c r="S1617" s="23"/>
      <c r="T1617" s="24"/>
      <c r="U1617" s="24"/>
      <c r="V1617" s="24"/>
      <c r="W1617" s="24"/>
      <c r="X1617" s="24"/>
      <c r="Y1617" s="24"/>
      <c r="Z1617" s="24"/>
      <c r="AA1617" s="24"/>
      <c r="AB1617" s="24"/>
      <c r="AC1617" s="24"/>
    </row>
    <row r="1618" spans="1:29" x14ac:dyDescent="0.2">
      <c r="A1618" s="22">
        <v>43695.330555555556</v>
      </c>
      <c r="B1618" s="11" t="s">
        <v>52</v>
      </c>
      <c r="C1618" s="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49.393680000000003</v>
      </c>
      <c r="D1618" s="10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-117.5412</v>
      </c>
      <c r="E1618" s="11" t="s">
        <v>7</v>
      </c>
      <c r="F1618" s="11" t="s">
        <v>7</v>
      </c>
      <c r="G1618" s="12" t="str">
        <f>IF(ISBLANK(F1618)=TRUE," ",'2. Metadata'!B$14)</f>
        <v>degrees Celsius</v>
      </c>
      <c r="H1618" s="11">
        <v>10.1</v>
      </c>
      <c r="I1618" s="17" t="str">
        <f>IF(ISBLANK(H1618)=TRUE," ",'2. Metadata'!B$26)</f>
        <v>degrees Celsius</v>
      </c>
      <c r="J1618" s="11">
        <v>27.7</v>
      </c>
      <c r="K1618" s="17" t="str">
        <f>IF(ISBLANK(J1618)=TRUE," ",'2. Metadata'!B$38)</f>
        <v>degrees Celsius</v>
      </c>
      <c r="L1618" s="11" t="s">
        <v>7</v>
      </c>
      <c r="M1618" s="16" t="str">
        <f>IF(ISBLANK(L1618)=TRUE," ",'2. Metadata'!B$50)</f>
        <v>microSiemens per centimetre</v>
      </c>
      <c r="N1618" s="11" t="s">
        <v>7</v>
      </c>
      <c r="O1618" s="16" t="str">
        <f>IF(ISBLANK(N1618)=TRUE," ",'2. Metadata'!B$62)</f>
        <v>centimetres</v>
      </c>
      <c r="P1618" s="11" t="s">
        <v>7</v>
      </c>
      <c r="Q1618" s="16" t="str">
        <f>IF(ISBLANK(P1618)=TRUE," ",'2. Metadata'!B$74)</f>
        <v>observation</v>
      </c>
      <c r="R1618" s="3" t="s">
        <v>7</v>
      </c>
      <c r="S1618" s="23"/>
      <c r="T1618" s="24"/>
      <c r="U1618" s="24"/>
      <c r="V1618" s="24"/>
      <c r="W1618" s="24"/>
      <c r="X1618" s="24"/>
      <c r="Y1618" s="24"/>
      <c r="Z1618" s="24"/>
      <c r="AA1618" s="24"/>
      <c r="AB1618" s="24"/>
      <c r="AC1618" s="24"/>
    </row>
    <row r="1619" spans="1:29" x14ac:dyDescent="0.2">
      <c r="A1619" s="22">
        <v>43695.330555555556</v>
      </c>
      <c r="B1619" s="20" t="s">
        <v>53</v>
      </c>
      <c r="C1619" s="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49.379800000000003</v>
      </c>
      <c r="D1619" s="10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-117.54704</v>
      </c>
      <c r="E1619" s="11" t="s">
        <v>7</v>
      </c>
      <c r="F1619" s="20" t="s">
        <v>7</v>
      </c>
      <c r="G1619" s="12" t="str">
        <f>IF(ISBLANK(F1619)=TRUE," ",'2. Metadata'!B$14)</f>
        <v>degrees Celsius</v>
      </c>
      <c r="H1619" s="20">
        <v>12</v>
      </c>
      <c r="I1619" s="17" t="str">
        <f>IF(ISBLANK(H1619)=TRUE," ",'2. Metadata'!B$26)</f>
        <v>degrees Celsius</v>
      </c>
      <c r="J1619" s="20">
        <v>24.7</v>
      </c>
      <c r="K1619" s="17" t="str">
        <f>IF(ISBLANK(J1619)=TRUE," ",'2. Metadata'!B$38)</f>
        <v>degrees Celsius</v>
      </c>
      <c r="L1619" s="20" t="s">
        <v>7</v>
      </c>
      <c r="M1619" s="16" t="str">
        <f>IF(ISBLANK(L1619)=TRUE," ",'2. Metadata'!B$50)</f>
        <v>microSiemens per centimetre</v>
      </c>
      <c r="N1619" s="20" t="s">
        <v>7</v>
      </c>
      <c r="O1619" s="16" t="str">
        <f>IF(ISBLANK(N1619)=TRUE," ",'2. Metadata'!B$62)</f>
        <v>centimetres</v>
      </c>
      <c r="P1619" s="20" t="s">
        <v>7</v>
      </c>
      <c r="Q1619" s="16" t="str">
        <f>IF(ISBLANK(P1619)=TRUE," ",'2. Metadata'!B$74)</f>
        <v>observation</v>
      </c>
      <c r="R1619" s="3" t="s">
        <v>7</v>
      </c>
      <c r="S1619" s="23"/>
      <c r="T1619" s="24"/>
      <c r="U1619" s="24"/>
      <c r="V1619" s="24"/>
      <c r="W1619" s="24"/>
      <c r="X1619" s="24"/>
      <c r="Y1619" s="24"/>
      <c r="Z1619" s="24"/>
      <c r="AA1619" s="24"/>
      <c r="AB1619" s="24"/>
      <c r="AC1619" s="24"/>
    </row>
    <row r="1620" spans="1:29" x14ac:dyDescent="0.2">
      <c r="A1620" s="22">
        <v>43696.345833333333</v>
      </c>
      <c r="B1620" s="11" t="s">
        <v>6</v>
      </c>
      <c r="C1620" s="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49.381230000000002</v>
      </c>
      <c r="D1620" s="10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-117.54724</v>
      </c>
      <c r="E1620" s="11" t="s">
        <v>7</v>
      </c>
      <c r="F1620" s="11">
        <v>14.2</v>
      </c>
      <c r="G1620" s="12" t="str">
        <f>IF(ISBLANK(F1620)=TRUE," ",'2. Metadata'!B$14)</f>
        <v>degrees Celsius</v>
      </c>
      <c r="H1620" s="11">
        <v>12</v>
      </c>
      <c r="I1620" s="17" t="str">
        <f>IF(ISBLANK(H1620)=TRUE," ",'2. Metadata'!B$26)</f>
        <v>degrees Celsius</v>
      </c>
      <c r="J1620" s="11">
        <v>27</v>
      </c>
      <c r="K1620" s="17" t="str">
        <f>IF(ISBLANK(J1620)=TRUE," ",'2. Metadata'!B$38)</f>
        <v>degrees Celsius</v>
      </c>
      <c r="L1620" s="11">
        <v>49.65</v>
      </c>
      <c r="M1620" s="16" t="str">
        <f>IF(ISBLANK(L1620)=TRUE," ",'2. Metadata'!B$50)</f>
        <v>microSiemens per centimetre</v>
      </c>
      <c r="N1620" s="11" t="s">
        <v>7</v>
      </c>
      <c r="O1620" s="16" t="str">
        <f>IF(ISBLANK(N1620)=TRUE," ",'2. Metadata'!B$62)</f>
        <v>centimetres</v>
      </c>
      <c r="P1620" s="11" t="s">
        <v>7</v>
      </c>
      <c r="Q1620" s="16" t="str">
        <f>IF(ISBLANK(P1620)=TRUE," ",'2. Metadata'!B$74)</f>
        <v>observation</v>
      </c>
      <c r="R1620" s="3" t="s">
        <v>7</v>
      </c>
      <c r="S1620" s="23"/>
      <c r="T1620" s="24"/>
      <c r="U1620" s="24"/>
      <c r="V1620" s="24"/>
      <c r="W1620" s="24"/>
      <c r="X1620" s="24"/>
      <c r="Y1620" s="24"/>
      <c r="Z1620" s="24"/>
      <c r="AA1620" s="24"/>
      <c r="AB1620" s="24"/>
      <c r="AC1620" s="24"/>
    </row>
    <row r="1621" spans="1:29" x14ac:dyDescent="0.2">
      <c r="A1621" s="22">
        <v>43696.345833333333</v>
      </c>
      <c r="B1621" s="11" t="s">
        <v>52</v>
      </c>
      <c r="C1621" s="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49.393680000000003</v>
      </c>
      <c r="D1621" s="10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-117.5412</v>
      </c>
      <c r="E1621" s="11" t="s">
        <v>7</v>
      </c>
      <c r="F1621" s="11" t="s">
        <v>7</v>
      </c>
      <c r="G1621" s="12" t="str">
        <f>IF(ISBLANK(F1621)=TRUE," ",'2. Metadata'!B$14)</f>
        <v>degrees Celsius</v>
      </c>
      <c r="H1621" s="11">
        <v>10.8</v>
      </c>
      <c r="I1621" s="17" t="str">
        <f>IF(ISBLANK(H1621)=TRUE," ",'2. Metadata'!B$26)</f>
        <v>degrees Celsius</v>
      </c>
      <c r="J1621" s="11">
        <v>27.3</v>
      </c>
      <c r="K1621" s="17" t="str">
        <f>IF(ISBLANK(J1621)=TRUE," ",'2. Metadata'!B$38)</f>
        <v>degrees Celsius</v>
      </c>
      <c r="L1621" s="11" t="s">
        <v>7</v>
      </c>
      <c r="M1621" s="16" t="str">
        <f>IF(ISBLANK(L1621)=TRUE," ",'2. Metadata'!B$50)</f>
        <v>microSiemens per centimetre</v>
      </c>
      <c r="N1621" s="11" t="s">
        <v>7</v>
      </c>
      <c r="O1621" s="16" t="str">
        <f>IF(ISBLANK(N1621)=TRUE," ",'2. Metadata'!B$62)</f>
        <v>centimetres</v>
      </c>
      <c r="P1621" s="11" t="s">
        <v>7</v>
      </c>
      <c r="Q1621" s="16" t="str">
        <f>IF(ISBLANK(P1621)=TRUE," ",'2. Metadata'!B$74)</f>
        <v>observation</v>
      </c>
      <c r="R1621" s="3" t="s">
        <v>7</v>
      </c>
      <c r="S1621" s="23"/>
      <c r="T1621" s="24"/>
      <c r="U1621" s="24"/>
      <c r="V1621" s="24"/>
      <c r="W1621" s="24"/>
      <c r="X1621" s="24"/>
      <c r="Y1621" s="24"/>
      <c r="Z1621" s="24"/>
      <c r="AA1621" s="24"/>
      <c r="AB1621" s="24"/>
      <c r="AC1621" s="24"/>
    </row>
    <row r="1622" spans="1:29" x14ac:dyDescent="0.2">
      <c r="A1622" s="22">
        <v>43696.345833333333</v>
      </c>
      <c r="B1622" s="20" t="s">
        <v>53</v>
      </c>
      <c r="C1622" s="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49.379800000000003</v>
      </c>
      <c r="D1622" s="10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-117.54704</v>
      </c>
      <c r="E1622" s="11" t="s">
        <v>7</v>
      </c>
      <c r="F1622" s="20" t="s">
        <v>7</v>
      </c>
      <c r="G1622" s="12" t="str">
        <f>IF(ISBLANK(F1622)=TRUE," ",'2. Metadata'!B$14)</f>
        <v>degrees Celsius</v>
      </c>
      <c r="H1622" s="20">
        <v>12.5</v>
      </c>
      <c r="I1622" s="17" t="str">
        <f>IF(ISBLANK(H1622)=TRUE," ",'2. Metadata'!B$26)</f>
        <v>degrees Celsius</v>
      </c>
      <c r="J1622" s="20">
        <v>28.8</v>
      </c>
      <c r="K1622" s="17" t="str">
        <f>IF(ISBLANK(J1622)=TRUE," ",'2. Metadata'!B$38)</f>
        <v>degrees Celsius</v>
      </c>
      <c r="L1622" s="20" t="s">
        <v>7</v>
      </c>
      <c r="M1622" s="16" t="str">
        <f>IF(ISBLANK(L1622)=TRUE," ",'2. Metadata'!B$50)</f>
        <v>microSiemens per centimetre</v>
      </c>
      <c r="N1622" s="20" t="s">
        <v>7</v>
      </c>
      <c r="O1622" s="16" t="str">
        <f>IF(ISBLANK(N1622)=TRUE," ",'2. Metadata'!B$62)</f>
        <v>centimetres</v>
      </c>
      <c r="P1622" s="20" t="s">
        <v>7</v>
      </c>
      <c r="Q1622" s="16" t="str">
        <f>IF(ISBLANK(P1622)=TRUE," ",'2. Metadata'!B$74)</f>
        <v>observation</v>
      </c>
      <c r="R1622" s="3" t="s">
        <v>7</v>
      </c>
      <c r="S1622" s="23"/>
      <c r="T1622" s="24"/>
      <c r="U1622" s="24"/>
      <c r="V1622" s="24"/>
      <c r="W1622" s="24"/>
      <c r="X1622" s="24"/>
      <c r="Y1622" s="24"/>
      <c r="Z1622" s="24"/>
      <c r="AA1622" s="24"/>
      <c r="AB1622" s="24"/>
      <c r="AC1622" s="24"/>
    </row>
    <row r="1623" spans="1:29" x14ac:dyDescent="0.2">
      <c r="A1623" s="22">
        <v>43697.337500000001</v>
      </c>
      <c r="B1623" s="11" t="s">
        <v>6</v>
      </c>
      <c r="C1623" s="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49.381230000000002</v>
      </c>
      <c r="D1623" s="10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-117.54724</v>
      </c>
      <c r="E1623" s="11" t="s">
        <v>7</v>
      </c>
      <c r="F1623" s="11">
        <v>14.4</v>
      </c>
      <c r="G1623" s="12" t="str">
        <f>IF(ISBLANK(F1623)=TRUE," ",'2. Metadata'!B$14)</f>
        <v>degrees Celsius</v>
      </c>
      <c r="H1623" s="11">
        <v>11.7</v>
      </c>
      <c r="I1623" s="17" t="str">
        <f>IF(ISBLANK(H1623)=TRUE," ",'2. Metadata'!B$26)</f>
        <v>degrees Celsius</v>
      </c>
      <c r="J1623" s="11">
        <v>27.4</v>
      </c>
      <c r="K1623" s="17" t="str">
        <f>IF(ISBLANK(J1623)=TRUE," ",'2. Metadata'!B$38)</f>
        <v>degrees Celsius</v>
      </c>
      <c r="L1623" s="11">
        <v>50.59</v>
      </c>
      <c r="M1623" s="16" t="str">
        <f>IF(ISBLANK(L1623)=TRUE," ",'2. Metadata'!B$50)</f>
        <v>microSiemens per centimetre</v>
      </c>
      <c r="N1623" s="11" t="s">
        <v>7</v>
      </c>
      <c r="O1623" s="16" t="str">
        <f>IF(ISBLANK(N1623)=TRUE," ",'2. Metadata'!B$62)</f>
        <v>centimetres</v>
      </c>
      <c r="P1623" s="11" t="s">
        <v>7</v>
      </c>
      <c r="Q1623" s="16" t="str">
        <f>IF(ISBLANK(P1623)=TRUE," ",'2. Metadata'!B$74)</f>
        <v>observation</v>
      </c>
      <c r="R1623" s="3" t="s">
        <v>7</v>
      </c>
      <c r="S1623" s="23"/>
      <c r="T1623" s="24"/>
      <c r="U1623" s="24"/>
      <c r="V1623" s="24"/>
      <c r="W1623" s="24"/>
      <c r="X1623" s="24"/>
      <c r="Y1623" s="24"/>
      <c r="Z1623" s="24"/>
      <c r="AA1623" s="24"/>
      <c r="AB1623" s="24"/>
      <c r="AC1623" s="24"/>
    </row>
    <row r="1624" spans="1:29" x14ac:dyDescent="0.2">
      <c r="A1624" s="22">
        <v>43697.337500000001</v>
      </c>
      <c r="B1624" s="11" t="s">
        <v>52</v>
      </c>
      <c r="C1624" s="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49.393680000000003</v>
      </c>
      <c r="D1624" s="10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-117.5412</v>
      </c>
      <c r="E1624" s="11" t="s">
        <v>7</v>
      </c>
      <c r="F1624" s="11" t="s">
        <v>7</v>
      </c>
      <c r="G1624" s="12" t="str">
        <f>IF(ISBLANK(F1624)=TRUE," ",'2. Metadata'!B$14)</f>
        <v>degrees Celsius</v>
      </c>
      <c r="H1624" s="11">
        <v>10.5</v>
      </c>
      <c r="I1624" s="17" t="str">
        <f>IF(ISBLANK(H1624)=TRUE," ",'2. Metadata'!B$26)</f>
        <v>degrees Celsius</v>
      </c>
      <c r="J1624" s="11">
        <v>30.9</v>
      </c>
      <c r="K1624" s="17" t="str">
        <f>IF(ISBLANK(J1624)=TRUE," ",'2. Metadata'!B$38)</f>
        <v>degrees Celsius</v>
      </c>
      <c r="L1624" s="11" t="s">
        <v>7</v>
      </c>
      <c r="M1624" s="16" t="str">
        <f>IF(ISBLANK(L1624)=TRUE," ",'2. Metadata'!B$50)</f>
        <v>microSiemens per centimetre</v>
      </c>
      <c r="N1624" s="11" t="s">
        <v>7</v>
      </c>
      <c r="O1624" s="16" t="str">
        <f>IF(ISBLANK(N1624)=TRUE," ",'2. Metadata'!B$62)</f>
        <v>centimetres</v>
      </c>
      <c r="P1624" s="11" t="s">
        <v>7</v>
      </c>
      <c r="Q1624" s="16" t="str">
        <f>IF(ISBLANK(P1624)=TRUE," ",'2. Metadata'!B$74)</f>
        <v>observation</v>
      </c>
      <c r="R1624" s="3" t="s">
        <v>7</v>
      </c>
      <c r="S1624" s="23"/>
      <c r="T1624" s="24"/>
      <c r="U1624" s="24"/>
      <c r="V1624" s="24"/>
      <c r="W1624" s="24"/>
      <c r="X1624" s="24"/>
      <c r="Y1624" s="24"/>
      <c r="Z1624" s="24"/>
      <c r="AA1624" s="24"/>
      <c r="AB1624" s="24"/>
      <c r="AC1624" s="24"/>
    </row>
    <row r="1625" spans="1:29" x14ac:dyDescent="0.2">
      <c r="A1625" s="22">
        <v>43697.337500000001</v>
      </c>
      <c r="B1625" s="20" t="s">
        <v>53</v>
      </c>
      <c r="C1625" s="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49.379800000000003</v>
      </c>
      <c r="D1625" s="10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-117.54704</v>
      </c>
      <c r="E1625" s="11" t="s">
        <v>7</v>
      </c>
      <c r="F1625" s="20" t="s">
        <v>7</v>
      </c>
      <c r="G1625" s="12" t="str">
        <f>IF(ISBLANK(F1625)=TRUE," ",'2. Metadata'!B$14)</f>
        <v>degrees Celsius</v>
      </c>
      <c r="H1625" s="20">
        <v>12.6</v>
      </c>
      <c r="I1625" s="17" t="str">
        <f>IF(ISBLANK(H1625)=TRUE," ",'2. Metadata'!B$26)</f>
        <v>degrees Celsius</v>
      </c>
      <c r="J1625" s="20">
        <v>28.9</v>
      </c>
      <c r="K1625" s="17" t="str">
        <f>IF(ISBLANK(J1625)=TRUE," ",'2. Metadata'!B$38)</f>
        <v>degrees Celsius</v>
      </c>
      <c r="L1625" s="20" t="s">
        <v>7</v>
      </c>
      <c r="M1625" s="16" t="str">
        <f>IF(ISBLANK(L1625)=TRUE," ",'2. Metadata'!B$50)</f>
        <v>microSiemens per centimetre</v>
      </c>
      <c r="N1625" s="20" t="s">
        <v>7</v>
      </c>
      <c r="O1625" s="16" t="str">
        <f>IF(ISBLANK(N1625)=TRUE," ",'2. Metadata'!B$62)</f>
        <v>centimetres</v>
      </c>
      <c r="P1625" s="20" t="s">
        <v>7</v>
      </c>
      <c r="Q1625" s="16" t="str">
        <f>IF(ISBLANK(P1625)=TRUE," ",'2. Metadata'!B$74)</f>
        <v>observation</v>
      </c>
      <c r="R1625" s="3" t="s">
        <v>7</v>
      </c>
      <c r="S1625" s="23"/>
      <c r="T1625" s="24"/>
      <c r="U1625" s="24"/>
      <c r="V1625" s="24"/>
      <c r="W1625" s="24"/>
      <c r="X1625" s="24"/>
      <c r="Y1625" s="24"/>
      <c r="Z1625" s="24"/>
      <c r="AA1625" s="24"/>
      <c r="AB1625" s="24"/>
      <c r="AC1625" s="24"/>
    </row>
    <row r="1626" spans="1:29" x14ac:dyDescent="0.2">
      <c r="A1626" s="22">
        <v>43698.352777777778</v>
      </c>
      <c r="B1626" s="11" t="s">
        <v>6</v>
      </c>
      <c r="C1626" s="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49.381230000000002</v>
      </c>
      <c r="D1626" s="10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-117.54724</v>
      </c>
      <c r="E1626" s="11" t="s">
        <v>7</v>
      </c>
      <c r="F1626" s="11">
        <v>14.8</v>
      </c>
      <c r="G1626" s="12" t="str">
        <f>IF(ISBLANK(F1626)=TRUE," ",'2. Metadata'!B$14)</f>
        <v>degrees Celsius</v>
      </c>
      <c r="H1626" s="11">
        <v>13.1</v>
      </c>
      <c r="I1626" s="17" t="str">
        <f>IF(ISBLANK(H1626)=TRUE," ",'2. Metadata'!B$26)</f>
        <v>degrees Celsius</v>
      </c>
      <c r="J1626" s="11">
        <v>28.4</v>
      </c>
      <c r="K1626" s="17" t="str">
        <f>IF(ISBLANK(J1626)=TRUE," ",'2. Metadata'!B$38)</f>
        <v>degrees Celsius</v>
      </c>
      <c r="L1626" s="11">
        <v>50.24</v>
      </c>
      <c r="M1626" s="16" t="str">
        <f>IF(ISBLANK(L1626)=TRUE," ",'2. Metadata'!B$50)</f>
        <v>microSiemens per centimetre</v>
      </c>
      <c r="N1626" s="11" t="s">
        <v>7</v>
      </c>
      <c r="O1626" s="16" t="str">
        <f>IF(ISBLANK(N1626)=TRUE," ",'2. Metadata'!B$62)</f>
        <v>centimetres</v>
      </c>
      <c r="P1626" s="11" t="s">
        <v>7</v>
      </c>
      <c r="Q1626" s="16" t="str">
        <f>IF(ISBLANK(P1626)=TRUE," ",'2. Metadata'!B$74)</f>
        <v>observation</v>
      </c>
      <c r="R1626" s="3" t="s">
        <v>7</v>
      </c>
      <c r="S1626" s="23"/>
      <c r="T1626" s="24"/>
      <c r="U1626" s="24"/>
      <c r="V1626" s="24"/>
      <c r="W1626" s="24"/>
      <c r="X1626" s="24"/>
      <c r="Y1626" s="24"/>
      <c r="Z1626" s="24"/>
      <c r="AA1626" s="24"/>
      <c r="AB1626" s="24"/>
      <c r="AC1626" s="24"/>
    </row>
    <row r="1627" spans="1:29" x14ac:dyDescent="0.2">
      <c r="A1627" s="22">
        <v>43698.352777777778</v>
      </c>
      <c r="B1627" s="11" t="s">
        <v>52</v>
      </c>
      <c r="C1627" s="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49.393680000000003</v>
      </c>
      <c r="D1627" s="10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-117.5412</v>
      </c>
      <c r="E1627" s="11" t="s">
        <v>7</v>
      </c>
      <c r="F1627" s="11" t="s">
        <v>7</v>
      </c>
      <c r="G1627" s="12" t="str">
        <f>IF(ISBLANK(F1627)=TRUE," ",'2. Metadata'!B$14)</f>
        <v>degrees Celsius</v>
      </c>
      <c r="H1627" s="11">
        <v>11.3</v>
      </c>
      <c r="I1627" s="17" t="str">
        <f>IF(ISBLANK(H1627)=TRUE," ",'2. Metadata'!B$26)</f>
        <v>degrees Celsius</v>
      </c>
      <c r="J1627" s="11">
        <v>32.5</v>
      </c>
      <c r="K1627" s="17" t="str">
        <f>IF(ISBLANK(J1627)=TRUE," ",'2. Metadata'!B$38)</f>
        <v>degrees Celsius</v>
      </c>
      <c r="L1627" s="11" t="s">
        <v>7</v>
      </c>
      <c r="M1627" s="16" t="str">
        <f>IF(ISBLANK(L1627)=TRUE," ",'2. Metadata'!B$50)</f>
        <v>microSiemens per centimetre</v>
      </c>
      <c r="N1627" s="11" t="s">
        <v>7</v>
      </c>
      <c r="O1627" s="16" t="str">
        <f>IF(ISBLANK(N1627)=TRUE," ",'2. Metadata'!B$62)</f>
        <v>centimetres</v>
      </c>
      <c r="P1627" s="11" t="s">
        <v>7</v>
      </c>
      <c r="Q1627" s="16" t="str">
        <f>IF(ISBLANK(P1627)=TRUE," ",'2. Metadata'!B$74)</f>
        <v>observation</v>
      </c>
      <c r="R1627" s="3" t="s">
        <v>7</v>
      </c>
      <c r="S1627" s="23"/>
      <c r="T1627" s="24"/>
      <c r="U1627" s="24"/>
      <c r="V1627" s="24"/>
      <c r="W1627" s="24"/>
      <c r="X1627" s="24"/>
      <c r="Y1627" s="24"/>
      <c r="Z1627" s="24"/>
      <c r="AA1627" s="24"/>
      <c r="AB1627" s="24"/>
      <c r="AC1627" s="24"/>
    </row>
    <row r="1628" spans="1:29" x14ac:dyDescent="0.2">
      <c r="A1628" s="22">
        <v>43698.352777777778</v>
      </c>
      <c r="B1628" s="20" t="s">
        <v>53</v>
      </c>
      <c r="C1628" s="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49.379800000000003</v>
      </c>
      <c r="D1628" s="10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-117.54704</v>
      </c>
      <c r="E1628" s="11" t="s">
        <v>7</v>
      </c>
      <c r="F1628" s="20" t="s">
        <v>7</v>
      </c>
      <c r="G1628" s="12" t="str">
        <f>IF(ISBLANK(F1628)=TRUE," ",'2. Metadata'!B$14)</f>
        <v>degrees Celsius</v>
      </c>
      <c r="H1628" s="20">
        <v>13.8</v>
      </c>
      <c r="I1628" s="17" t="str">
        <f>IF(ISBLANK(H1628)=TRUE," ",'2. Metadata'!B$26)</f>
        <v>degrees Celsius</v>
      </c>
      <c r="J1628" s="20">
        <v>29.4</v>
      </c>
      <c r="K1628" s="17" t="str">
        <f>IF(ISBLANK(J1628)=TRUE," ",'2. Metadata'!B$38)</f>
        <v>degrees Celsius</v>
      </c>
      <c r="L1628" s="20" t="s">
        <v>7</v>
      </c>
      <c r="M1628" s="16" t="str">
        <f>IF(ISBLANK(L1628)=TRUE," ",'2. Metadata'!B$50)</f>
        <v>microSiemens per centimetre</v>
      </c>
      <c r="N1628" s="20" t="s">
        <v>7</v>
      </c>
      <c r="O1628" s="16" t="str">
        <f>IF(ISBLANK(N1628)=TRUE," ",'2. Metadata'!B$62)</f>
        <v>centimetres</v>
      </c>
      <c r="P1628" s="20" t="s">
        <v>7</v>
      </c>
      <c r="Q1628" s="16" t="str">
        <f>IF(ISBLANK(P1628)=TRUE," ",'2. Metadata'!B$74)</f>
        <v>observation</v>
      </c>
      <c r="R1628" s="3" t="s">
        <v>7</v>
      </c>
      <c r="S1628" s="23"/>
      <c r="T1628" s="24"/>
      <c r="U1628" s="24"/>
      <c r="V1628" s="24"/>
      <c r="W1628" s="24"/>
      <c r="X1628" s="24"/>
      <c r="Y1628" s="24"/>
      <c r="Z1628" s="24"/>
      <c r="AA1628" s="24"/>
      <c r="AB1628" s="24"/>
      <c r="AC1628" s="24"/>
    </row>
    <row r="1629" spans="1:29" x14ac:dyDescent="0.2">
      <c r="A1629" s="22">
        <v>43699.353472222225</v>
      </c>
      <c r="B1629" s="11" t="s">
        <v>6</v>
      </c>
      <c r="C1629" s="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49.381230000000002</v>
      </c>
      <c r="D1629" s="10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-117.54724</v>
      </c>
      <c r="E1629" s="11" t="s">
        <v>7</v>
      </c>
      <c r="F1629" s="11">
        <v>15.5</v>
      </c>
      <c r="G1629" s="12" t="str">
        <f>IF(ISBLANK(F1629)=TRUE," ",'2. Metadata'!B$14)</f>
        <v>degrees Celsius</v>
      </c>
      <c r="H1629" s="11">
        <v>17.100000000000001</v>
      </c>
      <c r="I1629" s="17" t="str">
        <f>IF(ISBLANK(H1629)=TRUE," ",'2. Metadata'!B$26)</f>
        <v>degrees Celsius</v>
      </c>
      <c r="J1629" s="11">
        <v>29.6</v>
      </c>
      <c r="K1629" s="17" t="str">
        <f>IF(ISBLANK(J1629)=TRUE," ",'2. Metadata'!B$38)</f>
        <v>degrees Celsius</v>
      </c>
      <c r="L1629" s="11">
        <v>51.64</v>
      </c>
      <c r="M1629" s="16" t="str">
        <f>IF(ISBLANK(L1629)=TRUE," ",'2. Metadata'!B$50)</f>
        <v>microSiemens per centimetre</v>
      </c>
      <c r="N1629" s="11" t="s">
        <v>7</v>
      </c>
      <c r="O1629" s="16" t="str">
        <f>IF(ISBLANK(N1629)=TRUE," ",'2. Metadata'!B$62)</f>
        <v>centimetres</v>
      </c>
      <c r="P1629" s="11" t="s">
        <v>7</v>
      </c>
      <c r="Q1629" s="16" t="str">
        <f>IF(ISBLANK(P1629)=TRUE," ",'2. Metadata'!B$74)</f>
        <v>observation</v>
      </c>
      <c r="R1629" s="3" t="s">
        <v>7</v>
      </c>
      <c r="S1629" s="23"/>
      <c r="T1629" s="24"/>
      <c r="U1629" s="24"/>
      <c r="V1629" s="24"/>
      <c r="W1629" s="24"/>
      <c r="X1629" s="24"/>
      <c r="Y1629" s="24"/>
      <c r="Z1629" s="24"/>
      <c r="AA1629" s="24"/>
      <c r="AB1629" s="24"/>
      <c r="AC1629" s="24"/>
    </row>
    <row r="1630" spans="1:29" x14ac:dyDescent="0.2">
      <c r="A1630" s="22">
        <v>43699.353472222225</v>
      </c>
      <c r="B1630" s="11" t="s">
        <v>52</v>
      </c>
      <c r="C1630" s="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49.393680000000003</v>
      </c>
      <c r="D1630" s="10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-117.5412</v>
      </c>
      <c r="E1630" s="11" t="s">
        <v>7</v>
      </c>
      <c r="F1630" s="11" t="s">
        <v>7</v>
      </c>
      <c r="G1630" s="12" t="str">
        <f>IF(ISBLANK(F1630)=TRUE," ",'2. Metadata'!B$14)</f>
        <v>degrees Celsius</v>
      </c>
      <c r="H1630" s="11">
        <v>13</v>
      </c>
      <c r="I1630" s="17" t="str">
        <f>IF(ISBLANK(H1630)=TRUE," ",'2. Metadata'!B$26)</f>
        <v>degrees Celsius</v>
      </c>
      <c r="J1630" s="11">
        <v>32.799999999999997</v>
      </c>
      <c r="K1630" s="17" t="str">
        <f>IF(ISBLANK(J1630)=TRUE," ",'2. Metadata'!B$38)</f>
        <v>degrees Celsius</v>
      </c>
      <c r="L1630" s="11" t="s">
        <v>7</v>
      </c>
      <c r="M1630" s="16" t="str">
        <f>IF(ISBLANK(L1630)=TRUE," ",'2. Metadata'!B$50)</f>
        <v>microSiemens per centimetre</v>
      </c>
      <c r="N1630" s="11" t="s">
        <v>7</v>
      </c>
      <c r="O1630" s="16" t="str">
        <f>IF(ISBLANK(N1630)=TRUE," ",'2. Metadata'!B$62)</f>
        <v>centimetres</v>
      </c>
      <c r="P1630" s="11" t="s">
        <v>7</v>
      </c>
      <c r="Q1630" s="16" t="str">
        <f>IF(ISBLANK(P1630)=TRUE," ",'2. Metadata'!B$74)</f>
        <v>observation</v>
      </c>
      <c r="R1630" s="3" t="s">
        <v>7</v>
      </c>
      <c r="S1630" s="23"/>
      <c r="T1630" s="24"/>
      <c r="U1630" s="24"/>
      <c r="V1630" s="24"/>
      <c r="W1630" s="24"/>
      <c r="X1630" s="24"/>
      <c r="Y1630" s="24"/>
      <c r="Z1630" s="24"/>
      <c r="AA1630" s="24"/>
      <c r="AB1630" s="24"/>
      <c r="AC1630" s="24"/>
    </row>
    <row r="1631" spans="1:29" x14ac:dyDescent="0.2">
      <c r="A1631" s="22">
        <v>43699.353472222225</v>
      </c>
      <c r="B1631" s="20" t="s">
        <v>53</v>
      </c>
      <c r="C1631" s="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49.379800000000003</v>
      </c>
      <c r="D1631" s="10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-117.54704</v>
      </c>
      <c r="E1631" s="11" t="s">
        <v>7</v>
      </c>
      <c r="F1631" s="20" t="s">
        <v>7</v>
      </c>
      <c r="G1631" s="12" t="str">
        <f>IF(ISBLANK(F1631)=TRUE," ",'2. Metadata'!B$14)</f>
        <v>degrees Celsius</v>
      </c>
      <c r="H1631" s="20">
        <v>17.899999999999999</v>
      </c>
      <c r="I1631" s="17" t="str">
        <f>IF(ISBLANK(H1631)=TRUE," ",'2. Metadata'!B$26)</f>
        <v>degrees Celsius</v>
      </c>
      <c r="J1631" s="20">
        <v>29.1</v>
      </c>
      <c r="K1631" s="17" t="str">
        <f>IF(ISBLANK(J1631)=TRUE," ",'2. Metadata'!B$38)</f>
        <v>degrees Celsius</v>
      </c>
      <c r="L1631" s="20" t="s">
        <v>7</v>
      </c>
      <c r="M1631" s="16" t="str">
        <f>IF(ISBLANK(L1631)=TRUE," ",'2. Metadata'!B$50)</f>
        <v>microSiemens per centimetre</v>
      </c>
      <c r="N1631" s="20" t="s">
        <v>7</v>
      </c>
      <c r="O1631" s="16" t="str">
        <f>IF(ISBLANK(N1631)=TRUE," ",'2. Metadata'!B$62)</f>
        <v>centimetres</v>
      </c>
      <c r="P1631" s="20" t="s">
        <v>7</v>
      </c>
      <c r="Q1631" s="16" t="str">
        <f>IF(ISBLANK(P1631)=TRUE," ",'2. Metadata'!B$74)</f>
        <v>observation</v>
      </c>
      <c r="R1631" s="3" t="s">
        <v>7</v>
      </c>
      <c r="S1631" s="23"/>
      <c r="T1631" s="24"/>
      <c r="U1631" s="24"/>
      <c r="V1631" s="24"/>
      <c r="W1631" s="24"/>
      <c r="X1631" s="24"/>
      <c r="Y1631" s="24"/>
      <c r="Z1631" s="24"/>
      <c r="AA1631" s="24"/>
      <c r="AB1631" s="24"/>
      <c r="AC1631" s="24"/>
    </row>
    <row r="1632" spans="1:29" x14ac:dyDescent="0.2">
      <c r="A1632" s="22">
        <v>43700.368055555555</v>
      </c>
      <c r="B1632" s="11" t="s">
        <v>6</v>
      </c>
      <c r="C1632" s="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49.381230000000002</v>
      </c>
      <c r="D1632" s="10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-117.54724</v>
      </c>
      <c r="E1632" s="11" t="s">
        <v>7</v>
      </c>
      <c r="F1632" s="11">
        <v>14.6</v>
      </c>
      <c r="G1632" s="12" t="str">
        <f>IF(ISBLANK(F1632)=TRUE," ",'2. Metadata'!B$14)</f>
        <v>degrees Celsius</v>
      </c>
      <c r="H1632" s="11">
        <v>11.7</v>
      </c>
      <c r="I1632" s="17" t="str">
        <f>IF(ISBLANK(H1632)=TRUE," ",'2. Metadata'!B$26)</f>
        <v>degrees Celsius</v>
      </c>
      <c r="J1632" s="11">
        <v>27.3</v>
      </c>
      <c r="K1632" s="17" t="str">
        <f>IF(ISBLANK(J1632)=TRUE," ",'2. Metadata'!B$38)</f>
        <v>degrees Celsius</v>
      </c>
      <c r="L1632" s="11">
        <v>50.84</v>
      </c>
      <c r="M1632" s="16" t="str">
        <f>IF(ISBLANK(L1632)=TRUE," ",'2. Metadata'!B$50)</f>
        <v>microSiemens per centimetre</v>
      </c>
      <c r="N1632" s="11" t="s">
        <v>7</v>
      </c>
      <c r="O1632" s="16" t="str">
        <f>IF(ISBLANK(N1632)=TRUE," ",'2. Metadata'!B$62)</f>
        <v>centimetres</v>
      </c>
      <c r="P1632" s="11" t="s">
        <v>7</v>
      </c>
      <c r="Q1632" s="16" t="str">
        <f>IF(ISBLANK(P1632)=TRUE," ",'2. Metadata'!B$74)</f>
        <v>observation</v>
      </c>
      <c r="R1632" s="3" t="s">
        <v>7</v>
      </c>
      <c r="S1632" s="23"/>
      <c r="T1632" s="24"/>
      <c r="U1632" s="24"/>
      <c r="V1632" s="24"/>
      <c r="W1632" s="24"/>
      <c r="X1632" s="24"/>
      <c r="Y1632" s="24"/>
      <c r="Z1632" s="24"/>
      <c r="AA1632" s="24"/>
      <c r="AB1632" s="24"/>
      <c r="AC1632" s="24"/>
    </row>
    <row r="1633" spans="1:29" x14ac:dyDescent="0.2">
      <c r="A1633" s="22">
        <v>43700.368055555555</v>
      </c>
      <c r="B1633" s="11" t="s">
        <v>52</v>
      </c>
      <c r="C1633" s="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49.393680000000003</v>
      </c>
      <c r="D1633" s="10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-117.5412</v>
      </c>
      <c r="E1633" s="11" t="s">
        <v>7</v>
      </c>
      <c r="F1633" s="11" t="s">
        <v>7</v>
      </c>
      <c r="G1633" s="12" t="str">
        <f>IF(ISBLANK(F1633)=TRUE," ",'2. Metadata'!B$14)</f>
        <v>degrees Celsius</v>
      </c>
      <c r="H1633" s="11">
        <v>10.3</v>
      </c>
      <c r="I1633" s="17" t="str">
        <f>IF(ISBLANK(H1633)=TRUE," ",'2. Metadata'!B$26)</f>
        <v>degrees Celsius</v>
      </c>
      <c r="J1633" s="11">
        <v>29.5</v>
      </c>
      <c r="K1633" s="17" t="str">
        <f>IF(ISBLANK(J1633)=TRUE," ",'2. Metadata'!B$38)</f>
        <v>degrees Celsius</v>
      </c>
      <c r="L1633" s="11" t="s">
        <v>7</v>
      </c>
      <c r="M1633" s="16" t="str">
        <f>IF(ISBLANK(L1633)=TRUE," ",'2. Metadata'!B$50)</f>
        <v>microSiemens per centimetre</v>
      </c>
      <c r="N1633" s="11" t="s">
        <v>7</v>
      </c>
      <c r="O1633" s="16" t="str">
        <f>IF(ISBLANK(N1633)=TRUE," ",'2. Metadata'!B$62)</f>
        <v>centimetres</v>
      </c>
      <c r="P1633" s="11" t="s">
        <v>7</v>
      </c>
      <c r="Q1633" s="16" t="str">
        <f>IF(ISBLANK(P1633)=TRUE," ",'2. Metadata'!B$74)</f>
        <v>observation</v>
      </c>
      <c r="R1633" s="3" t="s">
        <v>7</v>
      </c>
      <c r="S1633" s="23"/>
      <c r="T1633" s="24"/>
      <c r="U1633" s="24"/>
      <c r="V1633" s="24"/>
      <c r="W1633" s="24"/>
      <c r="X1633" s="24"/>
      <c r="Y1633" s="24"/>
      <c r="Z1633" s="24"/>
      <c r="AA1633" s="24"/>
      <c r="AB1633" s="24"/>
      <c r="AC1633" s="24"/>
    </row>
    <row r="1634" spans="1:29" x14ac:dyDescent="0.2">
      <c r="A1634" s="22">
        <v>43700.368055555555</v>
      </c>
      <c r="B1634" s="20" t="s">
        <v>53</v>
      </c>
      <c r="C1634" s="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49.379800000000003</v>
      </c>
      <c r="D1634" s="10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-117.54704</v>
      </c>
      <c r="E1634" s="11" t="s">
        <v>7</v>
      </c>
      <c r="F1634" s="20" t="s">
        <v>7</v>
      </c>
      <c r="G1634" s="12" t="str">
        <f>IF(ISBLANK(F1634)=TRUE," ",'2. Metadata'!B$14)</f>
        <v>degrees Celsius</v>
      </c>
      <c r="H1634" s="20">
        <v>12.6</v>
      </c>
      <c r="I1634" s="17" t="str">
        <f>IF(ISBLANK(H1634)=TRUE," ",'2. Metadata'!B$26)</f>
        <v>degrees Celsius</v>
      </c>
      <c r="J1634" s="20">
        <v>28.5</v>
      </c>
      <c r="K1634" s="17" t="str">
        <f>IF(ISBLANK(J1634)=TRUE," ",'2. Metadata'!B$38)</f>
        <v>degrees Celsius</v>
      </c>
      <c r="L1634" s="20" t="s">
        <v>7</v>
      </c>
      <c r="M1634" s="16" t="str">
        <f>IF(ISBLANK(L1634)=TRUE," ",'2. Metadata'!B$50)</f>
        <v>microSiemens per centimetre</v>
      </c>
      <c r="N1634" s="20" t="s">
        <v>7</v>
      </c>
      <c r="O1634" s="16" t="str">
        <f>IF(ISBLANK(N1634)=TRUE," ",'2. Metadata'!B$62)</f>
        <v>centimetres</v>
      </c>
      <c r="P1634" s="20" t="s">
        <v>7</v>
      </c>
      <c r="Q1634" s="16" t="str">
        <f>IF(ISBLANK(P1634)=TRUE," ",'2. Metadata'!B$74)</f>
        <v>observation</v>
      </c>
      <c r="R1634" s="3" t="s">
        <v>7</v>
      </c>
      <c r="S1634" s="23"/>
      <c r="T1634" s="24"/>
      <c r="U1634" s="24"/>
      <c r="V1634" s="24"/>
      <c r="W1634" s="24"/>
      <c r="X1634" s="24"/>
      <c r="Y1634" s="24"/>
      <c r="Z1634" s="24"/>
      <c r="AA1634" s="24"/>
      <c r="AB1634" s="24"/>
      <c r="AC1634" s="24"/>
    </row>
    <row r="1635" spans="1:29" x14ac:dyDescent="0.2">
      <c r="A1635" s="22">
        <v>43701.370833333334</v>
      </c>
      <c r="B1635" s="11" t="s">
        <v>6</v>
      </c>
      <c r="C1635" s="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49.381230000000002</v>
      </c>
      <c r="D1635" s="10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-117.54724</v>
      </c>
      <c r="E1635" s="11" t="s">
        <v>7</v>
      </c>
      <c r="F1635" s="11">
        <v>15</v>
      </c>
      <c r="G1635" s="12" t="str">
        <f>IF(ISBLANK(F1635)=TRUE," ",'2. Metadata'!B$14)</f>
        <v>degrees Celsius</v>
      </c>
      <c r="H1635" s="11">
        <v>14.4</v>
      </c>
      <c r="I1635" s="17" t="str">
        <f>IF(ISBLANK(H1635)=TRUE," ",'2. Metadata'!B$26)</f>
        <v>degrees Celsius</v>
      </c>
      <c r="J1635" s="11">
        <v>22.5</v>
      </c>
      <c r="K1635" s="17" t="str">
        <f>IF(ISBLANK(J1635)=TRUE," ",'2. Metadata'!B$38)</f>
        <v>degrees Celsius</v>
      </c>
      <c r="L1635" s="11">
        <v>51.1</v>
      </c>
      <c r="M1635" s="16" t="str">
        <f>IF(ISBLANK(L1635)=TRUE," ",'2. Metadata'!B$50)</f>
        <v>microSiemens per centimetre</v>
      </c>
      <c r="N1635" s="11">
        <v>3</v>
      </c>
      <c r="O1635" s="16" t="str">
        <f>IF(ISBLANK(N1635)=TRUE," ",'2. Metadata'!B$62)</f>
        <v>centimetres</v>
      </c>
      <c r="P1635" s="11" t="s">
        <v>7</v>
      </c>
      <c r="Q1635" s="16" t="str">
        <f>IF(ISBLANK(P1635)=TRUE," ",'2. Metadata'!B$74)</f>
        <v>observation</v>
      </c>
      <c r="R1635" s="3" t="s">
        <v>7</v>
      </c>
      <c r="S1635" s="23"/>
      <c r="T1635" s="24"/>
      <c r="U1635" s="24"/>
      <c r="V1635" s="24"/>
      <c r="W1635" s="24"/>
      <c r="X1635" s="24"/>
      <c r="Y1635" s="24"/>
      <c r="Z1635" s="24"/>
      <c r="AA1635" s="24"/>
      <c r="AB1635" s="24"/>
      <c r="AC1635" s="24"/>
    </row>
    <row r="1636" spans="1:29" x14ac:dyDescent="0.2">
      <c r="A1636" s="22">
        <v>43701.370833333334</v>
      </c>
      <c r="B1636" s="11" t="s">
        <v>52</v>
      </c>
      <c r="C1636" s="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49.393680000000003</v>
      </c>
      <c r="D1636" s="10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-117.5412</v>
      </c>
      <c r="E1636" s="11" t="s">
        <v>7</v>
      </c>
      <c r="F1636" s="11" t="s">
        <v>7</v>
      </c>
      <c r="G1636" s="12" t="str">
        <f>IF(ISBLANK(F1636)=TRUE," ",'2. Metadata'!B$14)</f>
        <v>degrees Celsius</v>
      </c>
      <c r="H1636" s="11">
        <v>14</v>
      </c>
      <c r="I1636" s="17" t="str">
        <f>IF(ISBLANK(H1636)=TRUE," ",'2. Metadata'!B$26)</f>
        <v>degrees Celsius</v>
      </c>
      <c r="J1636" s="11">
        <v>24.7</v>
      </c>
      <c r="K1636" s="17" t="str">
        <f>IF(ISBLANK(J1636)=TRUE," ",'2. Metadata'!B$38)</f>
        <v>degrees Celsius</v>
      </c>
      <c r="L1636" s="11" t="s">
        <v>7</v>
      </c>
      <c r="M1636" s="16" t="str">
        <f>IF(ISBLANK(L1636)=TRUE," ",'2. Metadata'!B$50)</f>
        <v>microSiemens per centimetre</v>
      </c>
      <c r="N1636" s="11" t="s">
        <v>7</v>
      </c>
      <c r="O1636" s="16" t="str">
        <f>IF(ISBLANK(N1636)=TRUE," ",'2. Metadata'!B$62)</f>
        <v>centimetres</v>
      </c>
      <c r="P1636" s="11" t="s">
        <v>7</v>
      </c>
      <c r="Q1636" s="16" t="str">
        <f>IF(ISBLANK(P1636)=TRUE," ",'2. Metadata'!B$74)</f>
        <v>observation</v>
      </c>
      <c r="R1636" s="3" t="s">
        <v>7</v>
      </c>
      <c r="S1636" s="23"/>
      <c r="T1636" s="24"/>
      <c r="U1636" s="24"/>
      <c r="V1636" s="24"/>
      <c r="W1636" s="24"/>
      <c r="X1636" s="24"/>
      <c r="Y1636" s="24"/>
      <c r="Z1636" s="24"/>
      <c r="AA1636" s="24"/>
      <c r="AB1636" s="24"/>
      <c r="AC1636" s="24"/>
    </row>
    <row r="1637" spans="1:29" x14ac:dyDescent="0.2">
      <c r="A1637" s="22">
        <v>43701.370833333334</v>
      </c>
      <c r="B1637" s="20" t="s">
        <v>53</v>
      </c>
      <c r="C1637" s="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49.379800000000003</v>
      </c>
      <c r="D1637" s="10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-117.54704</v>
      </c>
      <c r="E1637" s="11" t="s">
        <v>7</v>
      </c>
      <c r="F1637" s="20" t="s">
        <v>7</v>
      </c>
      <c r="G1637" s="12" t="str">
        <f>IF(ISBLANK(F1637)=TRUE," ",'2. Metadata'!B$14)</f>
        <v>degrees Celsius</v>
      </c>
      <c r="H1637" s="20">
        <v>14.5</v>
      </c>
      <c r="I1637" s="17" t="str">
        <f>IF(ISBLANK(H1637)=TRUE," ",'2. Metadata'!B$26)</f>
        <v>degrees Celsius</v>
      </c>
      <c r="J1637" s="20">
        <v>22.3</v>
      </c>
      <c r="K1637" s="17" t="str">
        <f>IF(ISBLANK(J1637)=TRUE," ",'2. Metadata'!B$38)</f>
        <v>degrees Celsius</v>
      </c>
      <c r="L1637" s="20" t="s">
        <v>7</v>
      </c>
      <c r="M1637" s="16" t="str">
        <f>IF(ISBLANK(L1637)=TRUE," ",'2. Metadata'!B$50)</f>
        <v>microSiemens per centimetre</v>
      </c>
      <c r="N1637" s="20" t="s">
        <v>7</v>
      </c>
      <c r="O1637" s="16" t="str">
        <f>IF(ISBLANK(N1637)=TRUE," ",'2. Metadata'!B$62)</f>
        <v>centimetres</v>
      </c>
      <c r="P1637" s="20" t="s">
        <v>7</v>
      </c>
      <c r="Q1637" s="16" t="str">
        <f>IF(ISBLANK(P1637)=TRUE," ",'2. Metadata'!B$74)</f>
        <v>observation</v>
      </c>
      <c r="R1637" s="3" t="s">
        <v>7</v>
      </c>
      <c r="S1637" s="23"/>
      <c r="T1637" s="24"/>
      <c r="U1637" s="24"/>
      <c r="V1637" s="24"/>
      <c r="W1637" s="24"/>
      <c r="X1637" s="24"/>
      <c r="Y1637" s="24"/>
      <c r="Z1637" s="24"/>
      <c r="AA1637" s="24"/>
      <c r="AB1637" s="24"/>
      <c r="AC1637" s="24"/>
    </row>
    <row r="1638" spans="1:29" x14ac:dyDescent="0.2">
      <c r="A1638" s="22">
        <v>43702.347222222219</v>
      </c>
      <c r="B1638" s="11" t="s">
        <v>6</v>
      </c>
      <c r="C1638" s="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49.381230000000002</v>
      </c>
      <c r="D1638" s="10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-117.54724</v>
      </c>
      <c r="E1638" s="11" t="s">
        <v>7</v>
      </c>
      <c r="F1638" s="11">
        <v>14</v>
      </c>
      <c r="G1638" s="12" t="str">
        <f>IF(ISBLANK(F1638)=TRUE," ",'2. Metadata'!B$14)</f>
        <v>degrees Celsius</v>
      </c>
      <c r="H1638" s="11">
        <v>11.5</v>
      </c>
      <c r="I1638" s="17" t="str">
        <f>IF(ISBLANK(H1638)=TRUE," ",'2. Metadata'!B$26)</f>
        <v>degrees Celsius</v>
      </c>
      <c r="J1638" s="11">
        <v>22</v>
      </c>
      <c r="K1638" s="17" t="str">
        <f>IF(ISBLANK(J1638)=TRUE," ",'2. Metadata'!B$38)</f>
        <v>degrees Celsius</v>
      </c>
      <c r="L1638" s="11">
        <v>51.72</v>
      </c>
      <c r="M1638" s="16" t="str">
        <f>IF(ISBLANK(L1638)=TRUE," ",'2. Metadata'!B$50)</f>
        <v>microSiemens per centimetre</v>
      </c>
      <c r="N1638" s="11" t="s">
        <v>7</v>
      </c>
      <c r="O1638" s="16" t="str">
        <f>IF(ISBLANK(N1638)=TRUE," ",'2. Metadata'!B$62)</f>
        <v>centimetres</v>
      </c>
      <c r="P1638" s="11" t="s">
        <v>7</v>
      </c>
      <c r="Q1638" s="16" t="str">
        <f>IF(ISBLANK(P1638)=TRUE," ",'2. Metadata'!B$74)</f>
        <v>observation</v>
      </c>
      <c r="R1638" s="3" t="s">
        <v>7</v>
      </c>
      <c r="S1638" s="23"/>
      <c r="T1638" s="24"/>
      <c r="U1638" s="24"/>
      <c r="V1638" s="24"/>
      <c r="W1638" s="24"/>
      <c r="X1638" s="24"/>
      <c r="Y1638" s="24"/>
      <c r="Z1638" s="24"/>
      <c r="AA1638" s="24"/>
      <c r="AB1638" s="24"/>
      <c r="AC1638" s="24"/>
    </row>
    <row r="1639" spans="1:29" x14ac:dyDescent="0.2">
      <c r="A1639" s="22">
        <v>43702.347222222219</v>
      </c>
      <c r="B1639" s="11" t="s">
        <v>52</v>
      </c>
      <c r="C1639" s="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49.393680000000003</v>
      </c>
      <c r="D1639" s="10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-117.5412</v>
      </c>
      <c r="E1639" s="11" t="s">
        <v>7</v>
      </c>
      <c r="F1639" s="11" t="s">
        <v>7</v>
      </c>
      <c r="G1639" s="12" t="str">
        <f>IF(ISBLANK(F1639)=TRUE," ",'2. Metadata'!B$14)</f>
        <v>degrees Celsius</v>
      </c>
      <c r="H1639" s="11">
        <v>10.8</v>
      </c>
      <c r="I1639" s="17" t="str">
        <f>IF(ISBLANK(H1639)=TRUE," ",'2. Metadata'!B$26)</f>
        <v>degrees Celsius</v>
      </c>
      <c r="J1639" s="11">
        <v>25.9</v>
      </c>
      <c r="K1639" s="17" t="str">
        <f>IF(ISBLANK(J1639)=TRUE," ",'2. Metadata'!B$38)</f>
        <v>degrees Celsius</v>
      </c>
      <c r="L1639" s="11" t="s">
        <v>7</v>
      </c>
      <c r="M1639" s="16" t="str">
        <f>IF(ISBLANK(L1639)=TRUE," ",'2. Metadata'!B$50)</f>
        <v>microSiemens per centimetre</v>
      </c>
      <c r="N1639" s="11" t="s">
        <v>7</v>
      </c>
      <c r="O1639" s="16" t="str">
        <f>IF(ISBLANK(N1639)=TRUE," ",'2. Metadata'!B$62)</f>
        <v>centimetres</v>
      </c>
      <c r="P1639" s="11" t="s">
        <v>7</v>
      </c>
      <c r="Q1639" s="16" t="str">
        <f>IF(ISBLANK(P1639)=TRUE," ",'2. Metadata'!B$74)</f>
        <v>observation</v>
      </c>
      <c r="R1639" s="3" t="s">
        <v>7</v>
      </c>
      <c r="S1639" s="23"/>
      <c r="T1639" s="24"/>
      <c r="U1639" s="24"/>
      <c r="V1639" s="24"/>
      <c r="W1639" s="24"/>
      <c r="X1639" s="24"/>
      <c r="Y1639" s="24"/>
      <c r="Z1639" s="24"/>
      <c r="AA1639" s="24"/>
      <c r="AB1639" s="24"/>
      <c r="AC1639" s="24"/>
    </row>
    <row r="1640" spans="1:29" x14ac:dyDescent="0.2">
      <c r="A1640" s="22">
        <v>43702.347222222219</v>
      </c>
      <c r="B1640" s="20" t="s">
        <v>53</v>
      </c>
      <c r="C1640" s="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49.379800000000003</v>
      </c>
      <c r="D1640" s="10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-117.54704</v>
      </c>
      <c r="E1640" s="11" t="s">
        <v>7</v>
      </c>
      <c r="F1640" s="20" t="s">
        <v>7</v>
      </c>
      <c r="G1640" s="12" t="str">
        <f>IF(ISBLANK(F1640)=TRUE," ",'2. Metadata'!B$14)</f>
        <v>degrees Celsius</v>
      </c>
      <c r="H1640" s="20">
        <v>11.9</v>
      </c>
      <c r="I1640" s="17" t="str">
        <f>IF(ISBLANK(H1640)=TRUE," ",'2. Metadata'!B$26)</f>
        <v>degrees Celsius</v>
      </c>
      <c r="J1640" s="20">
        <v>22.1</v>
      </c>
      <c r="K1640" s="17" t="str">
        <f>IF(ISBLANK(J1640)=TRUE," ",'2. Metadata'!B$38)</f>
        <v>degrees Celsius</v>
      </c>
      <c r="L1640" s="20" t="s">
        <v>7</v>
      </c>
      <c r="M1640" s="16" t="str">
        <f>IF(ISBLANK(L1640)=TRUE," ",'2. Metadata'!B$50)</f>
        <v>microSiemens per centimetre</v>
      </c>
      <c r="N1640" s="20" t="s">
        <v>7</v>
      </c>
      <c r="O1640" s="16" t="str">
        <f>IF(ISBLANK(N1640)=TRUE," ",'2. Metadata'!B$62)</f>
        <v>centimetres</v>
      </c>
      <c r="P1640" s="20" t="s">
        <v>7</v>
      </c>
      <c r="Q1640" s="16" t="str">
        <f>IF(ISBLANK(P1640)=TRUE," ",'2. Metadata'!B$74)</f>
        <v>observation</v>
      </c>
      <c r="R1640" s="3" t="s">
        <v>7</v>
      </c>
      <c r="S1640" s="23"/>
      <c r="T1640" s="24"/>
      <c r="U1640" s="24"/>
      <c r="V1640" s="24"/>
      <c r="W1640" s="24"/>
      <c r="X1640" s="24"/>
      <c r="Y1640" s="24"/>
      <c r="Z1640" s="24"/>
      <c r="AA1640" s="24"/>
      <c r="AB1640" s="24"/>
      <c r="AC1640" s="24"/>
    </row>
    <row r="1641" spans="1:29" x14ac:dyDescent="0.2">
      <c r="A1641" s="22">
        <v>43703.362500000003</v>
      </c>
      <c r="B1641" s="11" t="s">
        <v>6</v>
      </c>
      <c r="C1641" s="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49.381230000000002</v>
      </c>
      <c r="D1641" s="10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-117.54724</v>
      </c>
      <c r="E1641" s="11" t="s">
        <v>7</v>
      </c>
      <c r="F1641" s="11">
        <v>13</v>
      </c>
      <c r="G1641" s="12" t="str">
        <f>IF(ISBLANK(F1641)=TRUE," ",'2. Metadata'!B$14)</f>
        <v>degrees Celsius</v>
      </c>
      <c r="H1641" s="11">
        <v>8.5</v>
      </c>
      <c r="I1641" s="17" t="str">
        <f>IF(ISBLANK(H1641)=TRUE," ",'2. Metadata'!B$26)</f>
        <v>degrees Celsius</v>
      </c>
      <c r="J1641" s="11">
        <v>21.7</v>
      </c>
      <c r="K1641" s="17" t="str">
        <f>IF(ISBLANK(J1641)=TRUE," ",'2. Metadata'!B$38)</f>
        <v>degrees Celsius</v>
      </c>
      <c r="L1641" s="11">
        <v>51.99</v>
      </c>
      <c r="M1641" s="16" t="str">
        <f>IF(ISBLANK(L1641)=TRUE," ",'2. Metadata'!B$50)</f>
        <v>microSiemens per centimetre</v>
      </c>
      <c r="N1641" s="11" t="s">
        <v>7</v>
      </c>
      <c r="O1641" s="16" t="str">
        <f>IF(ISBLANK(N1641)=TRUE," ",'2. Metadata'!B$62)</f>
        <v>centimetres</v>
      </c>
      <c r="P1641" s="11" t="s">
        <v>7</v>
      </c>
      <c r="Q1641" s="16" t="str">
        <f>IF(ISBLANK(P1641)=TRUE," ",'2. Metadata'!B$74)</f>
        <v>observation</v>
      </c>
      <c r="R1641" s="3" t="s">
        <v>7</v>
      </c>
      <c r="S1641" s="23"/>
      <c r="T1641" s="24"/>
      <c r="U1641" s="24"/>
      <c r="V1641" s="24"/>
      <c r="W1641" s="24"/>
      <c r="X1641" s="24"/>
      <c r="Y1641" s="24"/>
      <c r="Z1641" s="24"/>
      <c r="AA1641" s="24"/>
      <c r="AB1641" s="24"/>
      <c r="AC1641" s="24"/>
    </row>
    <row r="1642" spans="1:29" x14ac:dyDescent="0.2">
      <c r="A1642" s="22">
        <v>43703.362500000003</v>
      </c>
      <c r="B1642" s="11" t="s">
        <v>52</v>
      </c>
      <c r="C1642" s="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49.393680000000003</v>
      </c>
      <c r="D1642" s="10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-117.5412</v>
      </c>
      <c r="E1642" s="11" t="s">
        <v>7</v>
      </c>
      <c r="F1642" s="11" t="s">
        <v>7</v>
      </c>
      <c r="G1642" s="12" t="str">
        <f>IF(ISBLANK(F1642)=TRUE," ",'2. Metadata'!B$14)</f>
        <v>degrees Celsius</v>
      </c>
      <c r="H1642" s="11">
        <v>6.4</v>
      </c>
      <c r="I1642" s="17" t="str">
        <f>IF(ISBLANK(H1642)=TRUE," ",'2. Metadata'!B$26)</f>
        <v>degrees Celsius</v>
      </c>
      <c r="J1642" s="11">
        <v>24.6</v>
      </c>
      <c r="K1642" s="17" t="str">
        <f>IF(ISBLANK(J1642)=TRUE," ",'2. Metadata'!B$38)</f>
        <v>degrees Celsius</v>
      </c>
      <c r="L1642" s="11" t="s">
        <v>7</v>
      </c>
      <c r="M1642" s="16" t="str">
        <f>IF(ISBLANK(L1642)=TRUE," ",'2. Metadata'!B$50)</f>
        <v>microSiemens per centimetre</v>
      </c>
      <c r="N1642" s="11" t="s">
        <v>7</v>
      </c>
      <c r="O1642" s="16" t="str">
        <f>IF(ISBLANK(N1642)=TRUE," ",'2. Metadata'!B$62)</f>
        <v>centimetres</v>
      </c>
      <c r="P1642" s="11" t="s">
        <v>7</v>
      </c>
      <c r="Q1642" s="16" t="str">
        <f>IF(ISBLANK(P1642)=TRUE," ",'2. Metadata'!B$74)</f>
        <v>observation</v>
      </c>
      <c r="R1642" s="3" t="s">
        <v>7</v>
      </c>
      <c r="S1642" s="23"/>
      <c r="T1642" s="24"/>
      <c r="U1642" s="24"/>
      <c r="V1642" s="24"/>
      <c r="W1642" s="24"/>
      <c r="X1642" s="24"/>
      <c r="Y1642" s="24"/>
      <c r="Z1642" s="24"/>
      <c r="AA1642" s="24"/>
      <c r="AB1642" s="24"/>
      <c r="AC1642" s="24"/>
    </row>
    <row r="1643" spans="1:29" x14ac:dyDescent="0.2">
      <c r="A1643" s="22">
        <v>43703.362500000003</v>
      </c>
      <c r="B1643" s="20" t="s">
        <v>53</v>
      </c>
      <c r="C1643" s="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49.379800000000003</v>
      </c>
      <c r="D1643" s="10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-117.54704</v>
      </c>
      <c r="E1643" s="11" t="s">
        <v>7</v>
      </c>
      <c r="F1643" s="20" t="s">
        <v>7</v>
      </c>
      <c r="G1643" s="12" t="str">
        <f>IF(ISBLANK(F1643)=TRUE," ",'2. Metadata'!B$14)</f>
        <v>degrees Celsius</v>
      </c>
      <c r="H1643" s="20">
        <v>9.1</v>
      </c>
      <c r="I1643" s="17" t="str">
        <f>IF(ISBLANK(H1643)=TRUE," ",'2. Metadata'!B$26)</f>
        <v>degrees Celsius</v>
      </c>
      <c r="J1643" s="20">
        <v>21.6</v>
      </c>
      <c r="K1643" s="17" t="str">
        <f>IF(ISBLANK(J1643)=TRUE," ",'2. Metadata'!B$38)</f>
        <v>degrees Celsius</v>
      </c>
      <c r="L1643" s="20" t="s">
        <v>7</v>
      </c>
      <c r="M1643" s="16" t="str">
        <f>IF(ISBLANK(L1643)=TRUE," ",'2. Metadata'!B$50)</f>
        <v>microSiemens per centimetre</v>
      </c>
      <c r="N1643" s="20" t="s">
        <v>7</v>
      </c>
      <c r="O1643" s="16" t="str">
        <f>IF(ISBLANK(N1643)=TRUE," ",'2. Metadata'!B$62)</f>
        <v>centimetres</v>
      </c>
      <c r="P1643" s="20" t="s">
        <v>7</v>
      </c>
      <c r="Q1643" s="16" t="str">
        <f>IF(ISBLANK(P1643)=TRUE," ",'2. Metadata'!B$74)</f>
        <v>observation</v>
      </c>
      <c r="R1643" s="3" t="s">
        <v>7</v>
      </c>
      <c r="S1643" s="23"/>
      <c r="T1643" s="24"/>
      <c r="U1643" s="24"/>
      <c r="V1643" s="24"/>
      <c r="W1643" s="24"/>
      <c r="X1643" s="24"/>
      <c r="Y1643" s="24"/>
      <c r="Z1643" s="24"/>
      <c r="AA1643" s="24"/>
      <c r="AB1643" s="24"/>
      <c r="AC1643" s="24"/>
    </row>
    <row r="1644" spans="1:29" x14ac:dyDescent="0.2">
      <c r="A1644" s="22">
        <v>43704.34375</v>
      </c>
      <c r="B1644" s="11" t="s">
        <v>6</v>
      </c>
      <c r="C1644" s="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49.381230000000002</v>
      </c>
      <c r="D1644" s="10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-117.54724</v>
      </c>
      <c r="E1644" s="11" t="s">
        <v>7</v>
      </c>
      <c r="F1644" s="11">
        <v>12.5</v>
      </c>
      <c r="G1644" s="12" t="str">
        <f>IF(ISBLANK(F1644)=TRUE," ",'2. Metadata'!B$14)</f>
        <v>degrees Celsius</v>
      </c>
      <c r="H1644" s="11">
        <v>8.1</v>
      </c>
      <c r="I1644" s="17" t="str">
        <f>IF(ISBLANK(H1644)=TRUE," ",'2. Metadata'!B$26)</f>
        <v>degrees Celsius</v>
      </c>
      <c r="J1644" s="11">
        <v>23.3</v>
      </c>
      <c r="K1644" s="17" t="str">
        <f>IF(ISBLANK(J1644)=TRUE," ",'2. Metadata'!B$38)</f>
        <v>degrees Celsius</v>
      </c>
      <c r="L1644" s="11">
        <v>52.41</v>
      </c>
      <c r="M1644" s="16" t="str">
        <f>IF(ISBLANK(L1644)=TRUE," ",'2. Metadata'!B$50)</f>
        <v>microSiemens per centimetre</v>
      </c>
      <c r="N1644" s="11" t="s">
        <v>7</v>
      </c>
      <c r="O1644" s="16" t="str">
        <f>IF(ISBLANK(N1644)=TRUE," ",'2. Metadata'!B$62)</f>
        <v>centimetres</v>
      </c>
      <c r="P1644" s="11" t="s">
        <v>7</v>
      </c>
      <c r="Q1644" s="16" t="str">
        <f>IF(ISBLANK(P1644)=TRUE," ",'2. Metadata'!B$74)</f>
        <v>observation</v>
      </c>
      <c r="R1644" s="3" t="s">
        <v>7</v>
      </c>
      <c r="S1644" s="23"/>
      <c r="T1644" s="24"/>
      <c r="U1644" s="24"/>
      <c r="V1644" s="24"/>
      <c r="W1644" s="24"/>
      <c r="X1644" s="24"/>
      <c r="Y1644" s="24"/>
      <c r="Z1644" s="24"/>
      <c r="AA1644" s="24"/>
      <c r="AB1644" s="24"/>
      <c r="AC1644" s="24"/>
    </row>
    <row r="1645" spans="1:29" x14ac:dyDescent="0.2">
      <c r="A1645" s="22">
        <v>43704.34375</v>
      </c>
      <c r="B1645" s="11" t="s">
        <v>52</v>
      </c>
      <c r="C1645" s="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49.393680000000003</v>
      </c>
      <c r="D1645" s="10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-117.5412</v>
      </c>
      <c r="E1645" s="11" t="s">
        <v>7</v>
      </c>
      <c r="F1645" s="11" t="s">
        <v>7</v>
      </c>
      <c r="G1645" s="12" t="str">
        <f>IF(ISBLANK(F1645)=TRUE," ",'2. Metadata'!B$14)</f>
        <v>degrees Celsius</v>
      </c>
      <c r="H1645" s="11">
        <v>6.3</v>
      </c>
      <c r="I1645" s="17" t="str">
        <f>IF(ISBLANK(H1645)=TRUE," ",'2. Metadata'!B$26)</f>
        <v>degrees Celsius</v>
      </c>
      <c r="J1645" s="11">
        <v>26.3</v>
      </c>
      <c r="K1645" s="17" t="str">
        <f>IF(ISBLANK(J1645)=TRUE," ",'2. Metadata'!B$38)</f>
        <v>degrees Celsius</v>
      </c>
      <c r="L1645" s="11" t="s">
        <v>7</v>
      </c>
      <c r="M1645" s="16" t="str">
        <f>IF(ISBLANK(L1645)=TRUE," ",'2. Metadata'!B$50)</f>
        <v>microSiemens per centimetre</v>
      </c>
      <c r="N1645" s="11" t="s">
        <v>7</v>
      </c>
      <c r="O1645" s="16" t="str">
        <f>IF(ISBLANK(N1645)=TRUE," ",'2. Metadata'!B$62)</f>
        <v>centimetres</v>
      </c>
      <c r="P1645" s="11" t="s">
        <v>7</v>
      </c>
      <c r="Q1645" s="16" t="str">
        <f>IF(ISBLANK(P1645)=TRUE," ",'2. Metadata'!B$74)</f>
        <v>observation</v>
      </c>
      <c r="R1645" s="3" t="s">
        <v>7</v>
      </c>
      <c r="S1645" s="23"/>
      <c r="T1645" s="24"/>
      <c r="U1645" s="24"/>
      <c r="V1645" s="24"/>
      <c r="W1645" s="24"/>
      <c r="X1645" s="24"/>
      <c r="Y1645" s="24"/>
      <c r="Z1645" s="24"/>
      <c r="AA1645" s="24"/>
      <c r="AB1645" s="24"/>
      <c r="AC1645" s="24"/>
    </row>
    <row r="1646" spans="1:29" x14ac:dyDescent="0.2">
      <c r="A1646" s="22">
        <v>43704.34375</v>
      </c>
      <c r="B1646" s="20" t="s">
        <v>53</v>
      </c>
      <c r="C1646" s="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49.379800000000003</v>
      </c>
      <c r="D1646" s="10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-117.54704</v>
      </c>
      <c r="E1646" s="11" t="s">
        <v>7</v>
      </c>
      <c r="F1646" s="20" t="s">
        <v>7</v>
      </c>
      <c r="G1646" s="12" t="str">
        <f>IF(ISBLANK(F1646)=TRUE," ",'2. Metadata'!B$14)</f>
        <v>degrees Celsius</v>
      </c>
      <c r="H1646" s="20">
        <v>8.6999999999999993</v>
      </c>
      <c r="I1646" s="17" t="str">
        <f>IF(ISBLANK(H1646)=TRUE," ",'2. Metadata'!B$26)</f>
        <v>degrees Celsius</v>
      </c>
      <c r="J1646" s="20">
        <v>22</v>
      </c>
      <c r="K1646" s="17" t="str">
        <f>IF(ISBLANK(J1646)=TRUE," ",'2. Metadata'!B$38)</f>
        <v>degrees Celsius</v>
      </c>
      <c r="L1646" s="20" t="s">
        <v>7</v>
      </c>
      <c r="M1646" s="16" t="str">
        <f>IF(ISBLANK(L1646)=TRUE," ",'2. Metadata'!B$50)</f>
        <v>microSiemens per centimetre</v>
      </c>
      <c r="N1646" s="20" t="s">
        <v>7</v>
      </c>
      <c r="O1646" s="16" t="str">
        <f>IF(ISBLANK(N1646)=TRUE," ",'2. Metadata'!B$62)</f>
        <v>centimetres</v>
      </c>
      <c r="P1646" s="20" t="s">
        <v>7</v>
      </c>
      <c r="Q1646" s="16" t="str">
        <f>IF(ISBLANK(P1646)=TRUE," ",'2. Metadata'!B$74)</f>
        <v>observation</v>
      </c>
      <c r="R1646" s="3" t="s">
        <v>7</v>
      </c>
      <c r="S1646" s="23"/>
      <c r="T1646" s="24"/>
      <c r="U1646" s="24"/>
      <c r="V1646" s="24"/>
      <c r="W1646" s="24"/>
      <c r="X1646" s="24"/>
      <c r="Y1646" s="24"/>
      <c r="Z1646" s="24"/>
      <c r="AA1646" s="24"/>
      <c r="AB1646" s="24"/>
      <c r="AC1646" s="24"/>
    </row>
    <row r="1647" spans="1:29" x14ac:dyDescent="0.2">
      <c r="A1647" s="22">
        <v>43705.34375</v>
      </c>
      <c r="B1647" s="11" t="s">
        <v>6</v>
      </c>
      <c r="C1647" s="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49.381230000000002</v>
      </c>
      <c r="D1647" s="10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-117.54724</v>
      </c>
      <c r="E1647" s="11" t="s">
        <v>7</v>
      </c>
      <c r="F1647" s="11">
        <v>13.1</v>
      </c>
      <c r="G1647" s="12" t="str">
        <f>IF(ISBLANK(F1647)=TRUE," ",'2. Metadata'!B$14)</f>
        <v>degrees Celsius</v>
      </c>
      <c r="H1647" s="11">
        <v>10.199999999999999</v>
      </c>
      <c r="I1647" s="17" t="str">
        <f>IF(ISBLANK(H1647)=TRUE," ",'2. Metadata'!B$26)</f>
        <v>degrees Celsius</v>
      </c>
      <c r="J1647" s="11">
        <v>23.7</v>
      </c>
      <c r="K1647" s="17" t="str">
        <f>IF(ISBLANK(J1647)=TRUE," ",'2. Metadata'!B$38)</f>
        <v>degrees Celsius</v>
      </c>
      <c r="L1647" s="11">
        <v>52.8</v>
      </c>
      <c r="M1647" s="16" t="str">
        <f>IF(ISBLANK(L1647)=TRUE," ",'2. Metadata'!B$50)</f>
        <v>microSiemens per centimetre</v>
      </c>
      <c r="N1647" s="11" t="s">
        <v>7</v>
      </c>
      <c r="O1647" s="16" t="str">
        <f>IF(ISBLANK(N1647)=TRUE," ",'2. Metadata'!B$62)</f>
        <v>centimetres</v>
      </c>
      <c r="P1647" s="11" t="s">
        <v>7</v>
      </c>
      <c r="Q1647" s="16" t="str">
        <f>IF(ISBLANK(P1647)=TRUE," ",'2. Metadata'!B$74)</f>
        <v>observation</v>
      </c>
      <c r="R1647" s="3" t="s">
        <v>7</v>
      </c>
      <c r="S1647" s="23"/>
      <c r="T1647" s="24"/>
      <c r="U1647" s="24"/>
      <c r="V1647" s="24"/>
      <c r="W1647" s="24"/>
      <c r="X1647" s="24"/>
      <c r="Y1647" s="24"/>
      <c r="Z1647" s="24"/>
      <c r="AA1647" s="24"/>
      <c r="AB1647" s="24"/>
      <c r="AC1647" s="24"/>
    </row>
    <row r="1648" spans="1:29" x14ac:dyDescent="0.2">
      <c r="A1648" s="22">
        <v>43705.34375</v>
      </c>
      <c r="B1648" s="11" t="s">
        <v>52</v>
      </c>
      <c r="C1648" s="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49.393680000000003</v>
      </c>
      <c r="D1648" s="10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-117.5412</v>
      </c>
      <c r="E1648" s="11" t="s">
        <v>7</v>
      </c>
      <c r="F1648" s="11" t="s">
        <v>7</v>
      </c>
      <c r="G1648" s="12" t="str">
        <f>IF(ISBLANK(F1648)=TRUE," ",'2. Metadata'!B$14)</f>
        <v>degrees Celsius</v>
      </c>
      <c r="H1648" s="11">
        <v>6.9</v>
      </c>
      <c r="I1648" s="17" t="str">
        <f>IF(ISBLANK(H1648)=TRUE," ",'2. Metadata'!B$26)</f>
        <v>degrees Celsius</v>
      </c>
      <c r="J1648" s="11">
        <v>29.4</v>
      </c>
      <c r="K1648" s="17" t="str">
        <f>IF(ISBLANK(J1648)=TRUE," ",'2. Metadata'!B$38)</f>
        <v>degrees Celsius</v>
      </c>
      <c r="L1648" s="11" t="s">
        <v>7</v>
      </c>
      <c r="M1648" s="16" t="str">
        <f>IF(ISBLANK(L1648)=TRUE," ",'2. Metadata'!B$50)</f>
        <v>microSiemens per centimetre</v>
      </c>
      <c r="N1648" s="11" t="s">
        <v>7</v>
      </c>
      <c r="O1648" s="16" t="str">
        <f>IF(ISBLANK(N1648)=TRUE," ",'2. Metadata'!B$62)</f>
        <v>centimetres</v>
      </c>
      <c r="P1648" s="11" t="s">
        <v>7</v>
      </c>
      <c r="Q1648" s="16" t="str">
        <f>IF(ISBLANK(P1648)=TRUE," ",'2. Metadata'!B$74)</f>
        <v>observation</v>
      </c>
      <c r="R1648" s="3" t="s">
        <v>7</v>
      </c>
      <c r="S1648" s="23"/>
      <c r="T1648" s="24"/>
      <c r="U1648" s="24"/>
      <c r="V1648" s="24"/>
      <c r="W1648" s="24"/>
      <c r="X1648" s="24"/>
      <c r="Y1648" s="24"/>
      <c r="Z1648" s="24"/>
      <c r="AA1648" s="24"/>
      <c r="AB1648" s="24"/>
      <c r="AC1648" s="24"/>
    </row>
    <row r="1649" spans="1:29" x14ac:dyDescent="0.2">
      <c r="A1649" s="22">
        <v>43705.34375</v>
      </c>
      <c r="B1649" s="20" t="s">
        <v>53</v>
      </c>
      <c r="C1649" s="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49.379800000000003</v>
      </c>
      <c r="D1649" s="10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-117.54704</v>
      </c>
      <c r="E1649" s="11" t="s">
        <v>7</v>
      </c>
      <c r="F1649" s="20" t="s">
        <v>7</v>
      </c>
      <c r="G1649" s="12" t="str">
        <f>IF(ISBLANK(F1649)=TRUE," ",'2. Metadata'!B$14)</f>
        <v>degrees Celsius</v>
      </c>
      <c r="H1649" s="20">
        <v>11</v>
      </c>
      <c r="I1649" s="17" t="str">
        <f>IF(ISBLANK(H1649)=TRUE," ",'2. Metadata'!B$26)</f>
        <v>degrees Celsius</v>
      </c>
      <c r="J1649" s="20">
        <v>24.6</v>
      </c>
      <c r="K1649" s="17" t="str">
        <f>IF(ISBLANK(J1649)=TRUE," ",'2. Metadata'!B$38)</f>
        <v>degrees Celsius</v>
      </c>
      <c r="L1649" s="20" t="s">
        <v>7</v>
      </c>
      <c r="M1649" s="16" t="str">
        <f>IF(ISBLANK(L1649)=TRUE," ",'2. Metadata'!B$50)</f>
        <v>microSiemens per centimetre</v>
      </c>
      <c r="N1649" s="20" t="s">
        <v>7</v>
      </c>
      <c r="O1649" s="16" t="str">
        <f>IF(ISBLANK(N1649)=TRUE," ",'2. Metadata'!B$62)</f>
        <v>centimetres</v>
      </c>
      <c r="P1649" s="20" t="s">
        <v>7</v>
      </c>
      <c r="Q1649" s="16" t="str">
        <f>IF(ISBLANK(P1649)=TRUE," ",'2. Metadata'!B$74)</f>
        <v>observation</v>
      </c>
      <c r="R1649" s="3" t="s">
        <v>7</v>
      </c>
      <c r="S1649" s="23"/>
      <c r="T1649" s="24"/>
      <c r="U1649" s="24"/>
      <c r="V1649" s="24"/>
      <c r="W1649" s="24"/>
      <c r="X1649" s="24"/>
      <c r="Y1649" s="24"/>
      <c r="Z1649" s="24"/>
      <c r="AA1649" s="24"/>
      <c r="AB1649" s="24"/>
      <c r="AC1649" s="24"/>
    </row>
    <row r="1650" spans="1:29" x14ac:dyDescent="0.2">
      <c r="A1650" s="22">
        <v>43706.337500000001</v>
      </c>
      <c r="B1650" s="11" t="s">
        <v>6</v>
      </c>
      <c r="C1650" s="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49.381230000000002</v>
      </c>
      <c r="D1650" s="10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-117.54724</v>
      </c>
      <c r="E1650" s="11" t="s">
        <v>7</v>
      </c>
      <c r="F1650" s="11">
        <v>13.9</v>
      </c>
      <c r="G1650" s="12" t="str">
        <f>IF(ISBLANK(F1650)=TRUE," ",'2. Metadata'!B$14)</f>
        <v>degrees Celsius</v>
      </c>
      <c r="H1650" s="11">
        <v>11.7</v>
      </c>
      <c r="I1650" s="17" t="str">
        <f>IF(ISBLANK(H1650)=TRUE," ",'2. Metadata'!B$26)</f>
        <v>degrees Celsius</v>
      </c>
      <c r="J1650" s="11">
        <v>26</v>
      </c>
      <c r="K1650" s="17" t="str">
        <f>IF(ISBLANK(J1650)=TRUE," ",'2. Metadata'!B$38)</f>
        <v>degrees Celsius</v>
      </c>
      <c r="L1650" s="11">
        <v>53.5</v>
      </c>
      <c r="M1650" s="16" t="str">
        <f>IF(ISBLANK(L1650)=TRUE," ",'2. Metadata'!B$50)</f>
        <v>microSiemens per centimetre</v>
      </c>
      <c r="N1650" s="11" t="s">
        <v>7</v>
      </c>
      <c r="O1650" s="16" t="str">
        <f>IF(ISBLANK(N1650)=TRUE," ",'2. Metadata'!B$62)</f>
        <v>centimetres</v>
      </c>
      <c r="P1650" s="11" t="s">
        <v>7</v>
      </c>
      <c r="Q1650" s="16" t="str">
        <f>IF(ISBLANK(P1650)=TRUE," ",'2. Metadata'!B$74)</f>
        <v>observation</v>
      </c>
      <c r="R1650" s="3" t="s">
        <v>7</v>
      </c>
      <c r="S1650" s="23"/>
      <c r="T1650" s="24"/>
      <c r="U1650" s="24"/>
      <c r="V1650" s="24"/>
      <c r="W1650" s="24"/>
      <c r="X1650" s="24"/>
      <c r="Y1650" s="24"/>
      <c r="Z1650" s="24"/>
      <c r="AA1650" s="24"/>
      <c r="AB1650" s="24"/>
      <c r="AC1650" s="24"/>
    </row>
    <row r="1651" spans="1:29" x14ac:dyDescent="0.2">
      <c r="A1651" s="22">
        <v>43706.337500000001</v>
      </c>
      <c r="B1651" s="11" t="s">
        <v>52</v>
      </c>
      <c r="C1651" s="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49.393680000000003</v>
      </c>
      <c r="D1651" s="10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-117.5412</v>
      </c>
      <c r="E1651" s="11" t="s">
        <v>7</v>
      </c>
      <c r="F1651" s="11" t="s">
        <v>7</v>
      </c>
      <c r="G1651" s="12" t="str">
        <f>IF(ISBLANK(F1651)=TRUE," ",'2. Metadata'!B$14)</f>
        <v>degrees Celsius</v>
      </c>
      <c r="H1651" s="11">
        <v>9.6999999999999993</v>
      </c>
      <c r="I1651" s="17" t="str">
        <f>IF(ISBLANK(H1651)=TRUE," ",'2. Metadata'!B$26)</f>
        <v>degrees Celsius</v>
      </c>
      <c r="J1651" s="11">
        <v>31.2</v>
      </c>
      <c r="K1651" s="17" t="str">
        <f>IF(ISBLANK(J1651)=TRUE," ",'2. Metadata'!B$38)</f>
        <v>degrees Celsius</v>
      </c>
      <c r="L1651" s="11" t="s">
        <v>7</v>
      </c>
      <c r="M1651" s="16" t="str">
        <f>IF(ISBLANK(L1651)=TRUE," ",'2. Metadata'!B$50)</f>
        <v>microSiemens per centimetre</v>
      </c>
      <c r="N1651" s="11" t="s">
        <v>7</v>
      </c>
      <c r="O1651" s="16" t="str">
        <f>IF(ISBLANK(N1651)=TRUE," ",'2. Metadata'!B$62)</f>
        <v>centimetres</v>
      </c>
      <c r="P1651" s="11" t="s">
        <v>7</v>
      </c>
      <c r="Q1651" s="16" t="str">
        <f>IF(ISBLANK(P1651)=TRUE," ",'2. Metadata'!B$74)</f>
        <v>observation</v>
      </c>
      <c r="R1651" s="3" t="s">
        <v>7</v>
      </c>
      <c r="S1651" s="23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</row>
    <row r="1652" spans="1:29" x14ac:dyDescent="0.2">
      <c r="A1652" s="22">
        <v>43706.337500000001</v>
      </c>
      <c r="B1652" s="20" t="s">
        <v>53</v>
      </c>
      <c r="C1652" s="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49.379800000000003</v>
      </c>
      <c r="D1652" s="10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-117.54704</v>
      </c>
      <c r="E1652" s="11" t="s">
        <v>7</v>
      </c>
      <c r="F1652" s="20" t="s">
        <v>7</v>
      </c>
      <c r="G1652" s="12" t="str">
        <f>IF(ISBLANK(F1652)=TRUE," ",'2. Metadata'!B$14)</f>
        <v>degrees Celsius</v>
      </c>
      <c r="H1652" s="20">
        <v>12.6</v>
      </c>
      <c r="I1652" s="17" t="str">
        <f>IF(ISBLANK(H1652)=TRUE," ",'2. Metadata'!B$26)</f>
        <v>degrees Celsius</v>
      </c>
      <c r="J1652" s="20">
        <v>27</v>
      </c>
      <c r="K1652" s="17" t="str">
        <f>IF(ISBLANK(J1652)=TRUE," ",'2. Metadata'!B$38)</f>
        <v>degrees Celsius</v>
      </c>
      <c r="L1652" s="20" t="s">
        <v>7</v>
      </c>
      <c r="M1652" s="16" t="str">
        <f>IF(ISBLANK(L1652)=TRUE," ",'2. Metadata'!B$50)</f>
        <v>microSiemens per centimetre</v>
      </c>
      <c r="N1652" s="20" t="s">
        <v>7</v>
      </c>
      <c r="O1652" s="16" t="str">
        <f>IF(ISBLANK(N1652)=TRUE," ",'2. Metadata'!B$62)</f>
        <v>centimetres</v>
      </c>
      <c r="P1652" s="20" t="s">
        <v>7</v>
      </c>
      <c r="Q1652" s="16" t="str">
        <f>IF(ISBLANK(P1652)=TRUE," ",'2. Metadata'!B$74)</f>
        <v>observation</v>
      </c>
      <c r="R1652" s="3" t="s">
        <v>7</v>
      </c>
      <c r="S1652" s="23"/>
      <c r="T1652" s="24"/>
      <c r="U1652" s="24"/>
      <c r="V1652" s="24"/>
      <c r="W1652" s="24"/>
      <c r="X1652" s="24"/>
      <c r="Y1652" s="24"/>
      <c r="Z1652" s="24"/>
      <c r="AA1652" s="24"/>
      <c r="AB1652" s="24"/>
      <c r="AC1652" s="24"/>
    </row>
    <row r="1653" spans="1:29" x14ac:dyDescent="0.2">
      <c r="A1653" s="22">
        <v>43707.350694444445</v>
      </c>
      <c r="B1653" s="11" t="s">
        <v>6</v>
      </c>
      <c r="C1653" s="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49.381230000000002</v>
      </c>
      <c r="D1653" s="10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-117.54724</v>
      </c>
      <c r="E1653" s="11" t="s">
        <v>7</v>
      </c>
      <c r="F1653" s="11">
        <v>14.6</v>
      </c>
      <c r="G1653" s="12" t="str">
        <f>IF(ISBLANK(F1653)=TRUE," ",'2. Metadata'!B$14)</f>
        <v>degrees Celsius</v>
      </c>
      <c r="H1653" s="11">
        <v>14.5</v>
      </c>
      <c r="I1653" s="17" t="str">
        <f>IF(ISBLANK(H1653)=TRUE," ",'2. Metadata'!B$26)</f>
        <v>degrees Celsius</v>
      </c>
      <c r="J1653" s="11">
        <v>26.9</v>
      </c>
      <c r="K1653" s="17" t="str">
        <f>IF(ISBLANK(J1653)=TRUE," ",'2. Metadata'!B$38)</f>
        <v>degrees Celsius</v>
      </c>
      <c r="L1653" s="11">
        <v>54.34</v>
      </c>
      <c r="M1653" s="16" t="str">
        <f>IF(ISBLANK(L1653)=TRUE," ",'2. Metadata'!B$50)</f>
        <v>microSiemens per centimetre</v>
      </c>
      <c r="N1653" s="11" t="s">
        <v>7</v>
      </c>
      <c r="O1653" s="16" t="str">
        <f>IF(ISBLANK(N1653)=TRUE," ",'2. Metadata'!B$62)</f>
        <v>centimetres</v>
      </c>
      <c r="P1653" s="11" t="s">
        <v>7</v>
      </c>
      <c r="Q1653" s="16" t="str">
        <f>IF(ISBLANK(P1653)=TRUE," ",'2. Metadata'!B$74)</f>
        <v>observation</v>
      </c>
      <c r="R1653" s="3" t="s">
        <v>7</v>
      </c>
      <c r="S1653" s="23"/>
      <c r="T1653" s="24"/>
      <c r="U1653" s="24"/>
      <c r="V1653" s="24"/>
      <c r="W1653" s="24"/>
      <c r="X1653" s="24"/>
      <c r="Y1653" s="24"/>
      <c r="Z1653" s="24"/>
      <c r="AA1653" s="24"/>
      <c r="AB1653" s="24"/>
      <c r="AC1653" s="24"/>
    </row>
    <row r="1654" spans="1:29" x14ac:dyDescent="0.2">
      <c r="A1654" s="22">
        <v>43707.350694444445</v>
      </c>
      <c r="B1654" s="11" t="s">
        <v>52</v>
      </c>
      <c r="C1654" s="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49.393680000000003</v>
      </c>
      <c r="D1654" s="10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-117.5412</v>
      </c>
      <c r="E1654" s="11" t="s">
        <v>7</v>
      </c>
      <c r="F1654" s="11" t="s">
        <v>7</v>
      </c>
      <c r="G1654" s="12" t="str">
        <f>IF(ISBLANK(F1654)=TRUE," ",'2. Metadata'!B$14)</f>
        <v>degrees Celsius</v>
      </c>
      <c r="H1654" s="11">
        <v>10.9</v>
      </c>
      <c r="I1654" s="17" t="str">
        <f>IF(ISBLANK(H1654)=TRUE," ",'2. Metadata'!B$26)</f>
        <v>degrees Celsius</v>
      </c>
      <c r="J1654" s="11">
        <v>31.2</v>
      </c>
      <c r="K1654" s="17" t="str">
        <f>IF(ISBLANK(J1654)=TRUE," ",'2. Metadata'!B$38)</f>
        <v>degrees Celsius</v>
      </c>
      <c r="L1654" s="11" t="s">
        <v>7</v>
      </c>
      <c r="M1654" s="16" t="str">
        <f>IF(ISBLANK(L1654)=TRUE," ",'2. Metadata'!B$50)</f>
        <v>microSiemens per centimetre</v>
      </c>
      <c r="N1654" s="11" t="s">
        <v>7</v>
      </c>
      <c r="O1654" s="16" t="str">
        <f>IF(ISBLANK(N1654)=TRUE," ",'2. Metadata'!B$62)</f>
        <v>centimetres</v>
      </c>
      <c r="P1654" s="11" t="s">
        <v>7</v>
      </c>
      <c r="Q1654" s="16" t="str">
        <f>IF(ISBLANK(P1654)=TRUE," ",'2. Metadata'!B$74)</f>
        <v>observation</v>
      </c>
      <c r="R1654" s="3" t="s">
        <v>7</v>
      </c>
      <c r="S1654" s="23"/>
      <c r="T1654" s="24"/>
      <c r="U1654" s="24"/>
      <c r="V1654" s="24"/>
      <c r="W1654" s="24"/>
      <c r="X1654" s="24"/>
      <c r="Y1654" s="24"/>
      <c r="Z1654" s="24"/>
      <c r="AA1654" s="24"/>
      <c r="AB1654" s="24"/>
      <c r="AC1654" s="24"/>
    </row>
    <row r="1655" spans="1:29" x14ac:dyDescent="0.2">
      <c r="A1655" s="22">
        <v>43707.350694444445</v>
      </c>
      <c r="B1655" s="20" t="s">
        <v>53</v>
      </c>
      <c r="C1655" s="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49.379800000000003</v>
      </c>
      <c r="D1655" s="10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-117.54704</v>
      </c>
      <c r="E1655" s="11" t="s">
        <v>7</v>
      </c>
      <c r="F1655" s="20" t="s">
        <v>7</v>
      </c>
      <c r="G1655" s="12" t="str">
        <f>IF(ISBLANK(F1655)=TRUE," ",'2. Metadata'!B$14)</f>
        <v>degrees Celsius</v>
      </c>
      <c r="H1655" s="20">
        <v>15.3</v>
      </c>
      <c r="I1655" s="17" t="str">
        <f>IF(ISBLANK(H1655)=TRUE," ",'2. Metadata'!B$26)</f>
        <v>degrees Celsius</v>
      </c>
      <c r="J1655" s="20">
        <v>27.1</v>
      </c>
      <c r="K1655" s="17" t="str">
        <f>IF(ISBLANK(J1655)=TRUE," ",'2. Metadata'!B$38)</f>
        <v>degrees Celsius</v>
      </c>
      <c r="L1655" s="20" t="s">
        <v>7</v>
      </c>
      <c r="M1655" s="16" t="str">
        <f>IF(ISBLANK(L1655)=TRUE," ",'2. Metadata'!B$50)</f>
        <v>microSiemens per centimetre</v>
      </c>
      <c r="N1655" s="20" t="s">
        <v>7</v>
      </c>
      <c r="O1655" s="16" t="str">
        <f>IF(ISBLANK(N1655)=TRUE," ",'2. Metadata'!B$62)</f>
        <v>centimetres</v>
      </c>
      <c r="P1655" s="20" t="s">
        <v>7</v>
      </c>
      <c r="Q1655" s="16" t="str">
        <f>IF(ISBLANK(P1655)=TRUE," ",'2. Metadata'!B$74)</f>
        <v>observation</v>
      </c>
      <c r="R1655" s="3" t="s">
        <v>7</v>
      </c>
      <c r="S1655" s="23"/>
      <c r="T1655" s="24"/>
      <c r="U1655" s="24"/>
      <c r="V1655" s="24"/>
      <c r="W1655" s="24"/>
      <c r="X1655" s="24"/>
      <c r="Y1655" s="24"/>
      <c r="Z1655" s="24"/>
      <c r="AA1655" s="24"/>
      <c r="AB1655" s="24"/>
      <c r="AC1655" s="24"/>
    </row>
    <row r="1656" spans="1:29" x14ac:dyDescent="0.2">
      <c r="A1656" s="22">
        <v>43708.368055555555</v>
      </c>
      <c r="B1656" s="11" t="s">
        <v>6</v>
      </c>
      <c r="C1656" s="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49.381230000000002</v>
      </c>
      <c r="D1656" s="10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-117.54724</v>
      </c>
      <c r="E1656" s="11" t="s">
        <v>7</v>
      </c>
      <c r="F1656" s="11">
        <v>14.8</v>
      </c>
      <c r="G1656" s="12" t="str">
        <f>IF(ISBLANK(F1656)=TRUE," ",'2. Metadata'!B$14)</f>
        <v>degrees Celsius</v>
      </c>
      <c r="H1656" s="11">
        <v>14</v>
      </c>
      <c r="I1656" s="17" t="str">
        <f>IF(ISBLANK(H1656)=TRUE," ",'2. Metadata'!B$26)</f>
        <v>degrees Celsius</v>
      </c>
      <c r="J1656" s="11">
        <v>21.2</v>
      </c>
      <c r="K1656" s="17" t="str">
        <f>IF(ISBLANK(J1656)=TRUE," ",'2. Metadata'!B$38)</f>
        <v>degrees Celsius</v>
      </c>
      <c r="L1656" s="11">
        <v>54.1</v>
      </c>
      <c r="M1656" s="16" t="str">
        <f>IF(ISBLANK(L1656)=TRUE," ",'2. Metadata'!B$50)</f>
        <v>microSiemens per centimetre</v>
      </c>
      <c r="N1656" s="11">
        <v>1</v>
      </c>
      <c r="O1656" s="16" t="str">
        <f>IF(ISBLANK(N1656)=TRUE," ",'2. Metadata'!B$62)</f>
        <v>centimetres</v>
      </c>
      <c r="P1656" s="11" t="s">
        <v>7</v>
      </c>
      <c r="Q1656" s="16" t="str">
        <f>IF(ISBLANK(P1656)=TRUE," ",'2. Metadata'!B$74)</f>
        <v>observation</v>
      </c>
      <c r="R1656" s="3" t="s">
        <v>7</v>
      </c>
      <c r="S1656" s="23"/>
      <c r="T1656" s="24"/>
      <c r="U1656" s="24"/>
      <c r="V1656" s="24"/>
      <c r="W1656" s="24"/>
      <c r="X1656" s="24"/>
      <c r="Y1656" s="24"/>
      <c r="Z1656" s="24"/>
      <c r="AA1656" s="24"/>
      <c r="AB1656" s="24"/>
      <c r="AC1656" s="24"/>
    </row>
    <row r="1657" spans="1:29" x14ac:dyDescent="0.2">
      <c r="A1657" s="22">
        <v>43708.368055555555</v>
      </c>
      <c r="B1657" s="11" t="s">
        <v>52</v>
      </c>
      <c r="C1657" s="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49.393680000000003</v>
      </c>
      <c r="D1657" s="10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-117.5412</v>
      </c>
      <c r="E1657" s="11" t="s">
        <v>7</v>
      </c>
      <c r="F1657" s="11" t="s">
        <v>7</v>
      </c>
      <c r="G1657" s="12" t="str">
        <f>IF(ISBLANK(F1657)=TRUE," ",'2. Metadata'!B$14)</f>
        <v>degrees Celsius</v>
      </c>
      <c r="H1657" s="11">
        <v>13.5</v>
      </c>
      <c r="I1657" s="17" t="str">
        <f>IF(ISBLANK(H1657)=TRUE," ",'2. Metadata'!B$26)</f>
        <v>degrees Celsius</v>
      </c>
      <c r="J1657" s="11">
        <v>25.3</v>
      </c>
      <c r="K1657" s="17" t="str">
        <f>IF(ISBLANK(J1657)=TRUE," ",'2. Metadata'!B$38)</f>
        <v>degrees Celsius</v>
      </c>
      <c r="L1657" s="11" t="s">
        <v>7</v>
      </c>
      <c r="M1657" s="16" t="str">
        <f>IF(ISBLANK(L1657)=TRUE," ",'2. Metadata'!B$50)</f>
        <v>microSiemens per centimetre</v>
      </c>
      <c r="N1657" s="11" t="s">
        <v>7</v>
      </c>
      <c r="O1657" s="16" t="str">
        <f>IF(ISBLANK(N1657)=TRUE," ",'2. Metadata'!B$62)</f>
        <v>centimetres</v>
      </c>
      <c r="P1657" s="11" t="s">
        <v>7</v>
      </c>
      <c r="Q1657" s="16" t="str">
        <f>IF(ISBLANK(P1657)=TRUE," ",'2. Metadata'!B$74)</f>
        <v>observation</v>
      </c>
      <c r="R1657" s="3" t="s">
        <v>7</v>
      </c>
      <c r="S1657" s="23"/>
      <c r="T1657" s="24"/>
      <c r="U1657" s="24"/>
      <c r="V1657" s="24"/>
      <c r="W1657" s="24"/>
      <c r="X1657" s="24"/>
      <c r="Y1657" s="24"/>
      <c r="Z1657" s="24"/>
      <c r="AA1657" s="24"/>
      <c r="AB1657" s="24"/>
      <c r="AC1657" s="24"/>
    </row>
    <row r="1658" spans="1:29" x14ac:dyDescent="0.2">
      <c r="A1658" s="22">
        <v>43708.368055555555</v>
      </c>
      <c r="B1658" s="20" t="s">
        <v>53</v>
      </c>
      <c r="C1658" s="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49.379800000000003</v>
      </c>
      <c r="D1658" s="10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-117.54704</v>
      </c>
      <c r="E1658" s="11" t="s">
        <v>7</v>
      </c>
      <c r="F1658" s="20" t="s">
        <v>7</v>
      </c>
      <c r="G1658" s="12" t="str">
        <f>IF(ISBLANK(F1658)=TRUE," ",'2. Metadata'!B$14)</f>
        <v>degrees Celsius</v>
      </c>
      <c r="H1658" s="20">
        <v>14.5</v>
      </c>
      <c r="I1658" s="17" t="str">
        <f>IF(ISBLANK(H1658)=TRUE," ",'2. Metadata'!B$26)</f>
        <v>degrees Celsius</v>
      </c>
      <c r="J1658" s="20">
        <v>21.8</v>
      </c>
      <c r="K1658" s="17" t="str">
        <f>IF(ISBLANK(J1658)=TRUE," ",'2. Metadata'!B$38)</f>
        <v>degrees Celsius</v>
      </c>
      <c r="L1658" s="20" t="s">
        <v>7</v>
      </c>
      <c r="M1658" s="16" t="str">
        <f>IF(ISBLANK(L1658)=TRUE," ",'2. Metadata'!B$50)</f>
        <v>microSiemens per centimetre</v>
      </c>
      <c r="N1658" s="20" t="s">
        <v>7</v>
      </c>
      <c r="O1658" s="16" t="str">
        <f>IF(ISBLANK(N1658)=TRUE," ",'2. Metadata'!B$62)</f>
        <v>centimetres</v>
      </c>
      <c r="P1658" s="20" t="s">
        <v>7</v>
      </c>
      <c r="Q1658" s="16" t="str">
        <f>IF(ISBLANK(P1658)=TRUE," ",'2. Metadata'!B$74)</f>
        <v>observation</v>
      </c>
      <c r="R1658" s="3" t="s">
        <v>7</v>
      </c>
      <c r="S1658" s="23"/>
      <c r="T1658" s="24"/>
      <c r="U1658" s="24"/>
      <c r="V1658" s="24"/>
      <c r="W1658" s="24"/>
      <c r="X1658" s="24"/>
      <c r="Y1658" s="24"/>
      <c r="Z1658" s="24"/>
      <c r="AA1658" s="24"/>
      <c r="AB1658" s="24"/>
      <c r="AC1658" s="24"/>
    </row>
    <row r="1659" spans="1:29" x14ac:dyDescent="0.2">
      <c r="A1659" s="22">
        <v>43709.367361111108</v>
      </c>
      <c r="B1659" s="11" t="s">
        <v>6</v>
      </c>
      <c r="C1659" s="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49.381230000000002</v>
      </c>
      <c r="D1659" s="10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-117.54724</v>
      </c>
      <c r="E1659" s="11" t="s">
        <v>7</v>
      </c>
      <c r="F1659" s="11">
        <v>15</v>
      </c>
      <c r="G1659" s="12" t="str">
        <f>IF(ISBLANK(F1659)=TRUE," ",'2. Metadata'!B$14)</f>
        <v>degrees Celsius</v>
      </c>
      <c r="H1659" s="11">
        <v>13.2</v>
      </c>
      <c r="I1659" s="17" t="str">
        <f>IF(ISBLANK(H1659)=TRUE," ",'2. Metadata'!B$26)</f>
        <v>degrees Celsius</v>
      </c>
      <c r="J1659" s="11">
        <v>26.8</v>
      </c>
      <c r="K1659" s="17" t="str">
        <f>IF(ISBLANK(J1659)=TRUE," ",'2. Metadata'!B$38)</f>
        <v>degrees Celsius</v>
      </c>
      <c r="L1659" s="11">
        <v>55.14</v>
      </c>
      <c r="M1659" s="16" t="str">
        <f>IF(ISBLANK(L1659)=TRUE," ",'2. Metadata'!B$50)</f>
        <v>microSiemens per centimetre</v>
      </c>
      <c r="N1659" s="11" t="s">
        <v>7</v>
      </c>
      <c r="O1659" s="16" t="str">
        <f>IF(ISBLANK(N1659)=TRUE," ",'2. Metadata'!B$62)</f>
        <v>centimetres</v>
      </c>
      <c r="P1659" s="11" t="s">
        <v>7</v>
      </c>
      <c r="Q1659" s="16" t="str">
        <f>IF(ISBLANK(P1659)=TRUE," ",'2. Metadata'!B$74)</f>
        <v>observation</v>
      </c>
      <c r="R1659" s="3" t="s">
        <v>7</v>
      </c>
      <c r="S1659" s="23"/>
      <c r="T1659" s="24"/>
      <c r="U1659" s="24"/>
      <c r="V1659" s="24"/>
      <c r="W1659" s="24"/>
      <c r="X1659" s="24"/>
      <c r="Y1659" s="24"/>
      <c r="Z1659" s="24"/>
      <c r="AA1659" s="24"/>
      <c r="AB1659" s="24"/>
      <c r="AC1659" s="24"/>
    </row>
    <row r="1660" spans="1:29" x14ac:dyDescent="0.2">
      <c r="A1660" s="22">
        <v>43709.367361111108</v>
      </c>
      <c r="B1660" s="11" t="s">
        <v>52</v>
      </c>
      <c r="C1660" s="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49.393680000000003</v>
      </c>
      <c r="D1660" s="10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-117.5412</v>
      </c>
      <c r="E1660" s="11" t="s">
        <v>7</v>
      </c>
      <c r="F1660" s="11" t="s">
        <v>7</v>
      </c>
      <c r="G1660" s="12" t="str">
        <f>IF(ISBLANK(F1660)=TRUE," ",'2. Metadata'!B$14)</f>
        <v>degrees Celsius</v>
      </c>
      <c r="H1660" s="11">
        <v>12.5</v>
      </c>
      <c r="I1660" s="17" t="str">
        <f>IF(ISBLANK(H1660)=TRUE," ",'2. Metadata'!B$26)</f>
        <v>degrees Celsius</v>
      </c>
      <c r="J1660" s="11">
        <v>31.5</v>
      </c>
      <c r="K1660" s="17" t="str">
        <f>IF(ISBLANK(J1660)=TRUE," ",'2. Metadata'!B$38)</f>
        <v>degrees Celsius</v>
      </c>
      <c r="L1660" s="11" t="s">
        <v>7</v>
      </c>
      <c r="M1660" s="16" t="str">
        <f>IF(ISBLANK(L1660)=TRUE," ",'2. Metadata'!B$50)</f>
        <v>microSiemens per centimetre</v>
      </c>
      <c r="N1660" s="11" t="s">
        <v>7</v>
      </c>
      <c r="O1660" s="16" t="str">
        <f>IF(ISBLANK(N1660)=TRUE," ",'2. Metadata'!B$62)</f>
        <v>centimetres</v>
      </c>
      <c r="P1660" s="11" t="s">
        <v>7</v>
      </c>
      <c r="Q1660" s="16" t="str">
        <f>IF(ISBLANK(P1660)=TRUE," ",'2. Metadata'!B$74)</f>
        <v>observation</v>
      </c>
      <c r="R1660" s="3" t="s">
        <v>7</v>
      </c>
      <c r="S1660" s="23"/>
      <c r="T1660" s="24"/>
      <c r="U1660" s="24"/>
      <c r="V1660" s="24"/>
      <c r="W1660" s="24"/>
      <c r="X1660" s="24"/>
      <c r="Y1660" s="24"/>
      <c r="Z1660" s="24"/>
      <c r="AA1660" s="24"/>
      <c r="AB1660" s="24"/>
      <c r="AC1660" s="24"/>
    </row>
    <row r="1661" spans="1:29" x14ac:dyDescent="0.2">
      <c r="A1661" s="22">
        <v>43709.367361111108</v>
      </c>
      <c r="B1661" s="20" t="s">
        <v>53</v>
      </c>
      <c r="C1661" s="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49.379800000000003</v>
      </c>
      <c r="D1661" s="10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-117.54704</v>
      </c>
      <c r="E1661" s="11" t="s">
        <v>7</v>
      </c>
      <c r="F1661" s="20" t="s">
        <v>7</v>
      </c>
      <c r="G1661" s="12" t="str">
        <f>IF(ISBLANK(F1661)=TRUE," ",'2. Metadata'!B$14)</f>
        <v>degrees Celsius</v>
      </c>
      <c r="H1661" s="20">
        <v>14.1</v>
      </c>
      <c r="I1661" s="17" t="str">
        <f>IF(ISBLANK(H1661)=TRUE," ",'2. Metadata'!B$26)</f>
        <v>degrees Celsius</v>
      </c>
      <c r="J1661" s="20">
        <v>27.1</v>
      </c>
      <c r="K1661" s="17" t="str">
        <f>IF(ISBLANK(J1661)=TRUE," ",'2. Metadata'!B$38)</f>
        <v>degrees Celsius</v>
      </c>
      <c r="L1661" s="20" t="s">
        <v>7</v>
      </c>
      <c r="M1661" s="16" t="str">
        <f>IF(ISBLANK(L1661)=TRUE," ",'2. Metadata'!B$50)</f>
        <v>microSiemens per centimetre</v>
      </c>
      <c r="N1661" s="20" t="s">
        <v>7</v>
      </c>
      <c r="O1661" s="16" t="str">
        <f>IF(ISBLANK(N1661)=TRUE," ",'2. Metadata'!B$62)</f>
        <v>centimetres</v>
      </c>
      <c r="P1661" s="20" t="s">
        <v>7</v>
      </c>
      <c r="Q1661" s="16" t="str">
        <f>IF(ISBLANK(P1661)=TRUE," ",'2. Metadata'!B$74)</f>
        <v>observation</v>
      </c>
      <c r="R1661" s="3" t="s">
        <v>7</v>
      </c>
      <c r="S1661" s="23"/>
      <c r="T1661" s="24"/>
      <c r="U1661" s="24"/>
      <c r="V1661" s="24"/>
      <c r="W1661" s="24"/>
      <c r="X1661" s="24"/>
      <c r="Y1661" s="24"/>
      <c r="Z1661" s="24"/>
      <c r="AA1661" s="24"/>
      <c r="AB1661" s="24"/>
      <c r="AC1661" s="24"/>
    </row>
    <row r="1662" spans="1:29" x14ac:dyDescent="0.2">
      <c r="A1662" s="22">
        <v>43710.37777777778</v>
      </c>
      <c r="B1662" s="11" t="s">
        <v>6</v>
      </c>
      <c r="C1662" s="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49.381230000000002</v>
      </c>
      <c r="D1662" s="10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-117.54724</v>
      </c>
      <c r="E1662" s="11" t="s">
        <v>7</v>
      </c>
      <c r="F1662" s="11">
        <v>14.8</v>
      </c>
      <c r="G1662" s="12" t="str">
        <f>IF(ISBLANK(F1662)=TRUE," ",'2. Metadata'!B$14)</f>
        <v>degrees Celsius</v>
      </c>
      <c r="H1662" s="11">
        <v>12.7</v>
      </c>
      <c r="I1662" s="17" t="str">
        <f>IF(ISBLANK(H1662)=TRUE," ",'2. Metadata'!B$26)</f>
        <v>degrees Celsius</v>
      </c>
      <c r="J1662" s="11">
        <v>27.3</v>
      </c>
      <c r="K1662" s="17" t="str">
        <f>IF(ISBLANK(J1662)=TRUE," ",'2. Metadata'!B$38)</f>
        <v>degrees Celsius</v>
      </c>
      <c r="L1662" s="11">
        <v>55.54</v>
      </c>
      <c r="M1662" s="16" t="str">
        <f>IF(ISBLANK(L1662)=TRUE," ",'2. Metadata'!B$50)</f>
        <v>microSiemens per centimetre</v>
      </c>
      <c r="N1662" s="11" t="s">
        <v>7</v>
      </c>
      <c r="O1662" s="16" t="str">
        <f>IF(ISBLANK(N1662)=TRUE," ",'2. Metadata'!B$62)</f>
        <v>centimetres</v>
      </c>
      <c r="P1662" s="11" t="s">
        <v>7</v>
      </c>
      <c r="Q1662" s="16" t="str">
        <f>IF(ISBLANK(P1662)=TRUE," ",'2. Metadata'!B$74)</f>
        <v>observation</v>
      </c>
      <c r="R1662" s="3" t="s">
        <v>7</v>
      </c>
      <c r="S1662" s="23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</row>
    <row r="1663" spans="1:29" x14ac:dyDescent="0.2">
      <c r="A1663" s="22">
        <v>43710.37777777778</v>
      </c>
      <c r="B1663" s="11" t="s">
        <v>52</v>
      </c>
      <c r="C1663" s="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49.393680000000003</v>
      </c>
      <c r="D1663" s="10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-117.5412</v>
      </c>
      <c r="E1663" s="11" t="s">
        <v>7</v>
      </c>
      <c r="F1663" s="11" t="s">
        <v>7</v>
      </c>
      <c r="G1663" s="12" t="str">
        <f>IF(ISBLANK(F1663)=TRUE," ",'2. Metadata'!B$14)</f>
        <v>degrees Celsius</v>
      </c>
      <c r="H1663" s="11">
        <v>11.5</v>
      </c>
      <c r="I1663" s="17" t="str">
        <f>IF(ISBLANK(H1663)=TRUE," ",'2. Metadata'!B$26)</f>
        <v>degrees Celsius</v>
      </c>
      <c r="J1663" s="11">
        <v>32</v>
      </c>
      <c r="K1663" s="17" t="str">
        <f>IF(ISBLANK(J1663)=TRUE," ",'2. Metadata'!B$38)</f>
        <v>degrees Celsius</v>
      </c>
      <c r="L1663" s="11" t="s">
        <v>7</v>
      </c>
      <c r="M1663" s="16" t="str">
        <f>IF(ISBLANK(L1663)=TRUE," ",'2. Metadata'!B$50)</f>
        <v>microSiemens per centimetre</v>
      </c>
      <c r="N1663" s="11" t="s">
        <v>7</v>
      </c>
      <c r="O1663" s="16" t="str">
        <f>IF(ISBLANK(N1663)=TRUE," ",'2. Metadata'!B$62)</f>
        <v>centimetres</v>
      </c>
      <c r="P1663" s="11" t="s">
        <v>7</v>
      </c>
      <c r="Q1663" s="16" t="str">
        <f>IF(ISBLANK(P1663)=TRUE," ",'2. Metadata'!B$74)</f>
        <v>observation</v>
      </c>
      <c r="R1663" s="3" t="s">
        <v>7</v>
      </c>
      <c r="S1663" s="23"/>
      <c r="T1663" s="24"/>
      <c r="U1663" s="24"/>
      <c r="V1663" s="24"/>
      <c r="W1663" s="24"/>
      <c r="X1663" s="24"/>
      <c r="Y1663" s="24"/>
      <c r="Z1663" s="24"/>
      <c r="AA1663" s="24"/>
      <c r="AB1663" s="24"/>
      <c r="AC1663" s="24"/>
    </row>
    <row r="1664" spans="1:29" x14ac:dyDescent="0.2">
      <c r="A1664" s="22">
        <v>43710.37777777778</v>
      </c>
      <c r="B1664" s="20" t="s">
        <v>53</v>
      </c>
      <c r="C1664" s="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49.379800000000003</v>
      </c>
      <c r="D1664" s="10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-117.54704</v>
      </c>
      <c r="E1664" s="11" t="s">
        <v>7</v>
      </c>
      <c r="F1664" s="20" t="s">
        <v>7</v>
      </c>
      <c r="G1664" s="12" t="str">
        <f>IF(ISBLANK(F1664)=TRUE," ",'2. Metadata'!B$14)</f>
        <v>degrees Celsius</v>
      </c>
      <c r="H1664" s="20">
        <v>13.6</v>
      </c>
      <c r="I1664" s="17" t="str">
        <f>IF(ISBLANK(H1664)=TRUE," ",'2. Metadata'!B$26)</f>
        <v>degrees Celsius</v>
      </c>
      <c r="J1664" s="20">
        <v>27.5</v>
      </c>
      <c r="K1664" s="17" t="str">
        <f>IF(ISBLANK(J1664)=TRUE," ",'2. Metadata'!B$38)</f>
        <v>degrees Celsius</v>
      </c>
      <c r="L1664" s="20" t="s">
        <v>7</v>
      </c>
      <c r="M1664" s="16" t="str">
        <f>IF(ISBLANK(L1664)=TRUE," ",'2. Metadata'!B$50)</f>
        <v>microSiemens per centimetre</v>
      </c>
      <c r="N1664" s="20" t="s">
        <v>7</v>
      </c>
      <c r="O1664" s="16" t="str">
        <f>IF(ISBLANK(N1664)=TRUE," ",'2. Metadata'!B$62)</f>
        <v>centimetres</v>
      </c>
      <c r="P1664" s="20" t="s">
        <v>7</v>
      </c>
      <c r="Q1664" s="16" t="str">
        <f>IF(ISBLANK(P1664)=TRUE," ",'2. Metadata'!B$74)</f>
        <v>observation</v>
      </c>
      <c r="R1664" s="3" t="s">
        <v>7</v>
      </c>
      <c r="S1664" s="23"/>
      <c r="T1664" s="24"/>
      <c r="U1664" s="24"/>
      <c r="V1664" s="24"/>
      <c r="W1664" s="24"/>
      <c r="X1664" s="24"/>
      <c r="Y1664" s="24"/>
      <c r="Z1664" s="24"/>
      <c r="AA1664" s="24"/>
      <c r="AB1664" s="24"/>
      <c r="AC1664" s="24"/>
    </row>
    <row r="1665" spans="1:29" x14ac:dyDescent="0.2">
      <c r="A1665" s="22">
        <v>43711.336805555555</v>
      </c>
      <c r="B1665" s="11" t="s">
        <v>6</v>
      </c>
      <c r="C1665" s="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49.381230000000002</v>
      </c>
      <c r="D1665" s="10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-117.54724</v>
      </c>
      <c r="E1665" s="11" t="s">
        <v>7</v>
      </c>
      <c r="F1665" s="11">
        <v>14.5</v>
      </c>
      <c r="G1665" s="12" t="str">
        <f>IF(ISBLANK(F1665)=TRUE," ",'2. Metadata'!B$14)</f>
        <v>degrees Celsius</v>
      </c>
      <c r="H1665" s="11">
        <v>11.2</v>
      </c>
      <c r="I1665" s="17" t="str">
        <f>IF(ISBLANK(H1665)=TRUE," ",'2. Metadata'!B$26)</f>
        <v>degrees Celsius</v>
      </c>
      <c r="J1665" s="11">
        <v>26.3</v>
      </c>
      <c r="K1665" s="17" t="str">
        <f>IF(ISBLANK(J1665)=TRUE," ",'2. Metadata'!B$38)</f>
        <v>degrees Celsius</v>
      </c>
      <c r="L1665" s="11">
        <v>56.75</v>
      </c>
      <c r="M1665" s="16" t="str">
        <f>IF(ISBLANK(L1665)=TRUE," ",'2. Metadata'!B$50)</f>
        <v>microSiemens per centimetre</v>
      </c>
      <c r="N1665" s="11" t="s">
        <v>7</v>
      </c>
      <c r="O1665" s="16" t="str">
        <f>IF(ISBLANK(N1665)=TRUE," ",'2. Metadata'!B$62)</f>
        <v>centimetres</v>
      </c>
      <c r="P1665" s="11" t="s">
        <v>7</v>
      </c>
      <c r="Q1665" s="16" t="str">
        <f>IF(ISBLANK(P1665)=TRUE," ",'2. Metadata'!B$74)</f>
        <v>observation</v>
      </c>
      <c r="R1665" s="3" t="s">
        <v>7</v>
      </c>
      <c r="S1665" s="23"/>
      <c r="T1665" s="24"/>
      <c r="U1665" s="24"/>
      <c r="V1665" s="24"/>
      <c r="W1665" s="24"/>
      <c r="X1665" s="24"/>
      <c r="Y1665" s="24"/>
      <c r="Z1665" s="24"/>
      <c r="AA1665" s="24"/>
      <c r="AB1665" s="24"/>
      <c r="AC1665" s="24"/>
    </row>
    <row r="1666" spans="1:29" x14ac:dyDescent="0.2">
      <c r="A1666" s="22">
        <v>43711.336805555555</v>
      </c>
      <c r="B1666" s="11" t="s">
        <v>52</v>
      </c>
      <c r="C1666" s="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49.393680000000003</v>
      </c>
      <c r="D1666" s="10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-117.5412</v>
      </c>
      <c r="E1666" s="11" t="s">
        <v>7</v>
      </c>
      <c r="F1666" s="11" t="s">
        <v>7</v>
      </c>
      <c r="G1666" s="12" t="str">
        <f>IF(ISBLANK(F1666)=TRUE," ",'2. Metadata'!B$14)</f>
        <v>degrees Celsius</v>
      </c>
      <c r="H1666" s="11">
        <v>9.1</v>
      </c>
      <c r="I1666" s="17" t="str">
        <f>IF(ISBLANK(H1666)=TRUE," ",'2. Metadata'!B$26)</f>
        <v>degrees Celsius</v>
      </c>
      <c r="J1666" s="11">
        <v>30.4</v>
      </c>
      <c r="K1666" s="17" t="str">
        <f>IF(ISBLANK(J1666)=TRUE," ",'2. Metadata'!B$38)</f>
        <v>degrees Celsius</v>
      </c>
      <c r="L1666" s="11" t="s">
        <v>7</v>
      </c>
      <c r="M1666" s="16" t="str">
        <f>IF(ISBLANK(L1666)=TRUE," ",'2. Metadata'!B$50)</f>
        <v>microSiemens per centimetre</v>
      </c>
      <c r="N1666" s="11" t="s">
        <v>7</v>
      </c>
      <c r="O1666" s="16" t="str">
        <f>IF(ISBLANK(N1666)=TRUE," ",'2. Metadata'!B$62)</f>
        <v>centimetres</v>
      </c>
      <c r="P1666" s="11" t="s">
        <v>7</v>
      </c>
      <c r="Q1666" s="16" t="str">
        <f>IF(ISBLANK(P1666)=TRUE," ",'2. Metadata'!B$74)</f>
        <v>observation</v>
      </c>
      <c r="R1666" s="3" t="s">
        <v>7</v>
      </c>
      <c r="S1666" s="23"/>
      <c r="T1666" s="24"/>
      <c r="U1666" s="24"/>
      <c r="V1666" s="24"/>
      <c r="W1666" s="24"/>
      <c r="X1666" s="24"/>
      <c r="Y1666" s="24"/>
      <c r="Z1666" s="24"/>
      <c r="AA1666" s="24"/>
      <c r="AB1666" s="24"/>
      <c r="AC1666" s="24"/>
    </row>
    <row r="1667" spans="1:29" x14ac:dyDescent="0.2">
      <c r="A1667" s="22">
        <v>43711.336805555555</v>
      </c>
      <c r="B1667" s="20" t="s">
        <v>53</v>
      </c>
      <c r="C1667" s="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49.379800000000003</v>
      </c>
      <c r="D1667" s="10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-117.54704</v>
      </c>
      <c r="E1667" s="11" t="s">
        <v>7</v>
      </c>
      <c r="F1667" s="20" t="s">
        <v>7</v>
      </c>
      <c r="G1667" s="12" t="str">
        <f>IF(ISBLANK(F1667)=TRUE," ",'2. Metadata'!B$14)</f>
        <v>degrees Celsius</v>
      </c>
      <c r="H1667" s="20">
        <v>11.7</v>
      </c>
      <c r="I1667" s="17" t="str">
        <f>IF(ISBLANK(H1667)=TRUE," ",'2. Metadata'!B$26)</f>
        <v>degrees Celsius</v>
      </c>
      <c r="J1667" s="20">
        <v>27.6</v>
      </c>
      <c r="K1667" s="17" t="str">
        <f>IF(ISBLANK(J1667)=TRUE," ",'2. Metadata'!B$38)</f>
        <v>degrees Celsius</v>
      </c>
      <c r="L1667" s="20" t="s">
        <v>7</v>
      </c>
      <c r="M1667" s="16" t="str">
        <f>IF(ISBLANK(L1667)=TRUE," ",'2. Metadata'!B$50)</f>
        <v>microSiemens per centimetre</v>
      </c>
      <c r="N1667" s="20" t="s">
        <v>7</v>
      </c>
      <c r="O1667" s="16" t="str">
        <f>IF(ISBLANK(N1667)=TRUE," ",'2. Metadata'!B$62)</f>
        <v>centimetres</v>
      </c>
      <c r="P1667" s="20" t="s">
        <v>7</v>
      </c>
      <c r="Q1667" s="16" t="str">
        <f>IF(ISBLANK(P1667)=TRUE," ",'2. Metadata'!B$74)</f>
        <v>observation</v>
      </c>
      <c r="R1667" s="3" t="s">
        <v>7</v>
      </c>
      <c r="S1667" s="23"/>
      <c r="T1667" s="24"/>
      <c r="U1667" s="24"/>
      <c r="V1667" s="24"/>
      <c r="W1667" s="24"/>
      <c r="X1667" s="24"/>
      <c r="Y1667" s="24"/>
      <c r="Z1667" s="24"/>
      <c r="AA1667" s="24"/>
      <c r="AB1667" s="24"/>
      <c r="AC1667" s="24"/>
    </row>
    <row r="1668" spans="1:29" x14ac:dyDescent="0.2">
      <c r="A1668" s="22">
        <v>43712.356944444444</v>
      </c>
      <c r="B1668" s="11" t="s">
        <v>6</v>
      </c>
      <c r="C1668" s="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49.381230000000002</v>
      </c>
      <c r="D1668" s="10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-117.54724</v>
      </c>
      <c r="E1668" s="11" t="s">
        <v>7</v>
      </c>
      <c r="F1668" s="11">
        <v>14.7</v>
      </c>
      <c r="G1668" s="12" t="str">
        <f>IF(ISBLANK(F1668)=TRUE," ",'2. Metadata'!B$14)</f>
        <v>degrees Celsius</v>
      </c>
      <c r="H1668" s="11">
        <v>13.7</v>
      </c>
      <c r="I1668" s="17" t="str">
        <f>IF(ISBLANK(H1668)=TRUE," ",'2. Metadata'!B$26)</f>
        <v>degrees Celsius</v>
      </c>
      <c r="J1668" s="11">
        <v>26.2</v>
      </c>
      <c r="K1668" s="17" t="str">
        <f>IF(ISBLANK(J1668)=TRUE," ",'2. Metadata'!B$38)</f>
        <v>degrees Celsius</v>
      </c>
      <c r="L1668" s="11">
        <v>57.1</v>
      </c>
      <c r="M1668" s="16" t="str">
        <f>IF(ISBLANK(L1668)=TRUE," ",'2. Metadata'!B$50)</f>
        <v>microSiemens per centimetre</v>
      </c>
      <c r="N1668" s="11" t="s">
        <v>7</v>
      </c>
      <c r="O1668" s="16" t="str">
        <f>IF(ISBLANK(N1668)=TRUE," ",'2. Metadata'!B$62)</f>
        <v>centimetres</v>
      </c>
      <c r="P1668" s="11" t="s">
        <v>7</v>
      </c>
      <c r="Q1668" s="16" t="str">
        <f>IF(ISBLANK(P1668)=TRUE," ",'2. Metadata'!B$74)</f>
        <v>observation</v>
      </c>
      <c r="R1668" s="3" t="s">
        <v>7</v>
      </c>
      <c r="S1668" s="23"/>
      <c r="T1668" s="24"/>
      <c r="U1668" s="24"/>
      <c r="V1668" s="24"/>
      <c r="W1668" s="24"/>
      <c r="X1668" s="24"/>
      <c r="Y1668" s="24"/>
      <c r="Z1668" s="24"/>
      <c r="AA1668" s="24"/>
      <c r="AB1668" s="24"/>
      <c r="AC1668" s="24"/>
    </row>
    <row r="1669" spans="1:29" x14ac:dyDescent="0.2">
      <c r="A1669" s="22">
        <v>43712.356944444444</v>
      </c>
      <c r="B1669" s="11" t="s">
        <v>52</v>
      </c>
      <c r="C1669" s="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49.393680000000003</v>
      </c>
      <c r="D1669" s="10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-117.5412</v>
      </c>
      <c r="E1669" s="11" t="s">
        <v>7</v>
      </c>
      <c r="F1669" s="11" t="s">
        <v>7</v>
      </c>
      <c r="G1669" s="12" t="str">
        <f>IF(ISBLANK(F1669)=TRUE," ",'2. Metadata'!B$14)</f>
        <v>degrees Celsius</v>
      </c>
      <c r="H1669" s="11">
        <v>9.6</v>
      </c>
      <c r="I1669" s="17" t="str">
        <f>IF(ISBLANK(H1669)=TRUE," ",'2. Metadata'!B$26)</f>
        <v>degrees Celsius</v>
      </c>
      <c r="J1669" s="11">
        <v>31.7</v>
      </c>
      <c r="K1669" s="17" t="str">
        <f>IF(ISBLANK(J1669)=TRUE," ",'2. Metadata'!B$38)</f>
        <v>degrees Celsius</v>
      </c>
      <c r="L1669" s="11" t="s">
        <v>7</v>
      </c>
      <c r="M1669" s="16" t="str">
        <f>IF(ISBLANK(L1669)=TRUE," ",'2. Metadata'!B$50)</f>
        <v>microSiemens per centimetre</v>
      </c>
      <c r="N1669" s="11" t="s">
        <v>7</v>
      </c>
      <c r="O1669" s="16" t="str">
        <f>IF(ISBLANK(N1669)=TRUE," ",'2. Metadata'!B$62)</f>
        <v>centimetres</v>
      </c>
      <c r="P1669" s="11" t="s">
        <v>7</v>
      </c>
      <c r="Q1669" s="16" t="str">
        <f>IF(ISBLANK(P1669)=TRUE," ",'2. Metadata'!B$74)</f>
        <v>observation</v>
      </c>
      <c r="R1669" s="3" t="s">
        <v>7</v>
      </c>
      <c r="S1669" s="23"/>
      <c r="T1669" s="24"/>
      <c r="U1669" s="24"/>
      <c r="V1669" s="24"/>
      <c r="W1669" s="24"/>
      <c r="X1669" s="24"/>
      <c r="Y1669" s="24"/>
      <c r="Z1669" s="24"/>
      <c r="AA1669" s="24"/>
      <c r="AB1669" s="24"/>
      <c r="AC1669" s="24"/>
    </row>
    <row r="1670" spans="1:29" x14ac:dyDescent="0.2">
      <c r="A1670" s="22">
        <v>43712.356944444444</v>
      </c>
      <c r="B1670" s="20" t="s">
        <v>53</v>
      </c>
      <c r="C1670" s="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49.379800000000003</v>
      </c>
      <c r="D1670" s="10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-117.54704</v>
      </c>
      <c r="E1670" s="11" t="s">
        <v>7</v>
      </c>
      <c r="F1670" s="20" t="s">
        <v>7</v>
      </c>
      <c r="G1670" s="12" t="str">
        <f>IF(ISBLANK(F1670)=TRUE," ",'2. Metadata'!B$14)</f>
        <v>degrees Celsius</v>
      </c>
      <c r="H1670" s="20">
        <v>14.5</v>
      </c>
      <c r="I1670" s="17" t="str">
        <f>IF(ISBLANK(H1670)=TRUE," ",'2. Metadata'!B$26)</f>
        <v>degrees Celsius</v>
      </c>
      <c r="J1670" s="20">
        <v>26.8</v>
      </c>
      <c r="K1670" s="17" t="str">
        <f>IF(ISBLANK(J1670)=TRUE," ",'2. Metadata'!B$38)</f>
        <v>degrees Celsius</v>
      </c>
      <c r="L1670" s="20" t="s">
        <v>7</v>
      </c>
      <c r="M1670" s="16" t="str">
        <f>IF(ISBLANK(L1670)=TRUE," ",'2. Metadata'!B$50)</f>
        <v>microSiemens per centimetre</v>
      </c>
      <c r="N1670" s="20" t="s">
        <v>7</v>
      </c>
      <c r="O1670" s="16" t="str">
        <f>IF(ISBLANK(N1670)=TRUE," ",'2. Metadata'!B$62)</f>
        <v>centimetres</v>
      </c>
      <c r="P1670" s="20" t="s">
        <v>7</v>
      </c>
      <c r="Q1670" s="16" t="str">
        <f>IF(ISBLANK(P1670)=TRUE," ",'2. Metadata'!B$74)</f>
        <v>observation</v>
      </c>
      <c r="R1670" s="3" t="s">
        <v>7</v>
      </c>
      <c r="S1670" s="23"/>
      <c r="T1670" s="24"/>
      <c r="U1670" s="24"/>
      <c r="V1670" s="24"/>
      <c r="W1670" s="24"/>
      <c r="X1670" s="24"/>
      <c r="Y1670" s="24"/>
      <c r="Z1670" s="24"/>
      <c r="AA1670" s="24"/>
      <c r="AB1670" s="24"/>
      <c r="AC1670" s="24"/>
    </row>
    <row r="1671" spans="1:29" x14ac:dyDescent="0.2">
      <c r="A1671" s="22">
        <v>43713</v>
      </c>
      <c r="B1671" s="11" t="s">
        <v>6</v>
      </c>
      <c r="C1671" s="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49.381230000000002</v>
      </c>
      <c r="D1671" s="10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-117.54724</v>
      </c>
      <c r="E1671" s="11" t="s">
        <v>7</v>
      </c>
      <c r="F1671" s="11" t="s">
        <v>7</v>
      </c>
      <c r="G1671" s="12" t="str">
        <f>IF(ISBLANK(F1671)=TRUE," ",'2. Metadata'!B$14)</f>
        <v>degrees Celsius</v>
      </c>
      <c r="H1671" s="11" t="s">
        <v>7</v>
      </c>
      <c r="I1671" s="17" t="str">
        <f>IF(ISBLANK(H1671)=TRUE," ",'2. Metadata'!B$26)</f>
        <v>degrees Celsius</v>
      </c>
      <c r="J1671" s="11" t="s">
        <v>7</v>
      </c>
      <c r="K1671" s="17" t="str">
        <f>IF(ISBLANK(J1671)=TRUE," ",'2. Metadata'!B$38)</f>
        <v>degrees Celsius</v>
      </c>
      <c r="L1671" s="11" t="s">
        <v>7</v>
      </c>
      <c r="M1671" s="16" t="str">
        <f>IF(ISBLANK(L1671)=TRUE," ",'2. Metadata'!B$50)</f>
        <v>microSiemens per centimetre</v>
      </c>
      <c r="N1671" s="11" t="s">
        <v>7</v>
      </c>
      <c r="O1671" s="16" t="str">
        <f>IF(ISBLANK(N1671)=TRUE," ",'2. Metadata'!B$62)</f>
        <v>centimetres</v>
      </c>
      <c r="P1671" s="11" t="s">
        <v>7</v>
      </c>
      <c r="Q1671" s="16" t="str">
        <f>IF(ISBLANK(P1671)=TRUE," ",'2. Metadata'!B$74)</f>
        <v>observation</v>
      </c>
      <c r="R1671" s="3" t="s">
        <v>7</v>
      </c>
      <c r="S1671" s="23"/>
      <c r="T1671" s="24"/>
      <c r="U1671" s="24"/>
      <c r="V1671" s="24"/>
      <c r="W1671" s="24"/>
      <c r="X1671" s="24"/>
      <c r="Y1671" s="24"/>
      <c r="Z1671" s="24"/>
      <c r="AA1671" s="24"/>
      <c r="AB1671" s="24"/>
      <c r="AC1671" s="24"/>
    </row>
    <row r="1672" spans="1:29" x14ac:dyDescent="0.2">
      <c r="A1672" s="22">
        <v>43713</v>
      </c>
      <c r="B1672" s="11" t="s">
        <v>52</v>
      </c>
      <c r="C1672" s="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49.393680000000003</v>
      </c>
      <c r="D1672" s="10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-117.5412</v>
      </c>
      <c r="E1672" s="11" t="s">
        <v>7</v>
      </c>
      <c r="F1672" s="11" t="s">
        <v>7</v>
      </c>
      <c r="G1672" s="12" t="str">
        <f>IF(ISBLANK(F1672)=TRUE," ",'2. Metadata'!B$14)</f>
        <v>degrees Celsius</v>
      </c>
      <c r="H1672" s="11" t="s">
        <v>7</v>
      </c>
      <c r="I1672" s="17" t="str">
        <f>IF(ISBLANK(H1672)=TRUE," ",'2. Metadata'!B$26)</f>
        <v>degrees Celsius</v>
      </c>
      <c r="J1672" s="11" t="s">
        <v>7</v>
      </c>
      <c r="K1672" s="17" t="str">
        <f>IF(ISBLANK(J1672)=TRUE," ",'2. Metadata'!B$38)</f>
        <v>degrees Celsius</v>
      </c>
      <c r="L1672" s="11" t="s">
        <v>7</v>
      </c>
      <c r="M1672" s="16" t="str">
        <f>IF(ISBLANK(L1672)=TRUE," ",'2. Metadata'!B$50)</f>
        <v>microSiemens per centimetre</v>
      </c>
      <c r="N1672" s="11" t="s">
        <v>7</v>
      </c>
      <c r="O1672" s="16" t="str">
        <f>IF(ISBLANK(N1672)=TRUE," ",'2. Metadata'!B$62)</f>
        <v>centimetres</v>
      </c>
      <c r="P1672" s="11" t="s">
        <v>7</v>
      </c>
      <c r="Q1672" s="16" t="str">
        <f>IF(ISBLANK(P1672)=TRUE," ",'2. Metadata'!B$74)</f>
        <v>observation</v>
      </c>
      <c r="R1672" s="3" t="s">
        <v>7</v>
      </c>
      <c r="S1672" s="23"/>
      <c r="T1672" s="24"/>
      <c r="U1672" s="24"/>
      <c r="V1672" s="24"/>
      <c r="W1672" s="24"/>
      <c r="X1672" s="24"/>
      <c r="Y1672" s="24"/>
      <c r="Z1672" s="24"/>
      <c r="AA1672" s="24"/>
      <c r="AB1672" s="24"/>
      <c r="AC1672" s="24"/>
    </row>
    <row r="1673" spans="1:29" x14ac:dyDescent="0.2">
      <c r="A1673" s="22">
        <v>43713</v>
      </c>
      <c r="B1673" s="20" t="s">
        <v>53</v>
      </c>
      <c r="C1673" s="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49.379800000000003</v>
      </c>
      <c r="D1673" s="10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-117.54704</v>
      </c>
      <c r="E1673" s="11" t="s">
        <v>7</v>
      </c>
      <c r="F1673" s="20" t="s">
        <v>7</v>
      </c>
      <c r="G1673" s="12" t="str">
        <f>IF(ISBLANK(F1673)=TRUE," ",'2. Metadata'!B$14)</f>
        <v>degrees Celsius</v>
      </c>
      <c r="H1673" s="20" t="s">
        <v>7</v>
      </c>
      <c r="I1673" s="17" t="str">
        <f>IF(ISBLANK(H1673)=TRUE," ",'2. Metadata'!B$26)</f>
        <v>degrees Celsius</v>
      </c>
      <c r="J1673" s="20" t="s">
        <v>7</v>
      </c>
      <c r="K1673" s="17" t="str">
        <f>IF(ISBLANK(J1673)=TRUE," ",'2. Metadata'!B$38)</f>
        <v>degrees Celsius</v>
      </c>
      <c r="L1673" s="20" t="s">
        <v>7</v>
      </c>
      <c r="M1673" s="16" t="str">
        <f>IF(ISBLANK(L1673)=TRUE," ",'2. Metadata'!B$50)</f>
        <v>microSiemens per centimetre</v>
      </c>
      <c r="N1673" s="20" t="s">
        <v>7</v>
      </c>
      <c r="O1673" s="16" t="str">
        <f>IF(ISBLANK(N1673)=TRUE," ",'2. Metadata'!B$62)</f>
        <v>centimetres</v>
      </c>
      <c r="P1673" s="20" t="s">
        <v>7</v>
      </c>
      <c r="Q1673" s="16" t="str">
        <f>IF(ISBLANK(P1673)=TRUE," ",'2. Metadata'!B$74)</f>
        <v>observation</v>
      </c>
      <c r="R1673" s="3" t="s">
        <v>7</v>
      </c>
      <c r="S1673" s="23"/>
      <c r="T1673" s="24"/>
      <c r="U1673" s="24"/>
      <c r="V1673" s="24"/>
      <c r="W1673" s="24"/>
      <c r="X1673" s="24"/>
      <c r="Y1673" s="24"/>
      <c r="Z1673" s="24"/>
      <c r="AA1673" s="24"/>
      <c r="AB1673" s="24"/>
      <c r="AC1673" s="24"/>
    </row>
    <row r="1674" spans="1:29" x14ac:dyDescent="0.2">
      <c r="A1674" s="22">
        <v>43714</v>
      </c>
      <c r="B1674" s="11" t="s">
        <v>6</v>
      </c>
      <c r="C1674" s="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49.381230000000002</v>
      </c>
      <c r="D1674" s="10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-117.54724</v>
      </c>
      <c r="E1674" s="11" t="s">
        <v>7</v>
      </c>
      <c r="F1674" s="11" t="s">
        <v>7</v>
      </c>
      <c r="G1674" s="12" t="str">
        <f>IF(ISBLANK(F1674)=TRUE," ",'2. Metadata'!B$14)</f>
        <v>degrees Celsius</v>
      </c>
      <c r="H1674" s="11" t="s">
        <v>7</v>
      </c>
      <c r="I1674" s="17" t="str">
        <f>IF(ISBLANK(H1674)=TRUE," ",'2. Metadata'!B$26)</f>
        <v>degrees Celsius</v>
      </c>
      <c r="J1674" s="11" t="s">
        <v>7</v>
      </c>
      <c r="K1674" s="17" t="str">
        <f>IF(ISBLANK(J1674)=TRUE," ",'2. Metadata'!B$38)</f>
        <v>degrees Celsius</v>
      </c>
      <c r="L1674" s="11" t="s">
        <v>7</v>
      </c>
      <c r="M1674" s="16" t="str">
        <f>IF(ISBLANK(L1674)=TRUE," ",'2. Metadata'!B$50)</f>
        <v>microSiemens per centimetre</v>
      </c>
      <c r="N1674" s="11">
        <v>4</v>
      </c>
      <c r="O1674" s="16" t="str">
        <f>IF(ISBLANK(N1674)=TRUE," ",'2. Metadata'!B$62)</f>
        <v>centimetres</v>
      </c>
      <c r="P1674" s="11" t="s">
        <v>7</v>
      </c>
      <c r="Q1674" s="16" t="str">
        <f>IF(ISBLANK(P1674)=TRUE," ",'2. Metadata'!B$74)</f>
        <v>observation</v>
      </c>
      <c r="R1674" s="3" t="s">
        <v>7</v>
      </c>
      <c r="S1674" s="23"/>
      <c r="T1674" s="24"/>
      <c r="U1674" s="24"/>
      <c r="V1674" s="24"/>
      <c r="W1674" s="24"/>
      <c r="X1674" s="24"/>
      <c r="Y1674" s="24"/>
      <c r="Z1674" s="24"/>
      <c r="AA1674" s="24"/>
      <c r="AB1674" s="24"/>
      <c r="AC1674" s="24"/>
    </row>
    <row r="1675" spans="1:29" x14ac:dyDescent="0.2">
      <c r="A1675" s="22">
        <v>43714</v>
      </c>
      <c r="B1675" s="11" t="s">
        <v>52</v>
      </c>
      <c r="C1675" s="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49.393680000000003</v>
      </c>
      <c r="D1675" s="10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-117.5412</v>
      </c>
      <c r="E1675" s="11" t="s">
        <v>7</v>
      </c>
      <c r="F1675" s="11" t="s">
        <v>7</v>
      </c>
      <c r="G1675" s="12" t="str">
        <f>IF(ISBLANK(F1675)=TRUE," ",'2. Metadata'!B$14)</f>
        <v>degrees Celsius</v>
      </c>
      <c r="H1675" s="11" t="s">
        <v>7</v>
      </c>
      <c r="I1675" s="17" t="str">
        <f>IF(ISBLANK(H1675)=TRUE," ",'2. Metadata'!B$26)</f>
        <v>degrees Celsius</v>
      </c>
      <c r="J1675" s="11" t="s">
        <v>7</v>
      </c>
      <c r="K1675" s="17" t="str">
        <f>IF(ISBLANK(J1675)=TRUE," ",'2. Metadata'!B$38)</f>
        <v>degrees Celsius</v>
      </c>
      <c r="L1675" s="11" t="s">
        <v>7</v>
      </c>
      <c r="M1675" s="16" t="str">
        <f>IF(ISBLANK(L1675)=TRUE," ",'2. Metadata'!B$50)</f>
        <v>microSiemens per centimetre</v>
      </c>
      <c r="N1675" s="11" t="s">
        <v>7</v>
      </c>
      <c r="O1675" s="16" t="str">
        <f>IF(ISBLANK(N1675)=TRUE," ",'2. Metadata'!B$62)</f>
        <v>centimetres</v>
      </c>
      <c r="P1675" s="11" t="s">
        <v>7</v>
      </c>
      <c r="Q1675" s="16" t="str">
        <f>IF(ISBLANK(P1675)=TRUE," ",'2. Metadata'!B$74)</f>
        <v>observation</v>
      </c>
      <c r="R1675" s="3" t="s">
        <v>7</v>
      </c>
      <c r="S1675" s="23"/>
      <c r="T1675" s="24"/>
      <c r="U1675" s="24"/>
      <c r="V1675" s="24"/>
      <c r="W1675" s="24"/>
      <c r="X1675" s="24"/>
      <c r="Y1675" s="24"/>
      <c r="Z1675" s="24"/>
      <c r="AA1675" s="24"/>
      <c r="AB1675" s="24"/>
      <c r="AC1675" s="24"/>
    </row>
    <row r="1676" spans="1:29" x14ac:dyDescent="0.2">
      <c r="A1676" s="22">
        <v>43714</v>
      </c>
      <c r="B1676" s="20" t="s">
        <v>53</v>
      </c>
      <c r="C1676" s="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49.379800000000003</v>
      </c>
      <c r="D1676" s="10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-117.54704</v>
      </c>
      <c r="E1676" s="11" t="s">
        <v>7</v>
      </c>
      <c r="F1676" s="20" t="s">
        <v>7</v>
      </c>
      <c r="G1676" s="12" t="str">
        <f>IF(ISBLANK(F1676)=TRUE," ",'2. Metadata'!B$14)</f>
        <v>degrees Celsius</v>
      </c>
      <c r="H1676" s="20" t="s">
        <v>7</v>
      </c>
      <c r="I1676" s="17" t="str">
        <f>IF(ISBLANK(H1676)=TRUE," ",'2. Metadata'!B$26)</f>
        <v>degrees Celsius</v>
      </c>
      <c r="J1676" s="20" t="s">
        <v>7</v>
      </c>
      <c r="K1676" s="17" t="str">
        <f>IF(ISBLANK(J1676)=TRUE," ",'2. Metadata'!B$38)</f>
        <v>degrees Celsius</v>
      </c>
      <c r="L1676" s="20" t="s">
        <v>7</v>
      </c>
      <c r="M1676" s="16" t="str">
        <f>IF(ISBLANK(L1676)=TRUE," ",'2. Metadata'!B$50)</f>
        <v>microSiemens per centimetre</v>
      </c>
      <c r="N1676" s="20" t="s">
        <v>7</v>
      </c>
      <c r="O1676" s="16" t="str">
        <f>IF(ISBLANK(N1676)=TRUE," ",'2. Metadata'!B$62)</f>
        <v>centimetres</v>
      </c>
      <c r="P1676" s="20" t="s">
        <v>7</v>
      </c>
      <c r="Q1676" s="16" t="str">
        <f>IF(ISBLANK(P1676)=TRUE," ",'2. Metadata'!B$74)</f>
        <v>observation</v>
      </c>
      <c r="R1676" s="3" t="s">
        <v>7</v>
      </c>
      <c r="S1676" s="23"/>
      <c r="T1676" s="24"/>
      <c r="U1676" s="24"/>
      <c r="V1676" s="24"/>
      <c r="W1676" s="24"/>
      <c r="X1676" s="24"/>
      <c r="Y1676" s="24"/>
      <c r="Z1676" s="24"/>
      <c r="AA1676" s="24"/>
      <c r="AB1676" s="24"/>
      <c r="AC1676" s="24"/>
    </row>
    <row r="1677" spans="1:29" x14ac:dyDescent="0.2">
      <c r="A1677" s="22">
        <v>43715</v>
      </c>
      <c r="B1677" s="11" t="s">
        <v>6</v>
      </c>
      <c r="C1677" s="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49.381230000000002</v>
      </c>
      <c r="D1677" s="10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-117.54724</v>
      </c>
      <c r="E1677" s="11" t="s">
        <v>7</v>
      </c>
      <c r="F1677" s="11" t="s">
        <v>7</v>
      </c>
      <c r="G1677" s="12" t="str">
        <f>IF(ISBLANK(F1677)=TRUE," ",'2. Metadata'!B$14)</f>
        <v>degrees Celsius</v>
      </c>
      <c r="H1677" s="11" t="s">
        <v>7</v>
      </c>
      <c r="I1677" s="17" t="str">
        <f>IF(ISBLANK(H1677)=TRUE," ",'2. Metadata'!B$26)</f>
        <v>degrees Celsius</v>
      </c>
      <c r="J1677" s="11" t="s">
        <v>7</v>
      </c>
      <c r="K1677" s="17" t="str">
        <f>IF(ISBLANK(J1677)=TRUE," ",'2. Metadata'!B$38)</f>
        <v>degrees Celsius</v>
      </c>
      <c r="L1677" s="11" t="s">
        <v>7</v>
      </c>
      <c r="M1677" s="16" t="str">
        <f>IF(ISBLANK(L1677)=TRUE," ",'2. Metadata'!B$50)</f>
        <v>microSiemens per centimetre</v>
      </c>
      <c r="N1677" s="11" t="s">
        <v>7</v>
      </c>
      <c r="O1677" s="16" t="str">
        <f>IF(ISBLANK(N1677)=TRUE," ",'2. Metadata'!B$62)</f>
        <v>centimetres</v>
      </c>
      <c r="P1677" s="11" t="s">
        <v>7</v>
      </c>
      <c r="Q1677" s="16" t="str">
        <f>IF(ISBLANK(P1677)=TRUE," ",'2. Metadata'!B$74)</f>
        <v>observation</v>
      </c>
      <c r="R1677" s="3" t="s">
        <v>7</v>
      </c>
      <c r="S1677" s="23"/>
      <c r="T1677" s="24"/>
      <c r="U1677" s="24"/>
      <c r="V1677" s="24"/>
      <c r="W1677" s="24"/>
      <c r="X1677" s="24"/>
      <c r="Y1677" s="24"/>
      <c r="Z1677" s="24"/>
      <c r="AA1677" s="24"/>
      <c r="AB1677" s="24"/>
      <c r="AC1677" s="24"/>
    </row>
    <row r="1678" spans="1:29" x14ac:dyDescent="0.2">
      <c r="A1678" s="22">
        <v>43715</v>
      </c>
      <c r="B1678" s="11" t="s">
        <v>52</v>
      </c>
      <c r="C1678" s="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49.393680000000003</v>
      </c>
      <c r="D1678" s="10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-117.5412</v>
      </c>
      <c r="E1678" s="11" t="s">
        <v>7</v>
      </c>
      <c r="F1678" s="11" t="s">
        <v>7</v>
      </c>
      <c r="G1678" s="12" t="str">
        <f>IF(ISBLANK(F1678)=TRUE," ",'2. Metadata'!B$14)</f>
        <v>degrees Celsius</v>
      </c>
      <c r="H1678" s="11" t="s">
        <v>7</v>
      </c>
      <c r="I1678" s="17" t="str">
        <f>IF(ISBLANK(H1678)=TRUE," ",'2. Metadata'!B$26)</f>
        <v>degrees Celsius</v>
      </c>
      <c r="J1678" s="11" t="s">
        <v>7</v>
      </c>
      <c r="K1678" s="17" t="str">
        <f>IF(ISBLANK(J1678)=TRUE," ",'2. Metadata'!B$38)</f>
        <v>degrees Celsius</v>
      </c>
      <c r="L1678" s="11" t="s">
        <v>7</v>
      </c>
      <c r="M1678" s="16" t="str">
        <f>IF(ISBLANK(L1678)=TRUE," ",'2. Metadata'!B$50)</f>
        <v>microSiemens per centimetre</v>
      </c>
      <c r="N1678" s="11" t="s">
        <v>7</v>
      </c>
      <c r="O1678" s="16" t="str">
        <f>IF(ISBLANK(N1678)=TRUE," ",'2. Metadata'!B$62)</f>
        <v>centimetres</v>
      </c>
      <c r="P1678" s="11" t="s">
        <v>7</v>
      </c>
      <c r="Q1678" s="16" t="str">
        <f>IF(ISBLANK(P1678)=TRUE," ",'2. Metadata'!B$74)</f>
        <v>observation</v>
      </c>
      <c r="R1678" s="3" t="s">
        <v>7</v>
      </c>
      <c r="S1678" s="23"/>
      <c r="T1678" s="24"/>
      <c r="U1678" s="24"/>
      <c r="V1678" s="24"/>
      <c r="W1678" s="24"/>
      <c r="X1678" s="24"/>
      <c r="Y1678" s="24"/>
      <c r="Z1678" s="24"/>
      <c r="AA1678" s="24"/>
      <c r="AB1678" s="24"/>
      <c r="AC1678" s="24"/>
    </row>
    <row r="1679" spans="1:29" x14ac:dyDescent="0.2">
      <c r="A1679" s="22">
        <v>43715</v>
      </c>
      <c r="B1679" s="20" t="s">
        <v>53</v>
      </c>
      <c r="C1679" s="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49.379800000000003</v>
      </c>
      <c r="D1679" s="10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-117.54704</v>
      </c>
      <c r="E1679" s="11" t="s">
        <v>7</v>
      </c>
      <c r="F1679" s="20" t="s">
        <v>7</v>
      </c>
      <c r="G1679" s="12" t="str">
        <f>IF(ISBLANK(F1679)=TRUE," ",'2. Metadata'!B$14)</f>
        <v>degrees Celsius</v>
      </c>
      <c r="H1679" s="20" t="s">
        <v>7</v>
      </c>
      <c r="I1679" s="17" t="str">
        <f>IF(ISBLANK(H1679)=TRUE," ",'2. Metadata'!B$26)</f>
        <v>degrees Celsius</v>
      </c>
      <c r="J1679" s="20" t="s">
        <v>7</v>
      </c>
      <c r="K1679" s="17" t="str">
        <f>IF(ISBLANK(J1679)=TRUE," ",'2. Metadata'!B$38)</f>
        <v>degrees Celsius</v>
      </c>
      <c r="L1679" s="20" t="s">
        <v>7</v>
      </c>
      <c r="M1679" s="16" t="str">
        <f>IF(ISBLANK(L1679)=TRUE," ",'2. Metadata'!B$50)</f>
        <v>microSiemens per centimetre</v>
      </c>
      <c r="N1679" s="20" t="s">
        <v>7</v>
      </c>
      <c r="O1679" s="16" t="str">
        <f>IF(ISBLANK(N1679)=TRUE," ",'2. Metadata'!B$62)</f>
        <v>centimetres</v>
      </c>
      <c r="P1679" s="20" t="s">
        <v>7</v>
      </c>
      <c r="Q1679" s="16" t="str">
        <f>IF(ISBLANK(P1679)=TRUE," ",'2. Metadata'!B$74)</f>
        <v>observation</v>
      </c>
      <c r="R1679" s="3" t="s">
        <v>7</v>
      </c>
      <c r="S1679" s="23"/>
      <c r="T1679" s="24"/>
      <c r="U1679" s="24"/>
      <c r="V1679" s="24"/>
      <c r="W1679" s="24"/>
      <c r="X1679" s="24"/>
      <c r="Y1679" s="24"/>
      <c r="Z1679" s="24"/>
      <c r="AA1679" s="24"/>
      <c r="AB1679" s="24"/>
      <c r="AC1679" s="24"/>
    </row>
    <row r="1680" spans="1:29" x14ac:dyDescent="0.2">
      <c r="A1680" s="22">
        <v>43716</v>
      </c>
      <c r="B1680" s="11" t="s">
        <v>6</v>
      </c>
      <c r="C1680" s="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49.381230000000002</v>
      </c>
      <c r="D1680" s="10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-117.54724</v>
      </c>
      <c r="E1680" s="11" t="s">
        <v>7</v>
      </c>
      <c r="F1680" s="11" t="s">
        <v>7</v>
      </c>
      <c r="G1680" s="12" t="str">
        <f>IF(ISBLANK(F1680)=TRUE," ",'2. Metadata'!B$14)</f>
        <v>degrees Celsius</v>
      </c>
      <c r="H1680" s="11" t="s">
        <v>7</v>
      </c>
      <c r="I1680" s="17" t="str">
        <f>IF(ISBLANK(H1680)=TRUE," ",'2. Metadata'!B$26)</f>
        <v>degrees Celsius</v>
      </c>
      <c r="J1680" s="11" t="s">
        <v>7</v>
      </c>
      <c r="K1680" s="17" t="str">
        <f>IF(ISBLANK(J1680)=TRUE," ",'2. Metadata'!B$38)</f>
        <v>degrees Celsius</v>
      </c>
      <c r="L1680" s="11" t="s">
        <v>7</v>
      </c>
      <c r="M1680" s="16" t="str">
        <f>IF(ISBLANK(L1680)=TRUE," ",'2. Metadata'!B$50)</f>
        <v>microSiemens per centimetre</v>
      </c>
      <c r="N1680" s="11" t="s">
        <v>7</v>
      </c>
      <c r="O1680" s="16" t="str">
        <f>IF(ISBLANK(N1680)=TRUE," ",'2. Metadata'!B$62)</f>
        <v>centimetres</v>
      </c>
      <c r="P1680" s="11" t="s">
        <v>7</v>
      </c>
      <c r="Q1680" s="16" t="str">
        <f>IF(ISBLANK(P1680)=TRUE," ",'2. Metadata'!B$74)</f>
        <v>observation</v>
      </c>
      <c r="R1680" s="3" t="s">
        <v>7</v>
      </c>
      <c r="S1680" s="23"/>
      <c r="T1680" s="24"/>
      <c r="U1680" s="24"/>
      <c r="V1680" s="24"/>
      <c r="W1680" s="24"/>
      <c r="X1680" s="24"/>
      <c r="Y1680" s="24"/>
      <c r="Z1680" s="24"/>
      <c r="AA1680" s="24"/>
      <c r="AB1680" s="24"/>
      <c r="AC1680" s="24"/>
    </row>
    <row r="1681" spans="1:29" x14ac:dyDescent="0.2">
      <c r="A1681" s="22">
        <v>43716</v>
      </c>
      <c r="B1681" s="11" t="s">
        <v>52</v>
      </c>
      <c r="C1681" s="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49.393680000000003</v>
      </c>
      <c r="D1681" s="10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-117.5412</v>
      </c>
      <c r="E1681" s="11" t="s">
        <v>7</v>
      </c>
      <c r="F1681" s="11" t="s">
        <v>7</v>
      </c>
      <c r="G1681" s="12" t="str">
        <f>IF(ISBLANK(F1681)=TRUE," ",'2. Metadata'!B$14)</f>
        <v>degrees Celsius</v>
      </c>
      <c r="H1681" s="11" t="s">
        <v>7</v>
      </c>
      <c r="I1681" s="17" t="str">
        <f>IF(ISBLANK(H1681)=TRUE," ",'2. Metadata'!B$26)</f>
        <v>degrees Celsius</v>
      </c>
      <c r="J1681" s="11" t="s">
        <v>7</v>
      </c>
      <c r="K1681" s="17" t="str">
        <f>IF(ISBLANK(J1681)=TRUE," ",'2. Metadata'!B$38)</f>
        <v>degrees Celsius</v>
      </c>
      <c r="L1681" s="11" t="s">
        <v>7</v>
      </c>
      <c r="M1681" s="16" t="str">
        <f>IF(ISBLANK(L1681)=TRUE," ",'2. Metadata'!B$50)</f>
        <v>microSiemens per centimetre</v>
      </c>
      <c r="N1681" s="11" t="s">
        <v>7</v>
      </c>
      <c r="O1681" s="16" t="str">
        <f>IF(ISBLANK(N1681)=TRUE," ",'2. Metadata'!B$62)</f>
        <v>centimetres</v>
      </c>
      <c r="P1681" s="11" t="s">
        <v>7</v>
      </c>
      <c r="Q1681" s="16" t="str">
        <f>IF(ISBLANK(P1681)=TRUE," ",'2. Metadata'!B$74)</f>
        <v>observation</v>
      </c>
      <c r="R1681" s="3" t="s">
        <v>7</v>
      </c>
      <c r="S1681" s="23"/>
      <c r="T1681" s="24"/>
      <c r="U1681" s="24"/>
      <c r="V1681" s="24"/>
      <c r="W1681" s="24"/>
      <c r="X1681" s="24"/>
      <c r="Y1681" s="24"/>
      <c r="Z1681" s="24"/>
      <c r="AA1681" s="24"/>
      <c r="AB1681" s="24"/>
      <c r="AC1681" s="24"/>
    </row>
    <row r="1682" spans="1:29" x14ac:dyDescent="0.2">
      <c r="A1682" s="22">
        <v>43716</v>
      </c>
      <c r="B1682" s="20" t="s">
        <v>53</v>
      </c>
      <c r="C1682" s="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49.379800000000003</v>
      </c>
      <c r="D1682" s="10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-117.54704</v>
      </c>
      <c r="E1682" s="11" t="s">
        <v>7</v>
      </c>
      <c r="F1682" s="20" t="s">
        <v>7</v>
      </c>
      <c r="G1682" s="12" t="str">
        <f>IF(ISBLANK(F1682)=TRUE," ",'2. Metadata'!B$14)</f>
        <v>degrees Celsius</v>
      </c>
      <c r="H1682" s="20" t="s">
        <v>7</v>
      </c>
      <c r="I1682" s="17" t="str">
        <f>IF(ISBLANK(H1682)=TRUE," ",'2. Metadata'!B$26)</f>
        <v>degrees Celsius</v>
      </c>
      <c r="J1682" s="20" t="s">
        <v>7</v>
      </c>
      <c r="K1682" s="17" t="str">
        <f>IF(ISBLANK(J1682)=TRUE," ",'2. Metadata'!B$38)</f>
        <v>degrees Celsius</v>
      </c>
      <c r="L1682" s="20" t="s">
        <v>7</v>
      </c>
      <c r="M1682" s="16" t="str">
        <f>IF(ISBLANK(L1682)=TRUE," ",'2. Metadata'!B$50)</f>
        <v>microSiemens per centimetre</v>
      </c>
      <c r="N1682" s="20" t="s">
        <v>7</v>
      </c>
      <c r="O1682" s="16" t="str">
        <f>IF(ISBLANK(N1682)=TRUE," ",'2. Metadata'!B$62)</f>
        <v>centimetres</v>
      </c>
      <c r="P1682" s="20" t="s">
        <v>7</v>
      </c>
      <c r="Q1682" s="16" t="str">
        <f>IF(ISBLANK(P1682)=TRUE," ",'2. Metadata'!B$74)</f>
        <v>observation</v>
      </c>
      <c r="R1682" s="3" t="s">
        <v>7</v>
      </c>
      <c r="S1682" s="23"/>
      <c r="T1682" s="24"/>
      <c r="U1682" s="24"/>
      <c r="V1682" s="24"/>
      <c r="W1682" s="24"/>
      <c r="X1682" s="24"/>
      <c r="Y1682" s="24"/>
      <c r="Z1682" s="24"/>
      <c r="AA1682" s="24"/>
      <c r="AB1682" s="24"/>
      <c r="AC1682" s="24"/>
    </row>
    <row r="1683" spans="1:29" x14ac:dyDescent="0.2">
      <c r="A1683" s="22">
        <v>43717</v>
      </c>
      <c r="B1683" s="11" t="s">
        <v>6</v>
      </c>
      <c r="C1683" s="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49.381230000000002</v>
      </c>
      <c r="D1683" s="10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-117.54724</v>
      </c>
      <c r="E1683" s="11" t="s">
        <v>7</v>
      </c>
      <c r="F1683" s="11" t="s">
        <v>7</v>
      </c>
      <c r="G1683" s="12" t="str">
        <f>IF(ISBLANK(F1683)=TRUE," ",'2. Metadata'!B$14)</f>
        <v>degrees Celsius</v>
      </c>
      <c r="H1683" s="11" t="s">
        <v>7</v>
      </c>
      <c r="I1683" s="17" t="str">
        <f>IF(ISBLANK(H1683)=TRUE," ",'2. Metadata'!B$26)</f>
        <v>degrees Celsius</v>
      </c>
      <c r="J1683" s="11" t="s">
        <v>7</v>
      </c>
      <c r="K1683" s="17" t="str">
        <f>IF(ISBLANK(J1683)=TRUE," ",'2. Metadata'!B$38)</f>
        <v>degrees Celsius</v>
      </c>
      <c r="L1683" s="11" t="s">
        <v>7</v>
      </c>
      <c r="M1683" s="16" t="str">
        <f>IF(ISBLANK(L1683)=TRUE," ",'2. Metadata'!B$50)</f>
        <v>microSiemens per centimetre</v>
      </c>
      <c r="N1683" s="11">
        <v>9</v>
      </c>
      <c r="O1683" s="16" t="str">
        <f>IF(ISBLANK(N1683)=TRUE," ",'2. Metadata'!B$62)</f>
        <v>centimetres</v>
      </c>
      <c r="P1683" s="11" t="s">
        <v>7</v>
      </c>
      <c r="Q1683" s="16" t="str">
        <f>IF(ISBLANK(P1683)=TRUE," ",'2. Metadata'!B$74)</f>
        <v>observation</v>
      </c>
      <c r="R1683" s="3" t="s">
        <v>7</v>
      </c>
      <c r="S1683" s="23"/>
      <c r="T1683" s="24"/>
      <c r="U1683" s="24"/>
      <c r="V1683" s="24"/>
      <c r="W1683" s="24"/>
      <c r="X1683" s="24"/>
      <c r="Y1683" s="24"/>
      <c r="Z1683" s="24"/>
      <c r="AA1683" s="24"/>
      <c r="AB1683" s="24"/>
      <c r="AC1683" s="24"/>
    </row>
    <row r="1684" spans="1:29" x14ac:dyDescent="0.2">
      <c r="A1684" s="22">
        <v>43717</v>
      </c>
      <c r="B1684" s="11" t="s">
        <v>52</v>
      </c>
      <c r="C1684" s="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49.393680000000003</v>
      </c>
      <c r="D1684" s="10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-117.5412</v>
      </c>
      <c r="E1684" s="11" t="s">
        <v>7</v>
      </c>
      <c r="F1684" s="11" t="s">
        <v>7</v>
      </c>
      <c r="G1684" s="12" t="str">
        <f>IF(ISBLANK(F1684)=TRUE," ",'2. Metadata'!B$14)</f>
        <v>degrees Celsius</v>
      </c>
      <c r="H1684" s="11" t="s">
        <v>7</v>
      </c>
      <c r="I1684" s="17" t="str">
        <f>IF(ISBLANK(H1684)=TRUE," ",'2. Metadata'!B$26)</f>
        <v>degrees Celsius</v>
      </c>
      <c r="J1684" s="11" t="s">
        <v>7</v>
      </c>
      <c r="K1684" s="17" t="str">
        <f>IF(ISBLANK(J1684)=TRUE," ",'2. Metadata'!B$38)</f>
        <v>degrees Celsius</v>
      </c>
      <c r="L1684" s="11" t="s">
        <v>7</v>
      </c>
      <c r="M1684" s="16" t="str">
        <f>IF(ISBLANK(L1684)=TRUE," ",'2. Metadata'!B$50)</f>
        <v>microSiemens per centimetre</v>
      </c>
      <c r="N1684" s="11" t="s">
        <v>7</v>
      </c>
      <c r="O1684" s="16" t="str">
        <f>IF(ISBLANK(N1684)=TRUE," ",'2. Metadata'!B$62)</f>
        <v>centimetres</v>
      </c>
      <c r="P1684" s="11" t="s">
        <v>7</v>
      </c>
      <c r="Q1684" s="16" t="str">
        <f>IF(ISBLANK(P1684)=TRUE," ",'2. Metadata'!B$74)</f>
        <v>observation</v>
      </c>
      <c r="R1684" s="3" t="s">
        <v>7</v>
      </c>
      <c r="S1684" s="23"/>
      <c r="T1684" s="24"/>
      <c r="U1684" s="24"/>
      <c r="V1684" s="24"/>
      <c r="W1684" s="24"/>
      <c r="X1684" s="24"/>
      <c r="Y1684" s="24"/>
      <c r="Z1684" s="24"/>
      <c r="AA1684" s="24"/>
      <c r="AB1684" s="24"/>
      <c r="AC1684" s="24"/>
    </row>
    <row r="1685" spans="1:29" x14ac:dyDescent="0.2">
      <c r="A1685" s="22">
        <v>43717</v>
      </c>
      <c r="B1685" s="20" t="s">
        <v>53</v>
      </c>
      <c r="C1685" s="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49.379800000000003</v>
      </c>
      <c r="D1685" s="10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-117.54704</v>
      </c>
      <c r="E1685" s="11" t="s">
        <v>7</v>
      </c>
      <c r="F1685" s="20" t="s">
        <v>7</v>
      </c>
      <c r="G1685" s="12" t="str">
        <f>IF(ISBLANK(F1685)=TRUE," ",'2. Metadata'!B$14)</f>
        <v>degrees Celsius</v>
      </c>
      <c r="H1685" s="20" t="s">
        <v>7</v>
      </c>
      <c r="I1685" s="17" t="str">
        <f>IF(ISBLANK(H1685)=TRUE," ",'2. Metadata'!B$26)</f>
        <v>degrees Celsius</v>
      </c>
      <c r="J1685" s="20" t="s">
        <v>7</v>
      </c>
      <c r="K1685" s="17" t="str">
        <f>IF(ISBLANK(J1685)=TRUE," ",'2. Metadata'!B$38)</f>
        <v>degrees Celsius</v>
      </c>
      <c r="L1685" s="20" t="s">
        <v>7</v>
      </c>
      <c r="M1685" s="16" t="str">
        <f>IF(ISBLANK(L1685)=TRUE," ",'2. Metadata'!B$50)</f>
        <v>microSiemens per centimetre</v>
      </c>
      <c r="N1685" s="20" t="s">
        <v>7</v>
      </c>
      <c r="O1685" s="16" t="str">
        <f>IF(ISBLANK(N1685)=TRUE," ",'2. Metadata'!B$62)</f>
        <v>centimetres</v>
      </c>
      <c r="P1685" s="20" t="s">
        <v>7</v>
      </c>
      <c r="Q1685" s="16" t="str">
        <f>IF(ISBLANK(P1685)=TRUE," ",'2. Metadata'!B$74)</f>
        <v>observation</v>
      </c>
      <c r="R1685" s="3" t="s">
        <v>7</v>
      </c>
      <c r="S1685" s="23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</row>
    <row r="1686" spans="1:29" x14ac:dyDescent="0.2">
      <c r="A1686" s="22">
        <v>43718</v>
      </c>
      <c r="B1686" s="11" t="s">
        <v>6</v>
      </c>
      <c r="C1686" s="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49.381230000000002</v>
      </c>
      <c r="D1686" s="10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-117.54724</v>
      </c>
      <c r="E1686" s="11" t="s">
        <v>7</v>
      </c>
      <c r="F1686" s="11" t="s">
        <v>7</v>
      </c>
      <c r="G1686" s="12" t="str">
        <f>IF(ISBLANK(F1686)=TRUE," ",'2. Metadata'!B$14)</f>
        <v>degrees Celsius</v>
      </c>
      <c r="H1686" s="11" t="s">
        <v>7</v>
      </c>
      <c r="I1686" s="17" t="str">
        <f>IF(ISBLANK(H1686)=TRUE," ",'2. Metadata'!B$26)</f>
        <v>degrees Celsius</v>
      </c>
      <c r="J1686" s="11" t="s">
        <v>7</v>
      </c>
      <c r="K1686" s="17" t="str">
        <f>IF(ISBLANK(J1686)=TRUE," ",'2. Metadata'!B$38)</f>
        <v>degrees Celsius</v>
      </c>
      <c r="L1686" s="11" t="s">
        <v>7</v>
      </c>
      <c r="M1686" s="16" t="str">
        <f>IF(ISBLANK(L1686)=TRUE," ",'2. Metadata'!B$50)</f>
        <v>microSiemens per centimetre</v>
      </c>
      <c r="N1686" s="11">
        <v>1</v>
      </c>
      <c r="O1686" s="16" t="str">
        <f>IF(ISBLANK(N1686)=TRUE," ",'2. Metadata'!B$62)</f>
        <v>centimetres</v>
      </c>
      <c r="P1686" s="11" t="s">
        <v>7</v>
      </c>
      <c r="Q1686" s="16" t="str">
        <f>IF(ISBLANK(P1686)=TRUE," ",'2. Metadata'!B$74)</f>
        <v>observation</v>
      </c>
      <c r="R1686" s="3" t="s">
        <v>7</v>
      </c>
      <c r="S1686" s="23"/>
      <c r="T1686" s="24"/>
      <c r="U1686" s="24"/>
      <c r="V1686" s="24"/>
      <c r="W1686" s="24"/>
      <c r="X1686" s="24"/>
      <c r="Y1686" s="24"/>
      <c r="Z1686" s="24"/>
      <c r="AA1686" s="24"/>
      <c r="AB1686" s="24"/>
      <c r="AC1686" s="24"/>
    </row>
    <row r="1687" spans="1:29" x14ac:dyDescent="0.2">
      <c r="A1687" s="22">
        <v>43718</v>
      </c>
      <c r="B1687" s="11" t="s">
        <v>52</v>
      </c>
      <c r="C1687" s="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49.393680000000003</v>
      </c>
      <c r="D1687" s="10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-117.5412</v>
      </c>
      <c r="E1687" s="11" t="s">
        <v>7</v>
      </c>
      <c r="F1687" s="11" t="s">
        <v>7</v>
      </c>
      <c r="G1687" s="12" t="str">
        <f>IF(ISBLANK(F1687)=TRUE," ",'2. Metadata'!B$14)</f>
        <v>degrees Celsius</v>
      </c>
      <c r="H1687" s="11" t="s">
        <v>7</v>
      </c>
      <c r="I1687" s="17" t="str">
        <f>IF(ISBLANK(H1687)=TRUE," ",'2. Metadata'!B$26)</f>
        <v>degrees Celsius</v>
      </c>
      <c r="J1687" s="11" t="s">
        <v>7</v>
      </c>
      <c r="K1687" s="17" t="str">
        <f>IF(ISBLANK(J1687)=TRUE," ",'2. Metadata'!B$38)</f>
        <v>degrees Celsius</v>
      </c>
      <c r="L1687" s="11" t="s">
        <v>7</v>
      </c>
      <c r="M1687" s="16" t="str">
        <f>IF(ISBLANK(L1687)=TRUE," ",'2. Metadata'!B$50)</f>
        <v>microSiemens per centimetre</v>
      </c>
      <c r="N1687" s="11" t="s">
        <v>7</v>
      </c>
      <c r="O1687" s="16" t="str">
        <f>IF(ISBLANK(N1687)=TRUE," ",'2. Metadata'!B$62)</f>
        <v>centimetres</v>
      </c>
      <c r="P1687" s="11" t="s">
        <v>7</v>
      </c>
      <c r="Q1687" s="16" t="str">
        <f>IF(ISBLANK(P1687)=TRUE," ",'2. Metadata'!B$74)</f>
        <v>observation</v>
      </c>
      <c r="R1687" s="3" t="s">
        <v>7</v>
      </c>
      <c r="S1687" s="23"/>
      <c r="T1687" s="24"/>
      <c r="U1687" s="24"/>
      <c r="V1687" s="24"/>
      <c r="W1687" s="24"/>
      <c r="X1687" s="24"/>
      <c r="Y1687" s="24"/>
      <c r="Z1687" s="24"/>
      <c r="AA1687" s="24"/>
      <c r="AB1687" s="24"/>
      <c r="AC1687" s="24"/>
    </row>
    <row r="1688" spans="1:29" x14ac:dyDescent="0.2">
      <c r="A1688" s="22">
        <v>43718</v>
      </c>
      <c r="B1688" s="20" t="s">
        <v>53</v>
      </c>
      <c r="C1688" s="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49.379800000000003</v>
      </c>
      <c r="D1688" s="10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-117.54704</v>
      </c>
      <c r="E1688" s="11" t="s">
        <v>7</v>
      </c>
      <c r="F1688" s="20" t="s">
        <v>7</v>
      </c>
      <c r="G1688" s="12" t="str">
        <f>IF(ISBLANK(F1688)=TRUE," ",'2. Metadata'!B$14)</f>
        <v>degrees Celsius</v>
      </c>
      <c r="H1688" s="20" t="s">
        <v>7</v>
      </c>
      <c r="I1688" s="17" t="str">
        <f>IF(ISBLANK(H1688)=TRUE," ",'2. Metadata'!B$26)</f>
        <v>degrees Celsius</v>
      </c>
      <c r="J1688" s="20" t="s">
        <v>7</v>
      </c>
      <c r="K1688" s="17" t="str">
        <f>IF(ISBLANK(J1688)=TRUE," ",'2. Metadata'!B$38)</f>
        <v>degrees Celsius</v>
      </c>
      <c r="L1688" s="20" t="s">
        <v>7</v>
      </c>
      <c r="M1688" s="16" t="str">
        <f>IF(ISBLANK(L1688)=TRUE," ",'2. Metadata'!B$50)</f>
        <v>microSiemens per centimetre</v>
      </c>
      <c r="N1688" s="20" t="s">
        <v>7</v>
      </c>
      <c r="O1688" s="16" t="str">
        <f>IF(ISBLANK(N1688)=TRUE," ",'2. Metadata'!B$62)</f>
        <v>centimetres</v>
      </c>
      <c r="P1688" s="20" t="s">
        <v>7</v>
      </c>
      <c r="Q1688" s="16" t="str">
        <f>IF(ISBLANK(P1688)=TRUE," ",'2. Metadata'!B$74)</f>
        <v>observation</v>
      </c>
      <c r="R1688" s="3" t="s">
        <v>7</v>
      </c>
      <c r="S1688" s="23"/>
      <c r="T1688" s="24"/>
      <c r="U1688" s="24"/>
      <c r="V1688" s="24"/>
      <c r="W1688" s="24"/>
      <c r="X1688" s="24"/>
      <c r="Y1688" s="24"/>
      <c r="Z1688" s="24"/>
      <c r="AA1688" s="24"/>
      <c r="AB1688" s="24"/>
      <c r="AC1688" s="24"/>
    </row>
    <row r="1689" spans="1:29" x14ac:dyDescent="0.2">
      <c r="A1689" s="22">
        <v>43719</v>
      </c>
      <c r="B1689" s="11" t="s">
        <v>6</v>
      </c>
      <c r="C1689" s="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49.381230000000002</v>
      </c>
      <c r="D1689" s="10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-117.54724</v>
      </c>
      <c r="E1689" s="11" t="s">
        <v>7</v>
      </c>
      <c r="F1689" s="11" t="s">
        <v>7</v>
      </c>
      <c r="G1689" s="12" t="str">
        <f>IF(ISBLANK(F1689)=TRUE," ",'2. Metadata'!B$14)</f>
        <v>degrees Celsius</v>
      </c>
      <c r="H1689" s="11" t="s">
        <v>7</v>
      </c>
      <c r="I1689" s="17" t="str">
        <f>IF(ISBLANK(H1689)=TRUE," ",'2. Metadata'!B$26)</f>
        <v>degrees Celsius</v>
      </c>
      <c r="J1689" s="11" t="s">
        <v>7</v>
      </c>
      <c r="K1689" s="17" t="str">
        <f>IF(ISBLANK(J1689)=TRUE," ",'2. Metadata'!B$38)</f>
        <v>degrees Celsius</v>
      </c>
      <c r="L1689" s="11" t="s">
        <v>7</v>
      </c>
      <c r="M1689" s="16" t="str">
        <f>IF(ISBLANK(L1689)=TRUE," ",'2. Metadata'!B$50)</f>
        <v>microSiemens per centimetre</v>
      </c>
      <c r="N1689" s="11" t="s">
        <v>7</v>
      </c>
      <c r="O1689" s="16" t="str">
        <f>IF(ISBLANK(N1689)=TRUE," ",'2. Metadata'!B$62)</f>
        <v>centimetres</v>
      </c>
      <c r="P1689" s="11" t="s">
        <v>7</v>
      </c>
      <c r="Q1689" s="16" t="str">
        <f>IF(ISBLANK(P1689)=TRUE," ",'2. Metadata'!B$74)</f>
        <v>observation</v>
      </c>
      <c r="R1689" s="3" t="s">
        <v>7</v>
      </c>
      <c r="S1689" s="23"/>
      <c r="T1689" s="24"/>
      <c r="U1689" s="24"/>
      <c r="V1689" s="24"/>
      <c r="W1689" s="24"/>
      <c r="X1689" s="24"/>
      <c r="Y1689" s="24"/>
      <c r="Z1689" s="24"/>
      <c r="AA1689" s="24"/>
      <c r="AB1689" s="24"/>
      <c r="AC1689" s="24"/>
    </row>
    <row r="1690" spans="1:29" x14ac:dyDescent="0.2">
      <c r="A1690" s="22">
        <v>43719</v>
      </c>
      <c r="B1690" s="11" t="s">
        <v>52</v>
      </c>
      <c r="C1690" s="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49.393680000000003</v>
      </c>
      <c r="D1690" s="10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-117.5412</v>
      </c>
      <c r="E1690" s="11" t="s">
        <v>7</v>
      </c>
      <c r="F1690" s="11" t="s">
        <v>7</v>
      </c>
      <c r="G1690" s="12" t="str">
        <f>IF(ISBLANK(F1690)=TRUE," ",'2. Metadata'!B$14)</f>
        <v>degrees Celsius</v>
      </c>
      <c r="H1690" s="11" t="s">
        <v>7</v>
      </c>
      <c r="I1690" s="17" t="str">
        <f>IF(ISBLANK(H1690)=TRUE," ",'2. Metadata'!B$26)</f>
        <v>degrees Celsius</v>
      </c>
      <c r="J1690" s="11" t="s">
        <v>7</v>
      </c>
      <c r="K1690" s="17" t="str">
        <f>IF(ISBLANK(J1690)=TRUE," ",'2. Metadata'!B$38)</f>
        <v>degrees Celsius</v>
      </c>
      <c r="L1690" s="11" t="s">
        <v>7</v>
      </c>
      <c r="M1690" s="16" t="str">
        <f>IF(ISBLANK(L1690)=TRUE," ",'2. Metadata'!B$50)</f>
        <v>microSiemens per centimetre</v>
      </c>
      <c r="N1690" s="11" t="s">
        <v>7</v>
      </c>
      <c r="O1690" s="16" t="str">
        <f>IF(ISBLANK(N1690)=TRUE," ",'2. Metadata'!B$62)</f>
        <v>centimetres</v>
      </c>
      <c r="P1690" s="11" t="s">
        <v>7</v>
      </c>
      <c r="Q1690" s="16" t="str">
        <f>IF(ISBLANK(P1690)=TRUE," ",'2. Metadata'!B$74)</f>
        <v>observation</v>
      </c>
      <c r="R1690" s="3" t="s">
        <v>7</v>
      </c>
      <c r="S1690" s="23"/>
      <c r="T1690" s="24"/>
      <c r="U1690" s="24"/>
      <c r="V1690" s="24"/>
      <c r="W1690" s="24"/>
      <c r="X1690" s="24"/>
      <c r="Y1690" s="24"/>
      <c r="Z1690" s="24"/>
      <c r="AA1690" s="24"/>
      <c r="AB1690" s="24"/>
      <c r="AC1690" s="24"/>
    </row>
    <row r="1691" spans="1:29" x14ac:dyDescent="0.2">
      <c r="A1691" s="22">
        <v>43719</v>
      </c>
      <c r="B1691" s="20" t="s">
        <v>53</v>
      </c>
      <c r="C1691" s="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49.379800000000003</v>
      </c>
      <c r="D1691" s="10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-117.54704</v>
      </c>
      <c r="E1691" s="11" t="s">
        <v>7</v>
      </c>
      <c r="F1691" s="20" t="s">
        <v>7</v>
      </c>
      <c r="G1691" s="12" t="str">
        <f>IF(ISBLANK(F1691)=TRUE," ",'2. Metadata'!B$14)</f>
        <v>degrees Celsius</v>
      </c>
      <c r="H1691" s="20" t="s">
        <v>7</v>
      </c>
      <c r="I1691" s="17" t="str">
        <f>IF(ISBLANK(H1691)=TRUE," ",'2. Metadata'!B$26)</f>
        <v>degrees Celsius</v>
      </c>
      <c r="J1691" s="20" t="s">
        <v>7</v>
      </c>
      <c r="K1691" s="17" t="str">
        <f>IF(ISBLANK(J1691)=TRUE," ",'2. Metadata'!B$38)</f>
        <v>degrees Celsius</v>
      </c>
      <c r="L1691" s="20" t="s">
        <v>7</v>
      </c>
      <c r="M1691" s="16" t="str">
        <f>IF(ISBLANK(L1691)=TRUE," ",'2. Metadata'!B$50)</f>
        <v>microSiemens per centimetre</v>
      </c>
      <c r="N1691" s="20" t="s">
        <v>7</v>
      </c>
      <c r="O1691" s="16" t="str">
        <f>IF(ISBLANK(N1691)=TRUE," ",'2. Metadata'!B$62)</f>
        <v>centimetres</v>
      </c>
      <c r="P1691" s="20" t="s">
        <v>7</v>
      </c>
      <c r="Q1691" s="16" t="str">
        <f>IF(ISBLANK(P1691)=TRUE," ",'2. Metadata'!B$74)</f>
        <v>observation</v>
      </c>
      <c r="R1691" s="3" t="s">
        <v>7</v>
      </c>
      <c r="S1691" s="23"/>
      <c r="T1691" s="24"/>
      <c r="U1691" s="24"/>
      <c r="V1691" s="24"/>
      <c r="W1691" s="24"/>
      <c r="X1691" s="24"/>
      <c r="Y1691" s="24"/>
      <c r="Z1691" s="24"/>
      <c r="AA1691" s="24"/>
      <c r="AB1691" s="24"/>
      <c r="AC1691" s="24"/>
    </row>
    <row r="1692" spans="1:29" x14ac:dyDescent="0.2">
      <c r="A1692" s="22">
        <v>43720</v>
      </c>
      <c r="B1692" s="11" t="s">
        <v>6</v>
      </c>
      <c r="C1692" s="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49.381230000000002</v>
      </c>
      <c r="D1692" s="10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-117.54724</v>
      </c>
      <c r="E1692" s="11" t="s">
        <v>7</v>
      </c>
      <c r="F1692" s="11" t="s">
        <v>7</v>
      </c>
      <c r="G1692" s="12" t="str">
        <f>IF(ISBLANK(F1692)=TRUE," ",'2. Metadata'!B$14)</f>
        <v>degrees Celsius</v>
      </c>
      <c r="H1692" s="11" t="s">
        <v>7</v>
      </c>
      <c r="I1692" s="17" t="str">
        <f>IF(ISBLANK(H1692)=TRUE," ",'2. Metadata'!B$26)</f>
        <v>degrees Celsius</v>
      </c>
      <c r="J1692" s="11" t="s">
        <v>7</v>
      </c>
      <c r="K1692" s="17" t="str">
        <f>IF(ISBLANK(J1692)=TRUE," ",'2. Metadata'!B$38)</f>
        <v>degrees Celsius</v>
      </c>
      <c r="L1692" s="11" t="s">
        <v>7</v>
      </c>
      <c r="M1692" s="16" t="str">
        <f>IF(ISBLANK(L1692)=TRUE," ",'2. Metadata'!B$50)</f>
        <v>microSiemens per centimetre</v>
      </c>
      <c r="N1692" s="11">
        <v>1</v>
      </c>
      <c r="O1692" s="16" t="str">
        <f>IF(ISBLANK(N1692)=TRUE," ",'2. Metadata'!B$62)</f>
        <v>centimetres</v>
      </c>
      <c r="P1692" s="11" t="s">
        <v>7</v>
      </c>
      <c r="Q1692" s="16" t="str">
        <f>IF(ISBLANK(P1692)=TRUE," ",'2. Metadata'!B$74)</f>
        <v>observation</v>
      </c>
      <c r="R1692" s="3" t="s">
        <v>7</v>
      </c>
      <c r="S1692" s="23"/>
      <c r="T1692" s="24"/>
      <c r="U1692" s="24"/>
      <c r="V1692" s="24"/>
      <c r="W1692" s="24"/>
      <c r="X1692" s="24"/>
      <c r="Y1692" s="24"/>
      <c r="Z1692" s="24"/>
      <c r="AA1692" s="24"/>
      <c r="AB1692" s="24"/>
      <c r="AC1692" s="24"/>
    </row>
    <row r="1693" spans="1:29" x14ac:dyDescent="0.2">
      <c r="A1693" s="22">
        <v>43720</v>
      </c>
      <c r="B1693" s="11" t="s">
        <v>52</v>
      </c>
      <c r="C1693" s="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49.393680000000003</v>
      </c>
      <c r="D1693" s="10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-117.5412</v>
      </c>
      <c r="E1693" s="11" t="s">
        <v>7</v>
      </c>
      <c r="F1693" s="11" t="s">
        <v>7</v>
      </c>
      <c r="G1693" s="12" t="str">
        <f>IF(ISBLANK(F1693)=TRUE," ",'2. Metadata'!B$14)</f>
        <v>degrees Celsius</v>
      </c>
      <c r="H1693" s="11" t="s">
        <v>7</v>
      </c>
      <c r="I1693" s="17" t="str">
        <f>IF(ISBLANK(H1693)=TRUE," ",'2. Metadata'!B$26)</f>
        <v>degrees Celsius</v>
      </c>
      <c r="J1693" s="11" t="s">
        <v>7</v>
      </c>
      <c r="K1693" s="17" t="str">
        <f>IF(ISBLANK(J1693)=TRUE," ",'2. Metadata'!B$38)</f>
        <v>degrees Celsius</v>
      </c>
      <c r="L1693" s="11" t="s">
        <v>7</v>
      </c>
      <c r="M1693" s="16" t="str">
        <f>IF(ISBLANK(L1693)=TRUE," ",'2. Metadata'!B$50)</f>
        <v>microSiemens per centimetre</v>
      </c>
      <c r="N1693" s="11" t="s">
        <v>7</v>
      </c>
      <c r="O1693" s="16" t="str">
        <f>IF(ISBLANK(N1693)=TRUE," ",'2. Metadata'!B$62)</f>
        <v>centimetres</v>
      </c>
      <c r="P1693" s="11" t="s">
        <v>7</v>
      </c>
      <c r="Q1693" s="16" t="str">
        <f>IF(ISBLANK(P1693)=TRUE," ",'2. Metadata'!B$74)</f>
        <v>observation</v>
      </c>
      <c r="R1693" s="3" t="s">
        <v>7</v>
      </c>
      <c r="S1693" s="23"/>
      <c r="T1693" s="24"/>
      <c r="U1693" s="24"/>
      <c r="V1693" s="24"/>
      <c r="W1693" s="24"/>
      <c r="X1693" s="24"/>
      <c r="Y1693" s="24"/>
      <c r="Z1693" s="24"/>
      <c r="AA1693" s="24"/>
      <c r="AB1693" s="24"/>
      <c r="AC1693" s="24"/>
    </row>
    <row r="1694" spans="1:29" x14ac:dyDescent="0.2">
      <c r="A1694" s="22">
        <v>43720</v>
      </c>
      <c r="B1694" s="20" t="s">
        <v>53</v>
      </c>
      <c r="C1694" s="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49.379800000000003</v>
      </c>
      <c r="D1694" s="10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-117.54704</v>
      </c>
      <c r="E1694" s="11" t="s">
        <v>7</v>
      </c>
      <c r="F1694" s="20" t="s">
        <v>7</v>
      </c>
      <c r="G1694" s="12" t="str">
        <f>IF(ISBLANK(F1694)=TRUE," ",'2. Metadata'!B$14)</f>
        <v>degrees Celsius</v>
      </c>
      <c r="H1694" s="20" t="s">
        <v>7</v>
      </c>
      <c r="I1694" s="17" t="str">
        <f>IF(ISBLANK(H1694)=TRUE," ",'2. Metadata'!B$26)</f>
        <v>degrees Celsius</v>
      </c>
      <c r="J1694" s="20" t="s">
        <v>7</v>
      </c>
      <c r="K1694" s="17" t="str">
        <f>IF(ISBLANK(J1694)=TRUE," ",'2. Metadata'!B$38)</f>
        <v>degrees Celsius</v>
      </c>
      <c r="L1694" s="20" t="s">
        <v>7</v>
      </c>
      <c r="M1694" s="16" t="str">
        <f>IF(ISBLANK(L1694)=TRUE," ",'2. Metadata'!B$50)</f>
        <v>microSiemens per centimetre</v>
      </c>
      <c r="N1694" s="20" t="s">
        <v>7</v>
      </c>
      <c r="O1694" s="16" t="str">
        <f>IF(ISBLANK(N1694)=TRUE," ",'2. Metadata'!B$62)</f>
        <v>centimetres</v>
      </c>
      <c r="P1694" s="20" t="s">
        <v>7</v>
      </c>
      <c r="Q1694" s="16" t="str">
        <f>IF(ISBLANK(P1694)=TRUE," ",'2. Metadata'!B$74)</f>
        <v>observation</v>
      </c>
      <c r="R1694" s="3" t="s">
        <v>7</v>
      </c>
      <c r="S1694" s="23"/>
      <c r="T1694" s="24"/>
      <c r="U1694" s="24"/>
      <c r="V1694" s="24"/>
      <c r="W1694" s="24"/>
      <c r="X1694" s="24"/>
      <c r="Y1694" s="24"/>
      <c r="Z1694" s="24"/>
      <c r="AA1694" s="24"/>
      <c r="AB1694" s="24"/>
      <c r="AC1694" s="24"/>
    </row>
    <row r="1695" spans="1:29" x14ac:dyDescent="0.2">
      <c r="A1695" s="22">
        <v>43721</v>
      </c>
      <c r="B1695" s="11" t="s">
        <v>6</v>
      </c>
      <c r="C1695" s="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49.381230000000002</v>
      </c>
      <c r="D1695" s="10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-117.54724</v>
      </c>
      <c r="E1695" s="11" t="s">
        <v>7</v>
      </c>
      <c r="F1695" s="11" t="s">
        <v>7</v>
      </c>
      <c r="G1695" s="12" t="str">
        <f>IF(ISBLANK(F1695)=TRUE," ",'2. Metadata'!B$14)</f>
        <v>degrees Celsius</v>
      </c>
      <c r="H1695" s="11" t="s">
        <v>7</v>
      </c>
      <c r="I1695" s="17" t="str">
        <f>IF(ISBLANK(H1695)=TRUE," ",'2. Metadata'!B$26)</f>
        <v>degrees Celsius</v>
      </c>
      <c r="J1695" s="11" t="s">
        <v>7</v>
      </c>
      <c r="K1695" s="17" t="str">
        <f>IF(ISBLANK(J1695)=TRUE," ",'2. Metadata'!B$38)</f>
        <v>degrees Celsius</v>
      </c>
      <c r="L1695" s="11" t="s">
        <v>7</v>
      </c>
      <c r="M1695" s="16" t="str">
        <f>IF(ISBLANK(L1695)=TRUE," ",'2. Metadata'!B$50)</f>
        <v>microSiemens per centimetre</v>
      </c>
      <c r="N1695" s="11" t="s">
        <v>7</v>
      </c>
      <c r="O1695" s="16" t="str">
        <f>IF(ISBLANK(N1695)=TRUE," ",'2. Metadata'!B$62)</f>
        <v>centimetres</v>
      </c>
      <c r="P1695" s="11" t="s">
        <v>7</v>
      </c>
      <c r="Q1695" s="16" t="str">
        <f>IF(ISBLANK(P1695)=TRUE," ",'2. Metadata'!B$74)</f>
        <v>observation</v>
      </c>
      <c r="R1695" s="3" t="s">
        <v>7</v>
      </c>
      <c r="S1695" s="23"/>
      <c r="T1695" s="24"/>
      <c r="U1695" s="24"/>
      <c r="V1695" s="24"/>
      <c r="W1695" s="24"/>
      <c r="X1695" s="24"/>
      <c r="Y1695" s="24"/>
      <c r="Z1695" s="24"/>
      <c r="AA1695" s="24"/>
      <c r="AB1695" s="24"/>
      <c r="AC1695" s="24"/>
    </row>
    <row r="1696" spans="1:29" x14ac:dyDescent="0.2">
      <c r="A1696" s="22">
        <v>43721</v>
      </c>
      <c r="B1696" s="11" t="s">
        <v>52</v>
      </c>
      <c r="C1696" s="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49.393680000000003</v>
      </c>
      <c r="D1696" s="10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-117.5412</v>
      </c>
      <c r="E1696" s="11" t="s">
        <v>7</v>
      </c>
      <c r="F1696" s="11" t="s">
        <v>7</v>
      </c>
      <c r="G1696" s="12" t="str">
        <f>IF(ISBLANK(F1696)=TRUE," ",'2. Metadata'!B$14)</f>
        <v>degrees Celsius</v>
      </c>
      <c r="H1696" s="11" t="s">
        <v>7</v>
      </c>
      <c r="I1696" s="17" t="str">
        <f>IF(ISBLANK(H1696)=TRUE," ",'2. Metadata'!B$26)</f>
        <v>degrees Celsius</v>
      </c>
      <c r="J1696" s="11" t="s">
        <v>7</v>
      </c>
      <c r="K1696" s="17" t="str">
        <f>IF(ISBLANK(J1696)=TRUE," ",'2. Metadata'!B$38)</f>
        <v>degrees Celsius</v>
      </c>
      <c r="L1696" s="11" t="s">
        <v>7</v>
      </c>
      <c r="M1696" s="16" t="str">
        <f>IF(ISBLANK(L1696)=TRUE," ",'2. Metadata'!B$50)</f>
        <v>microSiemens per centimetre</v>
      </c>
      <c r="N1696" s="11" t="s">
        <v>7</v>
      </c>
      <c r="O1696" s="16" t="str">
        <f>IF(ISBLANK(N1696)=TRUE," ",'2. Metadata'!B$62)</f>
        <v>centimetres</v>
      </c>
      <c r="P1696" s="11" t="s">
        <v>7</v>
      </c>
      <c r="Q1696" s="16" t="str">
        <f>IF(ISBLANK(P1696)=TRUE," ",'2. Metadata'!B$74)</f>
        <v>observation</v>
      </c>
      <c r="R1696" s="3" t="s">
        <v>7</v>
      </c>
      <c r="S1696" s="23"/>
      <c r="T1696" s="24"/>
      <c r="U1696" s="24"/>
      <c r="V1696" s="24"/>
      <c r="W1696" s="24"/>
      <c r="X1696" s="24"/>
      <c r="Y1696" s="24"/>
      <c r="Z1696" s="24"/>
      <c r="AA1696" s="24"/>
      <c r="AB1696" s="24"/>
      <c r="AC1696" s="24"/>
    </row>
    <row r="1697" spans="1:29" x14ac:dyDescent="0.2">
      <c r="A1697" s="22">
        <v>43721</v>
      </c>
      <c r="B1697" s="20" t="s">
        <v>53</v>
      </c>
      <c r="C1697" s="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49.379800000000003</v>
      </c>
      <c r="D1697" s="10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-117.54704</v>
      </c>
      <c r="E1697" s="11" t="s">
        <v>7</v>
      </c>
      <c r="F1697" s="20" t="s">
        <v>7</v>
      </c>
      <c r="G1697" s="12" t="str">
        <f>IF(ISBLANK(F1697)=TRUE," ",'2. Metadata'!B$14)</f>
        <v>degrees Celsius</v>
      </c>
      <c r="H1697" s="20" t="s">
        <v>7</v>
      </c>
      <c r="I1697" s="17" t="str">
        <f>IF(ISBLANK(H1697)=TRUE," ",'2. Metadata'!B$26)</f>
        <v>degrees Celsius</v>
      </c>
      <c r="J1697" s="20" t="s">
        <v>7</v>
      </c>
      <c r="K1697" s="17" t="str">
        <f>IF(ISBLANK(J1697)=TRUE," ",'2. Metadata'!B$38)</f>
        <v>degrees Celsius</v>
      </c>
      <c r="L1697" s="20" t="s">
        <v>7</v>
      </c>
      <c r="M1697" s="16" t="str">
        <f>IF(ISBLANK(L1697)=TRUE," ",'2. Metadata'!B$50)</f>
        <v>microSiemens per centimetre</v>
      </c>
      <c r="N1697" s="20" t="s">
        <v>7</v>
      </c>
      <c r="O1697" s="16" t="str">
        <f>IF(ISBLANK(N1697)=TRUE," ",'2. Metadata'!B$62)</f>
        <v>centimetres</v>
      </c>
      <c r="P1697" s="20" t="s">
        <v>7</v>
      </c>
      <c r="Q1697" s="16" t="str">
        <f>IF(ISBLANK(P1697)=TRUE," ",'2. Metadata'!B$74)</f>
        <v>observation</v>
      </c>
      <c r="R1697" s="3" t="s">
        <v>7</v>
      </c>
      <c r="S1697" s="23"/>
      <c r="T1697" s="24"/>
      <c r="U1697" s="24"/>
      <c r="V1697" s="24"/>
      <c r="W1697" s="24"/>
      <c r="X1697" s="24"/>
      <c r="Y1697" s="24"/>
      <c r="Z1697" s="24"/>
      <c r="AA1697" s="24"/>
      <c r="AB1697" s="24"/>
      <c r="AC1697" s="24"/>
    </row>
    <row r="1698" spans="1:29" x14ac:dyDescent="0.2">
      <c r="A1698" s="22">
        <v>43722</v>
      </c>
      <c r="B1698" s="11" t="s">
        <v>6</v>
      </c>
      <c r="C1698" s="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49.381230000000002</v>
      </c>
      <c r="D1698" s="10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-117.54724</v>
      </c>
      <c r="E1698" s="11" t="s">
        <v>7</v>
      </c>
      <c r="F1698" s="11" t="s">
        <v>7</v>
      </c>
      <c r="G1698" s="12" t="str">
        <f>IF(ISBLANK(F1698)=TRUE," ",'2. Metadata'!B$14)</f>
        <v>degrees Celsius</v>
      </c>
      <c r="H1698" s="11" t="s">
        <v>7</v>
      </c>
      <c r="I1698" s="17" t="str">
        <f>IF(ISBLANK(H1698)=TRUE," ",'2. Metadata'!B$26)</f>
        <v>degrees Celsius</v>
      </c>
      <c r="J1698" s="11" t="s">
        <v>7</v>
      </c>
      <c r="K1698" s="17" t="str">
        <f>IF(ISBLANK(J1698)=TRUE," ",'2. Metadata'!B$38)</f>
        <v>degrees Celsius</v>
      </c>
      <c r="L1698" s="11" t="s">
        <v>7</v>
      </c>
      <c r="M1698" s="16" t="str">
        <f>IF(ISBLANK(L1698)=TRUE," ",'2. Metadata'!B$50)</f>
        <v>microSiemens per centimetre</v>
      </c>
      <c r="N1698" s="11">
        <v>6</v>
      </c>
      <c r="O1698" s="16" t="str">
        <f>IF(ISBLANK(N1698)=TRUE," ",'2. Metadata'!B$62)</f>
        <v>centimetres</v>
      </c>
      <c r="P1698" s="11" t="s">
        <v>7</v>
      </c>
      <c r="Q1698" s="16" t="str">
        <f>IF(ISBLANK(P1698)=TRUE," ",'2. Metadata'!B$74)</f>
        <v>observation</v>
      </c>
      <c r="R1698" s="3" t="s">
        <v>7</v>
      </c>
      <c r="S1698" s="23"/>
      <c r="T1698" s="24"/>
      <c r="U1698" s="24"/>
      <c r="V1698" s="24"/>
      <c r="W1698" s="24"/>
      <c r="X1698" s="24"/>
      <c r="Y1698" s="24"/>
      <c r="Z1698" s="24"/>
      <c r="AA1698" s="24"/>
      <c r="AB1698" s="24"/>
      <c r="AC1698" s="24"/>
    </row>
    <row r="1699" spans="1:29" x14ac:dyDescent="0.2">
      <c r="A1699" s="22">
        <v>43722</v>
      </c>
      <c r="B1699" s="11" t="s">
        <v>52</v>
      </c>
      <c r="C1699" s="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49.393680000000003</v>
      </c>
      <c r="D1699" s="10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-117.5412</v>
      </c>
      <c r="E1699" s="11" t="s">
        <v>7</v>
      </c>
      <c r="F1699" s="11" t="s">
        <v>7</v>
      </c>
      <c r="G1699" s="12" t="str">
        <f>IF(ISBLANK(F1699)=TRUE," ",'2. Metadata'!B$14)</f>
        <v>degrees Celsius</v>
      </c>
      <c r="H1699" s="11" t="s">
        <v>7</v>
      </c>
      <c r="I1699" s="17" t="str">
        <f>IF(ISBLANK(H1699)=TRUE," ",'2. Metadata'!B$26)</f>
        <v>degrees Celsius</v>
      </c>
      <c r="J1699" s="11" t="s">
        <v>7</v>
      </c>
      <c r="K1699" s="17" t="str">
        <f>IF(ISBLANK(J1699)=TRUE," ",'2. Metadata'!B$38)</f>
        <v>degrees Celsius</v>
      </c>
      <c r="L1699" s="11" t="s">
        <v>7</v>
      </c>
      <c r="M1699" s="16" t="str">
        <f>IF(ISBLANK(L1699)=TRUE," ",'2. Metadata'!B$50)</f>
        <v>microSiemens per centimetre</v>
      </c>
      <c r="N1699" s="11" t="s">
        <v>7</v>
      </c>
      <c r="O1699" s="16" t="str">
        <f>IF(ISBLANK(N1699)=TRUE," ",'2. Metadata'!B$62)</f>
        <v>centimetres</v>
      </c>
      <c r="P1699" s="11" t="s">
        <v>7</v>
      </c>
      <c r="Q1699" s="16" t="str">
        <f>IF(ISBLANK(P1699)=TRUE," ",'2. Metadata'!B$74)</f>
        <v>observation</v>
      </c>
      <c r="R1699" s="3" t="s">
        <v>7</v>
      </c>
      <c r="S1699" s="23"/>
      <c r="T1699" s="24"/>
      <c r="U1699" s="24"/>
      <c r="V1699" s="24"/>
      <c r="W1699" s="24"/>
      <c r="X1699" s="24"/>
      <c r="Y1699" s="24"/>
      <c r="Z1699" s="24"/>
      <c r="AA1699" s="24"/>
      <c r="AB1699" s="24"/>
      <c r="AC1699" s="24"/>
    </row>
    <row r="1700" spans="1:29" x14ac:dyDescent="0.2">
      <c r="A1700" s="22">
        <v>43722</v>
      </c>
      <c r="B1700" s="20" t="s">
        <v>53</v>
      </c>
      <c r="C1700" s="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49.379800000000003</v>
      </c>
      <c r="D1700" s="10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-117.54704</v>
      </c>
      <c r="E1700" s="11" t="s">
        <v>7</v>
      </c>
      <c r="F1700" s="20" t="s">
        <v>7</v>
      </c>
      <c r="G1700" s="12" t="str">
        <f>IF(ISBLANK(F1700)=TRUE," ",'2. Metadata'!B$14)</f>
        <v>degrees Celsius</v>
      </c>
      <c r="H1700" s="20" t="s">
        <v>7</v>
      </c>
      <c r="I1700" s="17" t="str">
        <f>IF(ISBLANK(H1700)=TRUE," ",'2. Metadata'!B$26)</f>
        <v>degrees Celsius</v>
      </c>
      <c r="J1700" s="20" t="s">
        <v>7</v>
      </c>
      <c r="K1700" s="17" t="str">
        <f>IF(ISBLANK(J1700)=TRUE," ",'2. Metadata'!B$38)</f>
        <v>degrees Celsius</v>
      </c>
      <c r="L1700" s="20" t="s">
        <v>7</v>
      </c>
      <c r="M1700" s="16" t="str">
        <f>IF(ISBLANK(L1700)=TRUE," ",'2. Metadata'!B$50)</f>
        <v>microSiemens per centimetre</v>
      </c>
      <c r="N1700" s="20" t="s">
        <v>7</v>
      </c>
      <c r="O1700" s="16" t="str">
        <f>IF(ISBLANK(N1700)=TRUE," ",'2. Metadata'!B$62)</f>
        <v>centimetres</v>
      </c>
      <c r="P1700" s="20" t="s">
        <v>7</v>
      </c>
      <c r="Q1700" s="16" t="str">
        <f>IF(ISBLANK(P1700)=TRUE," ",'2. Metadata'!B$74)</f>
        <v>observation</v>
      </c>
      <c r="R1700" s="3" t="s">
        <v>7</v>
      </c>
      <c r="S1700" s="23"/>
      <c r="T1700" s="24"/>
      <c r="U1700" s="24"/>
      <c r="V1700" s="24"/>
      <c r="W1700" s="24"/>
      <c r="X1700" s="24"/>
      <c r="Y1700" s="24"/>
      <c r="Z1700" s="24"/>
      <c r="AA1700" s="24"/>
      <c r="AB1700" s="24"/>
      <c r="AC1700" s="24"/>
    </row>
    <row r="1701" spans="1:29" x14ac:dyDescent="0.2">
      <c r="A1701" s="22">
        <v>43723</v>
      </c>
      <c r="B1701" s="11" t="s">
        <v>6</v>
      </c>
      <c r="C1701" s="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49.381230000000002</v>
      </c>
      <c r="D1701" s="10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-117.54724</v>
      </c>
      <c r="E1701" s="11" t="s">
        <v>7</v>
      </c>
      <c r="F1701" s="11" t="s">
        <v>7</v>
      </c>
      <c r="G1701" s="12" t="str">
        <f>IF(ISBLANK(F1701)=TRUE," ",'2. Metadata'!B$14)</f>
        <v>degrees Celsius</v>
      </c>
      <c r="H1701" s="11" t="s">
        <v>7</v>
      </c>
      <c r="I1701" s="17" t="str">
        <f>IF(ISBLANK(H1701)=TRUE," ",'2. Metadata'!B$26)</f>
        <v>degrees Celsius</v>
      </c>
      <c r="J1701" s="11" t="s">
        <v>7</v>
      </c>
      <c r="K1701" s="17" t="str">
        <f>IF(ISBLANK(J1701)=TRUE," ",'2. Metadata'!B$38)</f>
        <v>degrees Celsius</v>
      </c>
      <c r="L1701" s="11" t="s">
        <v>7</v>
      </c>
      <c r="M1701" s="16" t="str">
        <f>IF(ISBLANK(L1701)=TRUE," ",'2. Metadata'!B$50)</f>
        <v>microSiemens per centimetre</v>
      </c>
      <c r="N1701" s="11">
        <v>16</v>
      </c>
      <c r="O1701" s="16" t="str">
        <f>IF(ISBLANK(N1701)=TRUE," ",'2. Metadata'!B$62)</f>
        <v>centimetres</v>
      </c>
      <c r="P1701" s="11" t="s">
        <v>7</v>
      </c>
      <c r="Q1701" s="16" t="str">
        <f>IF(ISBLANK(P1701)=TRUE," ",'2. Metadata'!B$74)</f>
        <v>observation</v>
      </c>
      <c r="R1701" s="3" t="s">
        <v>7</v>
      </c>
      <c r="S1701" s="23"/>
      <c r="T1701" s="24"/>
      <c r="U1701" s="24"/>
      <c r="V1701" s="24"/>
      <c r="W1701" s="24"/>
      <c r="X1701" s="24"/>
      <c r="Y1701" s="24"/>
      <c r="Z1701" s="24"/>
      <c r="AA1701" s="24"/>
      <c r="AB1701" s="24"/>
      <c r="AC1701" s="24"/>
    </row>
    <row r="1702" spans="1:29" x14ac:dyDescent="0.2">
      <c r="A1702" s="22">
        <v>43723</v>
      </c>
      <c r="B1702" s="11" t="s">
        <v>52</v>
      </c>
      <c r="C1702" s="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49.393680000000003</v>
      </c>
      <c r="D1702" s="10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-117.5412</v>
      </c>
      <c r="E1702" s="11" t="s">
        <v>7</v>
      </c>
      <c r="F1702" s="11" t="s">
        <v>7</v>
      </c>
      <c r="G1702" s="12" t="str">
        <f>IF(ISBLANK(F1702)=TRUE," ",'2. Metadata'!B$14)</f>
        <v>degrees Celsius</v>
      </c>
      <c r="H1702" s="11" t="s">
        <v>7</v>
      </c>
      <c r="I1702" s="17" t="str">
        <f>IF(ISBLANK(H1702)=TRUE," ",'2. Metadata'!B$26)</f>
        <v>degrees Celsius</v>
      </c>
      <c r="J1702" s="11" t="s">
        <v>7</v>
      </c>
      <c r="K1702" s="17" t="str">
        <f>IF(ISBLANK(J1702)=TRUE," ",'2. Metadata'!B$38)</f>
        <v>degrees Celsius</v>
      </c>
      <c r="L1702" s="11" t="s">
        <v>7</v>
      </c>
      <c r="M1702" s="16" t="str">
        <f>IF(ISBLANK(L1702)=TRUE," ",'2. Metadata'!B$50)</f>
        <v>microSiemens per centimetre</v>
      </c>
      <c r="N1702" s="11" t="s">
        <v>7</v>
      </c>
      <c r="O1702" s="16" t="str">
        <f>IF(ISBLANK(N1702)=TRUE," ",'2. Metadata'!B$62)</f>
        <v>centimetres</v>
      </c>
      <c r="P1702" s="11" t="s">
        <v>7</v>
      </c>
      <c r="Q1702" s="16" t="str">
        <f>IF(ISBLANK(P1702)=TRUE," ",'2. Metadata'!B$74)</f>
        <v>observation</v>
      </c>
      <c r="R1702" s="3" t="s">
        <v>7</v>
      </c>
      <c r="S1702" s="23"/>
      <c r="T1702" s="24"/>
      <c r="U1702" s="24"/>
      <c r="V1702" s="24"/>
      <c r="W1702" s="24"/>
      <c r="X1702" s="24"/>
      <c r="Y1702" s="24"/>
      <c r="Z1702" s="24"/>
      <c r="AA1702" s="24"/>
      <c r="AB1702" s="24"/>
      <c r="AC1702" s="24"/>
    </row>
    <row r="1703" spans="1:29" x14ac:dyDescent="0.2">
      <c r="A1703" s="22">
        <v>43723</v>
      </c>
      <c r="B1703" s="20" t="s">
        <v>53</v>
      </c>
      <c r="C1703" s="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49.379800000000003</v>
      </c>
      <c r="D1703" s="10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-117.54704</v>
      </c>
      <c r="E1703" s="11" t="s">
        <v>7</v>
      </c>
      <c r="F1703" s="20" t="s">
        <v>7</v>
      </c>
      <c r="G1703" s="12" t="str">
        <f>IF(ISBLANK(F1703)=TRUE," ",'2. Metadata'!B$14)</f>
        <v>degrees Celsius</v>
      </c>
      <c r="H1703" s="20" t="s">
        <v>7</v>
      </c>
      <c r="I1703" s="17" t="str">
        <f>IF(ISBLANK(H1703)=TRUE," ",'2. Metadata'!B$26)</f>
        <v>degrees Celsius</v>
      </c>
      <c r="J1703" s="20" t="s">
        <v>7</v>
      </c>
      <c r="K1703" s="17" t="str">
        <f>IF(ISBLANK(J1703)=TRUE," ",'2. Metadata'!B$38)</f>
        <v>degrees Celsius</v>
      </c>
      <c r="L1703" s="20" t="s">
        <v>7</v>
      </c>
      <c r="M1703" s="16" t="str">
        <f>IF(ISBLANK(L1703)=TRUE," ",'2. Metadata'!B$50)</f>
        <v>microSiemens per centimetre</v>
      </c>
      <c r="N1703" s="20" t="s">
        <v>7</v>
      </c>
      <c r="O1703" s="16" t="str">
        <f>IF(ISBLANK(N1703)=TRUE," ",'2. Metadata'!B$62)</f>
        <v>centimetres</v>
      </c>
      <c r="P1703" s="20" t="s">
        <v>7</v>
      </c>
      <c r="Q1703" s="16" t="str">
        <f>IF(ISBLANK(P1703)=TRUE," ",'2. Metadata'!B$74)</f>
        <v>observation</v>
      </c>
      <c r="R1703" s="3" t="s">
        <v>7</v>
      </c>
      <c r="S1703" s="23"/>
      <c r="T1703" s="24"/>
      <c r="U1703" s="24"/>
      <c r="V1703" s="24"/>
      <c r="W1703" s="24"/>
      <c r="X1703" s="24"/>
      <c r="Y1703" s="24"/>
      <c r="Z1703" s="24"/>
      <c r="AA1703" s="24"/>
      <c r="AB1703" s="24"/>
      <c r="AC1703" s="24"/>
    </row>
    <row r="1704" spans="1:29" x14ac:dyDescent="0.2">
      <c r="A1704" s="22">
        <v>43724</v>
      </c>
      <c r="B1704" s="11" t="s">
        <v>6</v>
      </c>
      <c r="C1704" s="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49.381230000000002</v>
      </c>
      <c r="D1704" s="10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-117.54724</v>
      </c>
      <c r="E1704" s="11" t="s">
        <v>7</v>
      </c>
      <c r="F1704" s="11" t="s">
        <v>7</v>
      </c>
      <c r="G1704" s="12" t="str">
        <f>IF(ISBLANK(F1704)=TRUE," ",'2. Metadata'!B$14)</f>
        <v>degrees Celsius</v>
      </c>
      <c r="H1704" s="11" t="s">
        <v>7</v>
      </c>
      <c r="I1704" s="17" t="str">
        <f>IF(ISBLANK(H1704)=TRUE," ",'2. Metadata'!B$26)</f>
        <v>degrees Celsius</v>
      </c>
      <c r="J1704" s="11" t="s">
        <v>7</v>
      </c>
      <c r="K1704" s="17" t="str">
        <f>IF(ISBLANK(J1704)=TRUE," ",'2. Metadata'!B$38)</f>
        <v>degrees Celsius</v>
      </c>
      <c r="L1704" s="11" t="s">
        <v>7</v>
      </c>
      <c r="M1704" s="16" t="str">
        <f>IF(ISBLANK(L1704)=TRUE," ",'2. Metadata'!B$50)</f>
        <v>microSiemens per centimetre</v>
      </c>
      <c r="N1704" s="11" t="s">
        <v>7</v>
      </c>
      <c r="O1704" s="16" t="str">
        <f>IF(ISBLANK(N1704)=TRUE," ",'2. Metadata'!B$62)</f>
        <v>centimetres</v>
      </c>
      <c r="P1704" s="11" t="s">
        <v>7</v>
      </c>
      <c r="Q1704" s="16" t="str">
        <f>IF(ISBLANK(P1704)=TRUE," ",'2. Metadata'!B$74)</f>
        <v>observation</v>
      </c>
      <c r="R1704" s="3" t="s">
        <v>7</v>
      </c>
      <c r="S1704" s="23"/>
      <c r="T1704" s="24"/>
      <c r="U1704" s="24"/>
      <c r="V1704" s="24"/>
      <c r="W1704" s="24"/>
      <c r="X1704" s="24"/>
      <c r="Y1704" s="24"/>
      <c r="Z1704" s="24"/>
      <c r="AA1704" s="24"/>
      <c r="AB1704" s="24"/>
      <c r="AC1704" s="24"/>
    </row>
    <row r="1705" spans="1:29" x14ac:dyDescent="0.2">
      <c r="A1705" s="22">
        <v>43724</v>
      </c>
      <c r="B1705" s="11" t="s">
        <v>52</v>
      </c>
      <c r="C1705" s="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49.393680000000003</v>
      </c>
      <c r="D1705" s="10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-117.5412</v>
      </c>
      <c r="E1705" s="11" t="s">
        <v>7</v>
      </c>
      <c r="F1705" s="11" t="s">
        <v>7</v>
      </c>
      <c r="G1705" s="12" t="str">
        <f>IF(ISBLANK(F1705)=TRUE," ",'2. Metadata'!B$14)</f>
        <v>degrees Celsius</v>
      </c>
      <c r="H1705" s="11" t="s">
        <v>7</v>
      </c>
      <c r="I1705" s="17" t="str">
        <f>IF(ISBLANK(H1705)=TRUE," ",'2. Metadata'!B$26)</f>
        <v>degrees Celsius</v>
      </c>
      <c r="J1705" s="11" t="s">
        <v>7</v>
      </c>
      <c r="K1705" s="17" t="str">
        <f>IF(ISBLANK(J1705)=TRUE," ",'2. Metadata'!B$38)</f>
        <v>degrees Celsius</v>
      </c>
      <c r="L1705" s="11" t="s">
        <v>7</v>
      </c>
      <c r="M1705" s="16" t="str">
        <f>IF(ISBLANK(L1705)=TRUE," ",'2. Metadata'!B$50)</f>
        <v>microSiemens per centimetre</v>
      </c>
      <c r="N1705" s="11" t="s">
        <v>7</v>
      </c>
      <c r="O1705" s="16" t="str">
        <f>IF(ISBLANK(N1705)=TRUE," ",'2. Metadata'!B$62)</f>
        <v>centimetres</v>
      </c>
      <c r="P1705" s="11" t="s">
        <v>7</v>
      </c>
      <c r="Q1705" s="16" t="str">
        <f>IF(ISBLANK(P1705)=TRUE," ",'2. Metadata'!B$74)</f>
        <v>observation</v>
      </c>
      <c r="R1705" s="3" t="s">
        <v>7</v>
      </c>
      <c r="S1705" s="23"/>
      <c r="T1705" s="24"/>
      <c r="U1705" s="24"/>
      <c r="V1705" s="24"/>
      <c r="W1705" s="24"/>
      <c r="X1705" s="24"/>
      <c r="Y1705" s="24"/>
      <c r="Z1705" s="24"/>
      <c r="AA1705" s="24"/>
      <c r="AB1705" s="24"/>
      <c r="AC1705" s="24"/>
    </row>
    <row r="1706" spans="1:29" x14ac:dyDescent="0.2">
      <c r="A1706" s="22">
        <v>43724</v>
      </c>
      <c r="B1706" s="20" t="s">
        <v>53</v>
      </c>
      <c r="C1706" s="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49.379800000000003</v>
      </c>
      <c r="D1706" s="10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-117.54704</v>
      </c>
      <c r="E1706" s="11" t="s">
        <v>7</v>
      </c>
      <c r="F1706" s="20" t="s">
        <v>7</v>
      </c>
      <c r="G1706" s="12" t="str">
        <f>IF(ISBLANK(F1706)=TRUE," ",'2. Metadata'!B$14)</f>
        <v>degrees Celsius</v>
      </c>
      <c r="H1706" s="20" t="s">
        <v>7</v>
      </c>
      <c r="I1706" s="17" t="str">
        <f>IF(ISBLANK(H1706)=TRUE," ",'2. Metadata'!B$26)</f>
        <v>degrees Celsius</v>
      </c>
      <c r="J1706" s="20" t="s">
        <v>7</v>
      </c>
      <c r="K1706" s="17" t="str">
        <f>IF(ISBLANK(J1706)=TRUE," ",'2. Metadata'!B$38)</f>
        <v>degrees Celsius</v>
      </c>
      <c r="L1706" s="20" t="s">
        <v>7</v>
      </c>
      <c r="M1706" s="16" t="str">
        <f>IF(ISBLANK(L1706)=TRUE," ",'2. Metadata'!B$50)</f>
        <v>microSiemens per centimetre</v>
      </c>
      <c r="N1706" s="20" t="s">
        <v>7</v>
      </c>
      <c r="O1706" s="16" t="str">
        <f>IF(ISBLANK(N1706)=TRUE," ",'2. Metadata'!B$62)</f>
        <v>centimetres</v>
      </c>
      <c r="P1706" s="20" t="s">
        <v>7</v>
      </c>
      <c r="Q1706" s="16" t="str">
        <f>IF(ISBLANK(P1706)=TRUE," ",'2. Metadata'!B$74)</f>
        <v>observation</v>
      </c>
      <c r="R1706" s="3" t="s">
        <v>7</v>
      </c>
      <c r="S1706" s="23"/>
      <c r="T1706" s="24"/>
      <c r="U1706" s="24"/>
      <c r="V1706" s="24"/>
      <c r="W1706" s="24"/>
      <c r="X1706" s="24"/>
      <c r="Y1706" s="24"/>
      <c r="Z1706" s="24"/>
      <c r="AA1706" s="24"/>
      <c r="AB1706" s="24"/>
      <c r="AC1706" s="24"/>
    </row>
    <row r="1707" spans="1:29" x14ac:dyDescent="0.2">
      <c r="A1707" s="22">
        <v>43725.416666666664</v>
      </c>
      <c r="B1707" s="11" t="s">
        <v>6</v>
      </c>
      <c r="C1707" s="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49.381230000000002</v>
      </c>
      <c r="D1707" s="10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-117.54724</v>
      </c>
      <c r="E1707" s="11" t="s">
        <v>7</v>
      </c>
      <c r="F1707" s="11">
        <v>12.5</v>
      </c>
      <c r="G1707" s="12" t="str">
        <f>IF(ISBLANK(F1707)=TRUE," ",'2. Metadata'!B$14)</f>
        <v>degrees Celsius</v>
      </c>
      <c r="H1707" s="11">
        <v>10.7</v>
      </c>
      <c r="I1707" s="17" t="str">
        <f>IF(ISBLANK(H1707)=TRUE," ",'2. Metadata'!B$26)</f>
        <v>degrees Celsius</v>
      </c>
      <c r="J1707" s="11">
        <v>14.2</v>
      </c>
      <c r="K1707" s="17" t="str">
        <f>IF(ISBLANK(J1707)=TRUE," ",'2. Metadata'!B$38)</f>
        <v>degrees Celsius</v>
      </c>
      <c r="L1707" s="11">
        <v>46.66</v>
      </c>
      <c r="M1707" s="16" t="str">
        <f>IF(ISBLANK(L1707)=TRUE," ",'2. Metadata'!B$50)</f>
        <v>microSiemens per centimetre</v>
      </c>
      <c r="N1707" s="11">
        <v>2</v>
      </c>
      <c r="O1707" s="16" t="str">
        <f>IF(ISBLANK(N1707)=TRUE," ",'2. Metadata'!B$62)</f>
        <v>centimetres</v>
      </c>
      <c r="P1707" s="11" t="s">
        <v>7</v>
      </c>
      <c r="Q1707" s="16" t="str">
        <f>IF(ISBLANK(P1707)=TRUE," ",'2. Metadata'!B$74)</f>
        <v>observation</v>
      </c>
      <c r="R1707" s="3" t="s">
        <v>7</v>
      </c>
      <c r="S1707" s="23"/>
      <c r="T1707" s="24"/>
      <c r="U1707" s="24"/>
      <c r="V1707" s="24"/>
      <c r="W1707" s="24"/>
      <c r="X1707" s="24"/>
      <c r="Y1707" s="24"/>
      <c r="Z1707" s="24"/>
      <c r="AA1707" s="24"/>
      <c r="AB1707" s="24"/>
      <c r="AC1707" s="24"/>
    </row>
    <row r="1708" spans="1:29" x14ac:dyDescent="0.2">
      <c r="A1708" s="22">
        <v>43725.416666666664</v>
      </c>
      <c r="B1708" s="11" t="s">
        <v>52</v>
      </c>
      <c r="C1708" s="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49.393680000000003</v>
      </c>
      <c r="D1708" s="10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-117.5412</v>
      </c>
      <c r="E1708" s="11" t="s">
        <v>7</v>
      </c>
      <c r="F1708" s="11" t="s">
        <v>7</v>
      </c>
      <c r="G1708" s="12" t="str">
        <f>IF(ISBLANK(F1708)=TRUE," ",'2. Metadata'!B$14)</f>
        <v>degrees Celsius</v>
      </c>
      <c r="H1708" s="11">
        <v>11.2</v>
      </c>
      <c r="I1708" s="17" t="str">
        <f>IF(ISBLANK(H1708)=TRUE," ",'2. Metadata'!B$26)</f>
        <v>degrees Celsius</v>
      </c>
      <c r="J1708" s="11">
        <v>15.3</v>
      </c>
      <c r="K1708" s="17" t="str">
        <f>IF(ISBLANK(J1708)=TRUE," ",'2. Metadata'!B$38)</f>
        <v>degrees Celsius</v>
      </c>
      <c r="L1708" s="11" t="s">
        <v>7</v>
      </c>
      <c r="M1708" s="16" t="str">
        <f>IF(ISBLANK(L1708)=TRUE," ",'2. Metadata'!B$50)</f>
        <v>microSiemens per centimetre</v>
      </c>
      <c r="N1708" s="11" t="s">
        <v>7</v>
      </c>
      <c r="O1708" s="16" t="str">
        <f>IF(ISBLANK(N1708)=TRUE," ",'2. Metadata'!B$62)</f>
        <v>centimetres</v>
      </c>
      <c r="P1708" s="11" t="s">
        <v>7</v>
      </c>
      <c r="Q1708" s="16" t="str">
        <f>IF(ISBLANK(P1708)=TRUE," ",'2. Metadata'!B$74)</f>
        <v>observation</v>
      </c>
      <c r="R1708" s="3" t="s">
        <v>7</v>
      </c>
      <c r="S1708" s="23"/>
      <c r="T1708" s="24"/>
      <c r="U1708" s="24"/>
      <c r="V1708" s="24"/>
      <c r="W1708" s="24"/>
      <c r="X1708" s="24"/>
      <c r="Y1708" s="24"/>
      <c r="Z1708" s="24"/>
      <c r="AA1708" s="24"/>
      <c r="AB1708" s="24"/>
      <c r="AC1708" s="24"/>
    </row>
    <row r="1709" spans="1:29" x14ac:dyDescent="0.2">
      <c r="A1709" s="22">
        <v>43725.416666666664</v>
      </c>
      <c r="B1709" s="20" t="s">
        <v>53</v>
      </c>
      <c r="C1709" s="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49.379800000000003</v>
      </c>
      <c r="D1709" s="10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-117.54704</v>
      </c>
      <c r="E1709" s="11" t="s">
        <v>7</v>
      </c>
      <c r="F1709" s="20" t="s">
        <v>7</v>
      </c>
      <c r="G1709" s="12" t="str">
        <f>IF(ISBLANK(F1709)=TRUE," ",'2. Metadata'!B$14)</f>
        <v>degrees Celsius</v>
      </c>
      <c r="H1709" s="20">
        <v>11.1</v>
      </c>
      <c r="I1709" s="17" t="str">
        <f>IF(ISBLANK(H1709)=TRUE," ",'2. Metadata'!B$26)</f>
        <v>degrees Celsius</v>
      </c>
      <c r="J1709" s="20">
        <v>14</v>
      </c>
      <c r="K1709" s="17" t="str">
        <f>IF(ISBLANK(J1709)=TRUE," ",'2. Metadata'!B$38)</f>
        <v>degrees Celsius</v>
      </c>
      <c r="L1709" s="20" t="s">
        <v>7</v>
      </c>
      <c r="M1709" s="16" t="str">
        <f>IF(ISBLANK(L1709)=TRUE," ",'2. Metadata'!B$50)</f>
        <v>microSiemens per centimetre</v>
      </c>
      <c r="N1709" s="20" t="s">
        <v>7</v>
      </c>
      <c r="O1709" s="16" t="str">
        <f>IF(ISBLANK(N1709)=TRUE," ",'2. Metadata'!B$62)</f>
        <v>centimetres</v>
      </c>
      <c r="P1709" s="20" t="s">
        <v>7</v>
      </c>
      <c r="Q1709" s="16" t="str">
        <f>IF(ISBLANK(P1709)=TRUE," ",'2. Metadata'!B$74)</f>
        <v>observation</v>
      </c>
      <c r="R1709" s="3" t="s">
        <v>7</v>
      </c>
      <c r="S1709" s="23"/>
      <c r="T1709" s="24"/>
      <c r="U1709" s="24"/>
      <c r="V1709" s="24"/>
      <c r="W1709" s="24"/>
      <c r="X1709" s="24"/>
      <c r="Y1709" s="24"/>
      <c r="Z1709" s="24"/>
      <c r="AA1709" s="24"/>
      <c r="AB1709" s="24"/>
      <c r="AC1709" s="24"/>
    </row>
    <row r="1710" spans="1:29" x14ac:dyDescent="0.2">
      <c r="A1710" s="22">
        <v>43726.470138888886</v>
      </c>
      <c r="B1710" s="11" t="s">
        <v>6</v>
      </c>
      <c r="C1710" s="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49.381230000000002</v>
      </c>
      <c r="D1710" s="10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-117.54724</v>
      </c>
      <c r="E1710" s="11" t="s">
        <v>7</v>
      </c>
      <c r="F1710" s="11">
        <v>12.1</v>
      </c>
      <c r="G1710" s="12" t="str">
        <f>IF(ISBLANK(F1710)=TRUE," ",'2. Metadata'!B$14)</f>
        <v>degrees Celsius</v>
      </c>
      <c r="H1710" s="11">
        <v>10.3</v>
      </c>
      <c r="I1710" s="17" t="str">
        <f>IF(ISBLANK(H1710)=TRUE," ",'2. Metadata'!B$26)</f>
        <v>degrees Celsius</v>
      </c>
      <c r="J1710" s="11">
        <v>14</v>
      </c>
      <c r="K1710" s="17" t="str">
        <f>IF(ISBLANK(J1710)=TRUE," ",'2. Metadata'!B$38)</f>
        <v>degrees Celsius</v>
      </c>
      <c r="L1710" s="11">
        <v>45.87</v>
      </c>
      <c r="M1710" s="16" t="str">
        <f>IF(ISBLANK(L1710)=TRUE," ",'2. Metadata'!B$50)</f>
        <v>microSiemens per centimetre</v>
      </c>
      <c r="N1710" s="11">
        <v>5</v>
      </c>
      <c r="O1710" s="16" t="str">
        <f>IF(ISBLANK(N1710)=TRUE," ",'2. Metadata'!B$62)</f>
        <v>centimetres</v>
      </c>
      <c r="P1710" s="11" t="s">
        <v>7</v>
      </c>
      <c r="Q1710" s="16" t="str">
        <f>IF(ISBLANK(P1710)=TRUE," ",'2. Metadata'!B$74)</f>
        <v>observation</v>
      </c>
      <c r="R1710" s="3" t="s">
        <v>7</v>
      </c>
      <c r="S1710" s="23"/>
      <c r="T1710" s="24"/>
      <c r="U1710" s="24"/>
      <c r="V1710" s="24"/>
      <c r="W1710" s="24"/>
      <c r="X1710" s="24"/>
      <c r="Y1710" s="24"/>
      <c r="Z1710" s="24"/>
      <c r="AA1710" s="24"/>
      <c r="AB1710" s="24"/>
      <c r="AC1710" s="24"/>
    </row>
    <row r="1711" spans="1:29" x14ac:dyDescent="0.2">
      <c r="A1711" s="22">
        <v>43726.470138888886</v>
      </c>
      <c r="B1711" s="11" t="s">
        <v>52</v>
      </c>
      <c r="C1711" s="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49.393680000000003</v>
      </c>
      <c r="D1711" s="10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-117.5412</v>
      </c>
      <c r="E1711" s="11" t="s">
        <v>7</v>
      </c>
      <c r="F1711" s="11" t="s">
        <v>7</v>
      </c>
      <c r="G1711" s="12" t="str">
        <f>IF(ISBLANK(F1711)=TRUE," ",'2. Metadata'!B$14)</f>
        <v>degrees Celsius</v>
      </c>
      <c r="H1711" s="11">
        <v>10.8</v>
      </c>
      <c r="I1711" s="17" t="str">
        <f>IF(ISBLANK(H1711)=TRUE," ",'2. Metadata'!B$26)</f>
        <v>degrees Celsius</v>
      </c>
      <c r="J1711" s="11">
        <v>16.600000000000001</v>
      </c>
      <c r="K1711" s="17" t="str">
        <f>IF(ISBLANK(J1711)=TRUE," ",'2. Metadata'!B$38)</f>
        <v>degrees Celsius</v>
      </c>
      <c r="L1711" s="11" t="s">
        <v>7</v>
      </c>
      <c r="M1711" s="16" t="str">
        <f>IF(ISBLANK(L1711)=TRUE," ",'2. Metadata'!B$50)</f>
        <v>microSiemens per centimetre</v>
      </c>
      <c r="N1711" s="11" t="s">
        <v>7</v>
      </c>
      <c r="O1711" s="16" t="str">
        <f>IF(ISBLANK(N1711)=TRUE," ",'2. Metadata'!B$62)</f>
        <v>centimetres</v>
      </c>
      <c r="P1711" s="11" t="s">
        <v>7</v>
      </c>
      <c r="Q1711" s="16" t="str">
        <f>IF(ISBLANK(P1711)=TRUE," ",'2. Metadata'!B$74)</f>
        <v>observation</v>
      </c>
      <c r="R1711" s="3" t="s">
        <v>7</v>
      </c>
      <c r="S1711" s="23"/>
      <c r="T1711" s="24"/>
      <c r="U1711" s="24"/>
      <c r="V1711" s="24"/>
      <c r="W1711" s="24"/>
      <c r="X1711" s="24"/>
      <c r="Y1711" s="24"/>
      <c r="Z1711" s="24"/>
      <c r="AA1711" s="24"/>
      <c r="AB1711" s="24"/>
      <c r="AC1711" s="24"/>
    </row>
    <row r="1712" spans="1:29" x14ac:dyDescent="0.2">
      <c r="A1712" s="22">
        <v>43726.470138888886</v>
      </c>
      <c r="B1712" s="20" t="s">
        <v>53</v>
      </c>
      <c r="C1712" s="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49.379800000000003</v>
      </c>
      <c r="D1712" s="10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-117.54704</v>
      </c>
      <c r="E1712" s="11" t="s">
        <v>7</v>
      </c>
      <c r="F1712" s="20" t="s">
        <v>7</v>
      </c>
      <c r="G1712" s="12" t="str">
        <f>IF(ISBLANK(F1712)=TRUE," ",'2. Metadata'!B$14)</f>
        <v>degrees Celsius</v>
      </c>
      <c r="H1712" s="20">
        <v>10.5</v>
      </c>
      <c r="I1712" s="17" t="str">
        <f>IF(ISBLANK(H1712)=TRUE," ",'2. Metadata'!B$26)</f>
        <v>degrees Celsius</v>
      </c>
      <c r="J1712" s="20">
        <v>13.5</v>
      </c>
      <c r="K1712" s="17" t="str">
        <f>IF(ISBLANK(J1712)=TRUE," ",'2. Metadata'!B$38)</f>
        <v>degrees Celsius</v>
      </c>
      <c r="L1712" s="20" t="s">
        <v>7</v>
      </c>
      <c r="M1712" s="16" t="str">
        <f>IF(ISBLANK(L1712)=TRUE," ",'2. Metadata'!B$50)</f>
        <v>microSiemens per centimetre</v>
      </c>
      <c r="N1712" s="20" t="s">
        <v>7</v>
      </c>
      <c r="O1712" s="16" t="str">
        <f>IF(ISBLANK(N1712)=TRUE," ",'2. Metadata'!B$62)</f>
        <v>centimetres</v>
      </c>
      <c r="P1712" s="20" t="s">
        <v>7</v>
      </c>
      <c r="Q1712" s="16" t="str">
        <f>IF(ISBLANK(P1712)=TRUE," ",'2. Metadata'!B$74)</f>
        <v>observation</v>
      </c>
      <c r="R1712" s="3" t="s">
        <v>7</v>
      </c>
      <c r="S1712" s="23"/>
      <c r="T1712" s="24"/>
      <c r="U1712" s="24"/>
      <c r="V1712" s="24"/>
      <c r="W1712" s="24"/>
      <c r="X1712" s="24"/>
      <c r="Y1712" s="24"/>
      <c r="Z1712" s="24"/>
      <c r="AA1712" s="24"/>
      <c r="AB1712" s="24"/>
      <c r="AC1712" s="24"/>
    </row>
    <row r="1713" spans="1:29" x14ac:dyDescent="0.2">
      <c r="A1713" s="22">
        <v>43727.334027777775</v>
      </c>
      <c r="B1713" s="11" t="s">
        <v>6</v>
      </c>
      <c r="C1713" s="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49.381230000000002</v>
      </c>
      <c r="D1713" s="10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-117.54724</v>
      </c>
      <c r="E1713" s="11" t="s">
        <v>7</v>
      </c>
      <c r="F1713" s="11">
        <v>11.6</v>
      </c>
      <c r="G1713" s="12" t="str">
        <f>IF(ISBLANK(F1713)=TRUE," ",'2. Metadata'!B$14)</f>
        <v>degrees Celsius</v>
      </c>
      <c r="H1713" s="11">
        <v>9.6999999999999993</v>
      </c>
      <c r="I1713" s="17" t="str">
        <f>IF(ISBLANK(H1713)=TRUE," ",'2. Metadata'!B$26)</f>
        <v>degrees Celsius</v>
      </c>
      <c r="J1713" s="11">
        <v>13.2</v>
      </c>
      <c r="K1713" s="17" t="str">
        <f>IF(ISBLANK(J1713)=TRUE," ",'2. Metadata'!B$38)</f>
        <v>degrees Celsius</v>
      </c>
      <c r="L1713" s="11">
        <v>46.27</v>
      </c>
      <c r="M1713" s="16" t="str">
        <f>IF(ISBLANK(L1713)=TRUE," ",'2. Metadata'!B$50)</f>
        <v>microSiemens per centimetre</v>
      </c>
      <c r="N1713" s="11">
        <v>4</v>
      </c>
      <c r="O1713" s="16" t="str">
        <f>IF(ISBLANK(N1713)=TRUE," ",'2. Metadata'!B$62)</f>
        <v>centimetres</v>
      </c>
      <c r="P1713" s="11" t="s">
        <v>7</v>
      </c>
      <c r="Q1713" s="16" t="str">
        <f>IF(ISBLANK(P1713)=TRUE," ",'2. Metadata'!B$74)</f>
        <v>observation</v>
      </c>
      <c r="R1713" s="3" t="s">
        <v>7</v>
      </c>
      <c r="S1713" s="23"/>
      <c r="T1713" s="24"/>
      <c r="U1713" s="24"/>
      <c r="V1713" s="24"/>
      <c r="W1713" s="24"/>
      <c r="X1713" s="24"/>
      <c r="Y1713" s="24"/>
      <c r="Z1713" s="24"/>
      <c r="AA1713" s="24"/>
      <c r="AB1713" s="24"/>
      <c r="AC1713" s="24"/>
    </row>
    <row r="1714" spans="1:29" x14ac:dyDescent="0.2">
      <c r="A1714" s="22">
        <v>43727.334027777775</v>
      </c>
      <c r="B1714" s="11" t="s">
        <v>52</v>
      </c>
      <c r="C1714" s="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49.393680000000003</v>
      </c>
      <c r="D1714" s="10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-117.5412</v>
      </c>
      <c r="E1714" s="11" t="s">
        <v>7</v>
      </c>
      <c r="F1714" s="11" t="s">
        <v>7</v>
      </c>
      <c r="G1714" s="12" t="str">
        <f>IF(ISBLANK(F1714)=TRUE," ",'2. Metadata'!B$14)</f>
        <v>degrees Celsius</v>
      </c>
      <c r="H1714" s="11">
        <v>10.3</v>
      </c>
      <c r="I1714" s="17" t="str">
        <f>IF(ISBLANK(H1714)=TRUE," ",'2. Metadata'!B$26)</f>
        <v>degrees Celsius</v>
      </c>
      <c r="J1714" s="11">
        <v>13.9</v>
      </c>
      <c r="K1714" s="17" t="str">
        <f>IF(ISBLANK(J1714)=TRUE," ",'2. Metadata'!B$38)</f>
        <v>degrees Celsius</v>
      </c>
      <c r="L1714" s="11" t="s">
        <v>7</v>
      </c>
      <c r="M1714" s="16" t="str">
        <f>IF(ISBLANK(L1714)=TRUE," ",'2. Metadata'!B$50)</f>
        <v>microSiemens per centimetre</v>
      </c>
      <c r="N1714" s="11" t="s">
        <v>7</v>
      </c>
      <c r="O1714" s="16" t="str">
        <f>IF(ISBLANK(N1714)=TRUE," ",'2. Metadata'!B$62)</f>
        <v>centimetres</v>
      </c>
      <c r="P1714" s="11" t="s">
        <v>7</v>
      </c>
      <c r="Q1714" s="16" t="str">
        <f>IF(ISBLANK(P1714)=TRUE," ",'2. Metadata'!B$74)</f>
        <v>observation</v>
      </c>
      <c r="R1714" s="3" t="s">
        <v>7</v>
      </c>
      <c r="S1714" s="23"/>
      <c r="T1714" s="24"/>
      <c r="U1714" s="24"/>
      <c r="V1714" s="24"/>
      <c r="W1714" s="24"/>
      <c r="X1714" s="24"/>
      <c r="Y1714" s="24"/>
      <c r="Z1714" s="24"/>
      <c r="AA1714" s="24"/>
      <c r="AB1714" s="24"/>
      <c r="AC1714" s="24"/>
    </row>
    <row r="1715" spans="1:29" x14ac:dyDescent="0.2">
      <c r="A1715" s="22">
        <v>43727.334027777775</v>
      </c>
      <c r="B1715" s="20" t="s">
        <v>53</v>
      </c>
      <c r="C1715" s="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49.379800000000003</v>
      </c>
      <c r="D1715" s="10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-117.54704</v>
      </c>
      <c r="E1715" s="11" t="s">
        <v>7</v>
      </c>
      <c r="F1715" s="20" t="s">
        <v>7</v>
      </c>
      <c r="G1715" s="12" t="str">
        <f>IF(ISBLANK(F1715)=TRUE," ",'2. Metadata'!B$14)</f>
        <v>degrees Celsius</v>
      </c>
      <c r="H1715" s="20">
        <v>9.9</v>
      </c>
      <c r="I1715" s="17" t="str">
        <f>IF(ISBLANK(H1715)=TRUE," ",'2. Metadata'!B$26)</f>
        <v>degrees Celsius</v>
      </c>
      <c r="J1715" s="20">
        <v>13</v>
      </c>
      <c r="K1715" s="17" t="str">
        <f>IF(ISBLANK(J1715)=TRUE," ",'2. Metadata'!B$38)</f>
        <v>degrees Celsius</v>
      </c>
      <c r="L1715" s="20" t="s">
        <v>7</v>
      </c>
      <c r="M1715" s="16" t="str">
        <f>IF(ISBLANK(L1715)=TRUE," ",'2. Metadata'!B$50)</f>
        <v>microSiemens per centimetre</v>
      </c>
      <c r="N1715" s="20" t="s">
        <v>7</v>
      </c>
      <c r="O1715" s="16" t="str">
        <f>IF(ISBLANK(N1715)=TRUE," ",'2. Metadata'!B$62)</f>
        <v>centimetres</v>
      </c>
      <c r="P1715" s="20" t="s">
        <v>7</v>
      </c>
      <c r="Q1715" s="16" t="str">
        <f>IF(ISBLANK(P1715)=TRUE," ",'2. Metadata'!B$74)</f>
        <v>observation</v>
      </c>
      <c r="R1715" s="3" t="s">
        <v>7</v>
      </c>
      <c r="S1715" s="23"/>
      <c r="T1715" s="24"/>
      <c r="U1715" s="24"/>
      <c r="V1715" s="24"/>
      <c r="W1715" s="24"/>
      <c r="X1715" s="24"/>
      <c r="Y1715" s="24"/>
      <c r="Z1715" s="24"/>
      <c r="AA1715" s="24"/>
      <c r="AB1715" s="24"/>
      <c r="AC1715" s="24"/>
    </row>
    <row r="1716" spans="1:29" x14ac:dyDescent="0.2">
      <c r="A1716" s="22">
        <v>43728.339583333334</v>
      </c>
      <c r="B1716" s="11" t="s">
        <v>6</v>
      </c>
      <c r="C1716" s="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49.381230000000002</v>
      </c>
      <c r="D1716" s="10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-117.54724</v>
      </c>
      <c r="E1716" s="11" t="s">
        <v>7</v>
      </c>
      <c r="F1716" s="11">
        <v>11.9</v>
      </c>
      <c r="G1716" s="12" t="str">
        <f>IF(ISBLANK(F1716)=TRUE," ",'2. Metadata'!B$14)</f>
        <v>degrees Celsius</v>
      </c>
      <c r="H1716" s="11">
        <v>10.5</v>
      </c>
      <c r="I1716" s="17" t="str">
        <f>IF(ISBLANK(H1716)=TRUE," ",'2. Metadata'!B$26)</f>
        <v>degrees Celsius</v>
      </c>
      <c r="J1716" s="11">
        <v>15.3</v>
      </c>
      <c r="K1716" s="17" t="str">
        <f>IF(ISBLANK(J1716)=TRUE," ",'2. Metadata'!B$38)</f>
        <v>degrees Celsius</v>
      </c>
      <c r="L1716" s="11">
        <v>45.7</v>
      </c>
      <c r="M1716" s="16" t="str">
        <f>IF(ISBLANK(L1716)=TRUE," ",'2. Metadata'!B$50)</f>
        <v>microSiemens per centimetre</v>
      </c>
      <c r="N1716" s="11">
        <v>1</v>
      </c>
      <c r="O1716" s="16" t="str">
        <f>IF(ISBLANK(N1716)=TRUE," ",'2. Metadata'!B$62)</f>
        <v>centimetres</v>
      </c>
      <c r="P1716" s="11" t="s">
        <v>7</v>
      </c>
      <c r="Q1716" s="16" t="str">
        <f>IF(ISBLANK(P1716)=TRUE," ",'2. Metadata'!B$74)</f>
        <v>observation</v>
      </c>
      <c r="R1716" s="3" t="s">
        <v>7</v>
      </c>
      <c r="S1716" s="23"/>
      <c r="T1716" s="24"/>
      <c r="U1716" s="24"/>
      <c r="V1716" s="24"/>
      <c r="W1716" s="24"/>
      <c r="X1716" s="24"/>
      <c r="Y1716" s="24"/>
      <c r="Z1716" s="24"/>
      <c r="AA1716" s="24"/>
      <c r="AB1716" s="24"/>
      <c r="AC1716" s="24"/>
    </row>
    <row r="1717" spans="1:29" x14ac:dyDescent="0.2">
      <c r="A1717" s="22">
        <v>43728.339583333334</v>
      </c>
      <c r="B1717" s="11" t="s">
        <v>52</v>
      </c>
      <c r="C1717" s="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49.393680000000003</v>
      </c>
      <c r="D1717" s="10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-117.5412</v>
      </c>
      <c r="E1717" s="11" t="s">
        <v>7</v>
      </c>
      <c r="F1717" s="11" t="s">
        <v>7</v>
      </c>
      <c r="G1717" s="12" t="str">
        <f>IF(ISBLANK(F1717)=TRUE," ",'2. Metadata'!B$14)</f>
        <v>degrees Celsius</v>
      </c>
      <c r="H1717" s="11">
        <v>10.5</v>
      </c>
      <c r="I1717" s="17" t="str">
        <f>IF(ISBLANK(H1717)=TRUE," ",'2. Metadata'!B$26)</f>
        <v>degrees Celsius</v>
      </c>
      <c r="J1717" s="11">
        <v>19.899999999999999</v>
      </c>
      <c r="K1717" s="17" t="str">
        <f>IF(ISBLANK(J1717)=TRUE," ",'2. Metadata'!B$38)</f>
        <v>degrees Celsius</v>
      </c>
      <c r="L1717" s="11" t="s">
        <v>7</v>
      </c>
      <c r="M1717" s="16" t="str">
        <f>IF(ISBLANK(L1717)=TRUE," ",'2. Metadata'!B$50)</f>
        <v>microSiemens per centimetre</v>
      </c>
      <c r="N1717" s="11" t="s">
        <v>7</v>
      </c>
      <c r="O1717" s="16" t="str">
        <f>IF(ISBLANK(N1717)=TRUE," ",'2. Metadata'!B$62)</f>
        <v>centimetres</v>
      </c>
      <c r="P1717" s="11" t="s">
        <v>7</v>
      </c>
      <c r="Q1717" s="16" t="str">
        <f>IF(ISBLANK(P1717)=TRUE," ",'2. Metadata'!B$74)</f>
        <v>observation</v>
      </c>
      <c r="R1717" s="3" t="s">
        <v>7</v>
      </c>
      <c r="S1717" s="23"/>
      <c r="T1717" s="24"/>
      <c r="U1717" s="24"/>
      <c r="V1717" s="24"/>
      <c r="W1717" s="24"/>
      <c r="X1717" s="24"/>
      <c r="Y1717" s="24"/>
      <c r="Z1717" s="24"/>
      <c r="AA1717" s="24"/>
      <c r="AB1717" s="24"/>
      <c r="AC1717" s="24"/>
    </row>
    <row r="1718" spans="1:29" x14ac:dyDescent="0.2">
      <c r="A1718" s="22">
        <v>43728.339583333334</v>
      </c>
      <c r="B1718" s="20" t="s">
        <v>53</v>
      </c>
      <c r="C1718" s="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49.379800000000003</v>
      </c>
      <c r="D1718" s="10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-117.54704</v>
      </c>
      <c r="E1718" s="11" t="s">
        <v>7</v>
      </c>
      <c r="F1718" s="20" t="s">
        <v>7</v>
      </c>
      <c r="G1718" s="12" t="str">
        <f>IF(ISBLANK(F1718)=TRUE," ",'2. Metadata'!B$14)</f>
        <v>degrees Celsius</v>
      </c>
      <c r="H1718" s="20">
        <v>10.7</v>
      </c>
      <c r="I1718" s="17" t="str">
        <f>IF(ISBLANK(H1718)=TRUE," ",'2. Metadata'!B$26)</f>
        <v>degrees Celsius</v>
      </c>
      <c r="J1718" s="20">
        <v>15.1</v>
      </c>
      <c r="K1718" s="17" t="str">
        <f>IF(ISBLANK(J1718)=TRUE," ",'2. Metadata'!B$38)</f>
        <v>degrees Celsius</v>
      </c>
      <c r="L1718" s="20" t="s">
        <v>7</v>
      </c>
      <c r="M1718" s="16" t="str">
        <f>IF(ISBLANK(L1718)=TRUE," ",'2. Metadata'!B$50)</f>
        <v>microSiemens per centimetre</v>
      </c>
      <c r="N1718" s="20" t="s">
        <v>7</v>
      </c>
      <c r="O1718" s="16" t="str">
        <f>IF(ISBLANK(N1718)=TRUE," ",'2. Metadata'!B$62)</f>
        <v>centimetres</v>
      </c>
      <c r="P1718" s="20" t="s">
        <v>7</v>
      </c>
      <c r="Q1718" s="16" t="str">
        <f>IF(ISBLANK(P1718)=TRUE," ",'2. Metadata'!B$74)</f>
        <v>observation</v>
      </c>
      <c r="R1718" s="3" t="s">
        <v>7</v>
      </c>
      <c r="S1718" s="23"/>
      <c r="T1718" s="24"/>
      <c r="U1718" s="24"/>
      <c r="V1718" s="24"/>
      <c r="W1718" s="24"/>
      <c r="X1718" s="24"/>
      <c r="Y1718" s="24"/>
      <c r="Z1718" s="24"/>
      <c r="AA1718" s="24"/>
      <c r="AB1718" s="24"/>
      <c r="AC1718" s="24"/>
    </row>
    <row r="1719" spans="1:29" x14ac:dyDescent="0.2">
      <c r="A1719" s="22">
        <v>43729.357638888891</v>
      </c>
      <c r="B1719" s="11" t="s">
        <v>6</v>
      </c>
      <c r="C1719" s="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49.381230000000002</v>
      </c>
      <c r="D1719" s="10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-117.54724</v>
      </c>
      <c r="E1719" s="11" t="s">
        <v>7</v>
      </c>
      <c r="F1719" s="11">
        <v>10.8</v>
      </c>
      <c r="G1719" s="12" t="str">
        <f>IF(ISBLANK(F1719)=TRUE," ",'2. Metadata'!B$14)</f>
        <v>degrees Celsius</v>
      </c>
      <c r="H1719" s="11">
        <v>7.2</v>
      </c>
      <c r="I1719" s="17" t="str">
        <f>IF(ISBLANK(H1719)=TRUE," ",'2. Metadata'!B$26)</f>
        <v>degrees Celsius</v>
      </c>
      <c r="J1719" s="11">
        <v>16.5</v>
      </c>
      <c r="K1719" s="17" t="str">
        <f>IF(ISBLANK(J1719)=TRUE," ",'2. Metadata'!B$38)</f>
        <v>degrees Celsius</v>
      </c>
      <c r="L1719" s="11">
        <v>45.69</v>
      </c>
      <c r="M1719" s="16" t="str">
        <f>IF(ISBLANK(L1719)=TRUE," ",'2. Metadata'!B$50)</f>
        <v>microSiemens per centimetre</v>
      </c>
      <c r="N1719" s="11">
        <v>1</v>
      </c>
      <c r="O1719" s="16" t="str">
        <f>IF(ISBLANK(N1719)=TRUE," ",'2. Metadata'!B$62)</f>
        <v>centimetres</v>
      </c>
      <c r="P1719" s="11" t="s">
        <v>7</v>
      </c>
      <c r="Q1719" s="16" t="str">
        <f>IF(ISBLANK(P1719)=TRUE," ",'2. Metadata'!B$74)</f>
        <v>observation</v>
      </c>
      <c r="R1719" s="3" t="s">
        <v>7</v>
      </c>
      <c r="S1719" s="23"/>
      <c r="T1719" s="24"/>
      <c r="U1719" s="24"/>
      <c r="V1719" s="24"/>
      <c r="W1719" s="24"/>
      <c r="X1719" s="24"/>
      <c r="Y1719" s="24"/>
      <c r="Z1719" s="24"/>
      <c r="AA1719" s="24"/>
      <c r="AB1719" s="24"/>
      <c r="AC1719" s="24"/>
    </row>
    <row r="1720" spans="1:29" x14ac:dyDescent="0.2">
      <c r="A1720" s="22">
        <v>43729.357638888891</v>
      </c>
      <c r="B1720" s="11" t="s">
        <v>52</v>
      </c>
      <c r="C1720" s="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49.393680000000003</v>
      </c>
      <c r="D1720" s="10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-117.5412</v>
      </c>
      <c r="E1720" s="11" t="s">
        <v>7</v>
      </c>
      <c r="F1720" s="11" t="s">
        <v>7</v>
      </c>
      <c r="G1720" s="12" t="str">
        <f>IF(ISBLANK(F1720)=TRUE," ",'2. Metadata'!B$14)</f>
        <v>degrees Celsius</v>
      </c>
      <c r="H1720" s="11">
        <v>6.9</v>
      </c>
      <c r="I1720" s="17" t="str">
        <f>IF(ISBLANK(H1720)=TRUE," ",'2. Metadata'!B$26)</f>
        <v>degrees Celsius</v>
      </c>
      <c r="J1720" s="11">
        <v>19</v>
      </c>
      <c r="K1720" s="17" t="str">
        <f>IF(ISBLANK(J1720)=TRUE," ",'2. Metadata'!B$38)</f>
        <v>degrees Celsius</v>
      </c>
      <c r="L1720" s="11" t="s">
        <v>7</v>
      </c>
      <c r="M1720" s="16" t="str">
        <f>IF(ISBLANK(L1720)=TRUE," ",'2. Metadata'!B$50)</f>
        <v>microSiemens per centimetre</v>
      </c>
      <c r="N1720" s="11" t="s">
        <v>7</v>
      </c>
      <c r="O1720" s="16" t="str">
        <f>IF(ISBLANK(N1720)=TRUE," ",'2. Metadata'!B$62)</f>
        <v>centimetres</v>
      </c>
      <c r="P1720" s="11" t="s">
        <v>7</v>
      </c>
      <c r="Q1720" s="16" t="str">
        <f>IF(ISBLANK(P1720)=TRUE," ",'2. Metadata'!B$74)</f>
        <v>observation</v>
      </c>
      <c r="R1720" s="3" t="s">
        <v>7</v>
      </c>
      <c r="S1720" s="23"/>
      <c r="T1720" s="24"/>
      <c r="U1720" s="24"/>
      <c r="V1720" s="24"/>
      <c r="W1720" s="24"/>
      <c r="X1720" s="24"/>
      <c r="Y1720" s="24"/>
      <c r="Z1720" s="24"/>
      <c r="AA1720" s="24"/>
      <c r="AB1720" s="24"/>
      <c r="AC1720" s="24"/>
    </row>
    <row r="1721" spans="1:29" x14ac:dyDescent="0.2">
      <c r="A1721" s="22">
        <v>43729.357638888891</v>
      </c>
      <c r="B1721" s="20" t="s">
        <v>53</v>
      </c>
      <c r="C1721" s="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49.379800000000003</v>
      </c>
      <c r="D1721" s="10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-117.54704</v>
      </c>
      <c r="E1721" s="11" t="s">
        <v>7</v>
      </c>
      <c r="F1721" s="20" t="s">
        <v>7</v>
      </c>
      <c r="G1721" s="12" t="str">
        <f>IF(ISBLANK(F1721)=TRUE," ",'2. Metadata'!B$14)</f>
        <v>degrees Celsius</v>
      </c>
      <c r="H1721" s="20">
        <v>7.4</v>
      </c>
      <c r="I1721" s="17" t="str">
        <f>IF(ISBLANK(H1721)=TRUE," ",'2. Metadata'!B$26)</f>
        <v>degrees Celsius</v>
      </c>
      <c r="J1721" s="20">
        <v>15.9</v>
      </c>
      <c r="K1721" s="17" t="str">
        <f>IF(ISBLANK(J1721)=TRUE," ",'2. Metadata'!B$38)</f>
        <v>degrees Celsius</v>
      </c>
      <c r="L1721" s="20" t="s">
        <v>7</v>
      </c>
      <c r="M1721" s="16" t="str">
        <f>IF(ISBLANK(L1721)=TRUE," ",'2. Metadata'!B$50)</f>
        <v>microSiemens per centimetre</v>
      </c>
      <c r="N1721" s="20" t="s">
        <v>7</v>
      </c>
      <c r="O1721" s="16" t="str">
        <f>IF(ISBLANK(N1721)=TRUE," ",'2. Metadata'!B$62)</f>
        <v>centimetres</v>
      </c>
      <c r="P1721" s="20" t="s">
        <v>7</v>
      </c>
      <c r="Q1721" s="16" t="str">
        <f>IF(ISBLANK(P1721)=TRUE," ",'2. Metadata'!B$74)</f>
        <v>observation</v>
      </c>
      <c r="R1721" s="3" t="s">
        <v>7</v>
      </c>
      <c r="S1721" s="23"/>
      <c r="T1721" s="24"/>
      <c r="U1721" s="24"/>
      <c r="V1721" s="24"/>
      <c r="W1721" s="24"/>
      <c r="X1721" s="24"/>
      <c r="Y1721" s="24"/>
      <c r="Z1721" s="24"/>
      <c r="AA1721" s="24"/>
      <c r="AB1721" s="24"/>
      <c r="AC1721" s="24"/>
    </row>
    <row r="1722" spans="1:29" x14ac:dyDescent="0.2">
      <c r="A1722" s="22">
        <v>43730.357638888891</v>
      </c>
      <c r="B1722" s="11" t="s">
        <v>6</v>
      </c>
      <c r="C1722" s="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49.381230000000002</v>
      </c>
      <c r="D1722" s="10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-117.54724</v>
      </c>
      <c r="E1722" s="11" t="s">
        <v>7</v>
      </c>
      <c r="F1722" s="11">
        <v>11.9</v>
      </c>
      <c r="G1722" s="12" t="str">
        <f>IF(ISBLANK(F1722)=TRUE," ",'2. Metadata'!B$14)</f>
        <v>degrees Celsius</v>
      </c>
      <c r="H1722" s="11">
        <v>10.5</v>
      </c>
      <c r="I1722" s="17" t="str">
        <f>IF(ISBLANK(H1722)=TRUE," ",'2. Metadata'!B$26)</f>
        <v>degrees Celsius</v>
      </c>
      <c r="J1722" s="11">
        <v>16.5</v>
      </c>
      <c r="K1722" s="17" t="str">
        <f>IF(ISBLANK(J1722)=TRUE," ",'2. Metadata'!B$38)</f>
        <v>degrees Celsius</v>
      </c>
      <c r="L1722" s="11">
        <v>46.77</v>
      </c>
      <c r="M1722" s="16" t="str">
        <f>IF(ISBLANK(L1722)=TRUE," ",'2. Metadata'!B$50)</f>
        <v>microSiemens per centimetre</v>
      </c>
      <c r="N1722" s="11" t="s">
        <v>7</v>
      </c>
      <c r="O1722" s="16" t="str">
        <f>IF(ISBLANK(N1722)=TRUE," ",'2. Metadata'!B$62)</f>
        <v>centimetres</v>
      </c>
      <c r="P1722" s="11" t="s">
        <v>7</v>
      </c>
      <c r="Q1722" s="16" t="str">
        <f>IF(ISBLANK(P1722)=TRUE," ",'2. Metadata'!B$74)</f>
        <v>observation</v>
      </c>
      <c r="R1722" s="3" t="s">
        <v>7</v>
      </c>
      <c r="S1722" s="23"/>
      <c r="T1722" s="24"/>
      <c r="U1722" s="24"/>
      <c r="V1722" s="24"/>
      <c r="W1722" s="24"/>
      <c r="X1722" s="24"/>
      <c r="Y1722" s="24"/>
      <c r="Z1722" s="24"/>
      <c r="AA1722" s="24"/>
      <c r="AB1722" s="24"/>
      <c r="AC1722" s="24"/>
    </row>
    <row r="1723" spans="1:29" x14ac:dyDescent="0.2">
      <c r="A1723" s="22">
        <v>43730.357638888891</v>
      </c>
      <c r="B1723" s="11" t="s">
        <v>52</v>
      </c>
      <c r="C1723" s="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49.393680000000003</v>
      </c>
      <c r="D1723" s="10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-117.5412</v>
      </c>
      <c r="E1723" s="11" t="s">
        <v>7</v>
      </c>
      <c r="F1723" s="11" t="s">
        <v>7</v>
      </c>
      <c r="G1723" s="12" t="str">
        <f>IF(ISBLANK(F1723)=TRUE," ",'2. Metadata'!B$14)</f>
        <v>degrees Celsius</v>
      </c>
      <c r="H1723" s="11">
        <v>7.8</v>
      </c>
      <c r="I1723" s="17" t="str">
        <f>IF(ISBLANK(H1723)=TRUE," ",'2. Metadata'!B$26)</f>
        <v>degrees Celsius</v>
      </c>
      <c r="J1723" s="11">
        <v>21.8</v>
      </c>
      <c r="K1723" s="17" t="str">
        <f>IF(ISBLANK(J1723)=TRUE," ",'2. Metadata'!B$38)</f>
        <v>degrees Celsius</v>
      </c>
      <c r="L1723" s="11" t="s">
        <v>7</v>
      </c>
      <c r="M1723" s="16" t="str">
        <f>IF(ISBLANK(L1723)=TRUE," ",'2. Metadata'!B$50)</f>
        <v>microSiemens per centimetre</v>
      </c>
      <c r="N1723" s="11" t="s">
        <v>7</v>
      </c>
      <c r="O1723" s="16" t="str">
        <f>IF(ISBLANK(N1723)=TRUE," ",'2. Metadata'!B$62)</f>
        <v>centimetres</v>
      </c>
      <c r="P1723" s="11" t="s">
        <v>7</v>
      </c>
      <c r="Q1723" s="16" t="str">
        <f>IF(ISBLANK(P1723)=TRUE," ",'2. Metadata'!B$74)</f>
        <v>observation</v>
      </c>
      <c r="R1723" s="3" t="s">
        <v>7</v>
      </c>
      <c r="S1723" s="23"/>
      <c r="T1723" s="24"/>
      <c r="U1723" s="24"/>
      <c r="V1723" s="24"/>
      <c r="W1723" s="24"/>
      <c r="X1723" s="24"/>
      <c r="Y1723" s="24"/>
      <c r="Z1723" s="24"/>
      <c r="AA1723" s="24"/>
      <c r="AB1723" s="24"/>
      <c r="AC1723" s="24"/>
    </row>
    <row r="1724" spans="1:29" x14ac:dyDescent="0.2">
      <c r="A1724" s="22">
        <v>43730.357638888891</v>
      </c>
      <c r="B1724" s="20" t="s">
        <v>53</v>
      </c>
      <c r="C1724" s="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49.379800000000003</v>
      </c>
      <c r="D1724" s="10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-117.54704</v>
      </c>
      <c r="E1724" s="11" t="s">
        <v>7</v>
      </c>
      <c r="F1724" s="20" t="s">
        <v>7</v>
      </c>
      <c r="G1724" s="12" t="str">
        <f>IF(ISBLANK(F1724)=TRUE," ",'2. Metadata'!B$14)</f>
        <v>degrees Celsius</v>
      </c>
      <c r="H1724" s="20">
        <v>10.8</v>
      </c>
      <c r="I1724" s="17" t="str">
        <f>IF(ISBLANK(H1724)=TRUE," ",'2. Metadata'!B$26)</f>
        <v>degrees Celsius</v>
      </c>
      <c r="J1724" s="20">
        <v>16.899999999999999</v>
      </c>
      <c r="K1724" s="17" t="str">
        <f>IF(ISBLANK(J1724)=TRUE," ",'2. Metadata'!B$38)</f>
        <v>degrees Celsius</v>
      </c>
      <c r="L1724" s="20" t="s">
        <v>7</v>
      </c>
      <c r="M1724" s="16" t="str">
        <f>IF(ISBLANK(L1724)=TRUE," ",'2. Metadata'!B$50)</f>
        <v>microSiemens per centimetre</v>
      </c>
      <c r="N1724" s="20" t="s">
        <v>7</v>
      </c>
      <c r="O1724" s="16" t="str">
        <f>IF(ISBLANK(N1724)=TRUE," ",'2. Metadata'!B$62)</f>
        <v>centimetres</v>
      </c>
      <c r="P1724" s="20" t="s">
        <v>7</v>
      </c>
      <c r="Q1724" s="16" t="str">
        <f>IF(ISBLANK(P1724)=TRUE," ",'2. Metadata'!B$74)</f>
        <v>observation</v>
      </c>
      <c r="R1724" s="3" t="s">
        <v>7</v>
      </c>
      <c r="S1724" s="23"/>
      <c r="T1724" s="24"/>
      <c r="U1724" s="24"/>
      <c r="V1724" s="24"/>
      <c r="W1724" s="24"/>
      <c r="X1724" s="24"/>
      <c r="Y1724" s="24"/>
      <c r="Z1724" s="24"/>
      <c r="AA1724" s="24"/>
      <c r="AB1724" s="24"/>
      <c r="AC1724" s="24"/>
    </row>
    <row r="1725" spans="1:29" x14ac:dyDescent="0.2">
      <c r="A1725" s="22">
        <v>43731.330555555556</v>
      </c>
      <c r="B1725" s="11" t="s">
        <v>6</v>
      </c>
      <c r="C1725" s="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49.381230000000002</v>
      </c>
      <c r="D1725" s="10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-117.54724</v>
      </c>
      <c r="E1725" s="11" t="s">
        <v>7</v>
      </c>
      <c r="F1725" s="11">
        <v>12.5</v>
      </c>
      <c r="G1725" s="12" t="str">
        <f>IF(ISBLANK(F1725)=TRUE," ",'2. Metadata'!B$14)</f>
        <v>degrees Celsius</v>
      </c>
      <c r="H1725" s="11">
        <v>11.5</v>
      </c>
      <c r="I1725" s="17" t="str">
        <f>IF(ISBLANK(H1725)=TRUE," ",'2. Metadata'!B$26)</f>
        <v>degrees Celsius</v>
      </c>
      <c r="J1725" s="11">
        <v>16.100000000000001</v>
      </c>
      <c r="K1725" s="17" t="str">
        <f>IF(ISBLANK(J1725)=TRUE," ",'2. Metadata'!B$38)</f>
        <v>degrees Celsius</v>
      </c>
      <c r="L1725" s="11">
        <v>46.67</v>
      </c>
      <c r="M1725" s="16" t="str">
        <f>IF(ISBLANK(L1725)=TRUE," ",'2. Metadata'!B$50)</f>
        <v>microSiemens per centimetre</v>
      </c>
      <c r="N1725" s="11">
        <v>1</v>
      </c>
      <c r="O1725" s="16" t="str">
        <f>IF(ISBLANK(N1725)=TRUE," ",'2. Metadata'!B$62)</f>
        <v>centimetres</v>
      </c>
      <c r="P1725" s="11" t="s">
        <v>7</v>
      </c>
      <c r="Q1725" s="16" t="str">
        <f>IF(ISBLANK(P1725)=TRUE," ",'2. Metadata'!B$74)</f>
        <v>observation</v>
      </c>
      <c r="R1725" s="3" t="s">
        <v>7</v>
      </c>
      <c r="S1725" s="23"/>
      <c r="T1725" s="24"/>
      <c r="U1725" s="24"/>
      <c r="V1725" s="24"/>
      <c r="W1725" s="24"/>
      <c r="X1725" s="24"/>
      <c r="Y1725" s="24"/>
      <c r="Z1725" s="24"/>
      <c r="AA1725" s="24"/>
      <c r="AB1725" s="24"/>
      <c r="AC1725" s="24"/>
    </row>
    <row r="1726" spans="1:29" x14ac:dyDescent="0.2">
      <c r="A1726" s="22">
        <v>43731.330555555556</v>
      </c>
      <c r="B1726" s="11" t="s">
        <v>52</v>
      </c>
      <c r="C1726" s="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49.393680000000003</v>
      </c>
      <c r="D1726" s="10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-117.5412</v>
      </c>
      <c r="E1726" s="11" t="s">
        <v>7</v>
      </c>
      <c r="F1726" s="11" t="s">
        <v>7</v>
      </c>
      <c r="G1726" s="12" t="str">
        <f>IF(ISBLANK(F1726)=TRUE," ",'2. Metadata'!B$14)</f>
        <v>degrees Celsius</v>
      </c>
      <c r="H1726" s="11">
        <v>12.2</v>
      </c>
      <c r="I1726" s="17" t="str">
        <f>IF(ISBLANK(H1726)=TRUE," ",'2. Metadata'!B$26)</f>
        <v>degrees Celsius</v>
      </c>
      <c r="J1726" s="11">
        <v>18.600000000000001</v>
      </c>
      <c r="K1726" s="17" t="str">
        <f>IF(ISBLANK(J1726)=TRUE," ",'2. Metadata'!B$38)</f>
        <v>degrees Celsius</v>
      </c>
      <c r="L1726" s="11" t="s">
        <v>7</v>
      </c>
      <c r="M1726" s="16" t="str">
        <f>IF(ISBLANK(L1726)=TRUE," ",'2. Metadata'!B$50)</f>
        <v>microSiemens per centimetre</v>
      </c>
      <c r="N1726" s="11" t="s">
        <v>7</v>
      </c>
      <c r="O1726" s="16" t="str">
        <f>IF(ISBLANK(N1726)=TRUE," ",'2. Metadata'!B$62)</f>
        <v>centimetres</v>
      </c>
      <c r="P1726" s="11" t="s">
        <v>7</v>
      </c>
      <c r="Q1726" s="16" t="str">
        <f>IF(ISBLANK(P1726)=TRUE," ",'2. Metadata'!B$74)</f>
        <v>observation</v>
      </c>
      <c r="R1726" s="3" t="s">
        <v>7</v>
      </c>
      <c r="S1726" s="23"/>
      <c r="T1726" s="24"/>
      <c r="U1726" s="24"/>
      <c r="V1726" s="24"/>
      <c r="W1726" s="24"/>
      <c r="X1726" s="24"/>
      <c r="Y1726" s="24"/>
      <c r="Z1726" s="24"/>
      <c r="AA1726" s="24"/>
      <c r="AB1726" s="24"/>
      <c r="AC1726" s="24"/>
    </row>
    <row r="1727" spans="1:29" x14ac:dyDescent="0.2">
      <c r="A1727" s="22">
        <v>43731.330555555556</v>
      </c>
      <c r="B1727" s="20" t="s">
        <v>53</v>
      </c>
      <c r="C1727" s="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49.379800000000003</v>
      </c>
      <c r="D1727" s="10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-117.54704</v>
      </c>
      <c r="E1727" s="11" t="s">
        <v>7</v>
      </c>
      <c r="F1727" s="20" t="s">
        <v>7</v>
      </c>
      <c r="G1727" s="12" t="str">
        <f>IF(ISBLANK(F1727)=TRUE," ",'2. Metadata'!B$14)</f>
        <v>degrees Celsius</v>
      </c>
      <c r="H1727" s="20">
        <v>11.8</v>
      </c>
      <c r="I1727" s="17" t="str">
        <f>IF(ISBLANK(H1727)=TRUE," ",'2. Metadata'!B$26)</f>
        <v>degrees Celsius</v>
      </c>
      <c r="J1727" s="20">
        <v>15.7</v>
      </c>
      <c r="K1727" s="17" t="str">
        <f>IF(ISBLANK(J1727)=TRUE," ",'2. Metadata'!B$38)</f>
        <v>degrees Celsius</v>
      </c>
      <c r="L1727" s="20" t="s">
        <v>7</v>
      </c>
      <c r="M1727" s="16" t="str">
        <f>IF(ISBLANK(L1727)=TRUE," ",'2. Metadata'!B$50)</f>
        <v>microSiemens per centimetre</v>
      </c>
      <c r="N1727" s="20" t="s">
        <v>7</v>
      </c>
      <c r="O1727" s="16" t="str">
        <f>IF(ISBLANK(N1727)=TRUE," ",'2. Metadata'!B$62)</f>
        <v>centimetres</v>
      </c>
      <c r="P1727" s="20" t="s">
        <v>7</v>
      </c>
      <c r="Q1727" s="16" t="str">
        <f>IF(ISBLANK(P1727)=TRUE," ",'2. Metadata'!B$74)</f>
        <v>observation</v>
      </c>
      <c r="R1727" s="3" t="s">
        <v>7</v>
      </c>
      <c r="S1727" s="23"/>
      <c r="T1727" s="24"/>
      <c r="U1727" s="24"/>
      <c r="V1727" s="24"/>
      <c r="W1727" s="24"/>
      <c r="X1727" s="24"/>
      <c r="Y1727" s="24"/>
      <c r="Z1727" s="24"/>
      <c r="AA1727" s="24"/>
      <c r="AB1727" s="24"/>
      <c r="AC1727" s="24"/>
    </row>
    <row r="1728" spans="1:29" x14ac:dyDescent="0.2">
      <c r="A1728" s="22">
        <v>43732.34097222222</v>
      </c>
      <c r="B1728" s="11" t="s">
        <v>6</v>
      </c>
      <c r="C1728" s="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49.381230000000002</v>
      </c>
      <c r="D1728" s="10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-117.54724</v>
      </c>
      <c r="E1728" s="11" t="s">
        <v>7</v>
      </c>
      <c r="F1728" s="11">
        <v>12.1</v>
      </c>
      <c r="G1728" s="12" t="str">
        <f>IF(ISBLANK(F1728)=TRUE," ",'2. Metadata'!B$14)</f>
        <v>degrees Celsius</v>
      </c>
      <c r="H1728" s="11">
        <v>11.2</v>
      </c>
      <c r="I1728" s="17" t="str">
        <f>IF(ISBLANK(H1728)=TRUE," ",'2. Metadata'!B$26)</f>
        <v>degrees Celsius</v>
      </c>
      <c r="J1728" s="11">
        <v>16.3</v>
      </c>
      <c r="K1728" s="17" t="str">
        <f>IF(ISBLANK(J1728)=TRUE," ",'2. Metadata'!B$38)</f>
        <v>degrees Celsius</v>
      </c>
      <c r="L1728" s="11">
        <v>45.49</v>
      </c>
      <c r="M1728" s="16" t="str">
        <f>IF(ISBLANK(L1728)=TRUE," ",'2. Metadata'!B$50)</f>
        <v>microSiemens per centimetre</v>
      </c>
      <c r="N1728" s="11">
        <v>3</v>
      </c>
      <c r="O1728" s="16" t="str">
        <f>IF(ISBLANK(N1728)=TRUE," ",'2. Metadata'!B$62)</f>
        <v>centimetres</v>
      </c>
      <c r="P1728" s="11" t="s">
        <v>7</v>
      </c>
      <c r="Q1728" s="16" t="str">
        <f>IF(ISBLANK(P1728)=TRUE," ",'2. Metadata'!B$74)</f>
        <v>observation</v>
      </c>
      <c r="R1728" s="3" t="s">
        <v>7</v>
      </c>
      <c r="S1728" s="23"/>
      <c r="T1728" s="24"/>
      <c r="U1728" s="24"/>
      <c r="V1728" s="24"/>
      <c r="W1728" s="24"/>
      <c r="X1728" s="24"/>
      <c r="Y1728" s="24"/>
      <c r="Z1728" s="24"/>
      <c r="AA1728" s="24"/>
      <c r="AB1728" s="24"/>
      <c r="AC1728" s="24"/>
    </row>
    <row r="1729" spans="1:29" x14ac:dyDescent="0.2">
      <c r="A1729" s="22">
        <v>43732.34097222222</v>
      </c>
      <c r="B1729" s="11" t="s">
        <v>52</v>
      </c>
      <c r="C1729" s="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49.393680000000003</v>
      </c>
      <c r="D1729" s="10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-117.5412</v>
      </c>
      <c r="E1729" s="11" t="s">
        <v>7</v>
      </c>
      <c r="F1729" s="11" t="s">
        <v>7</v>
      </c>
      <c r="G1729" s="12" t="str">
        <f>IF(ISBLANK(F1729)=TRUE," ",'2. Metadata'!B$14)</f>
        <v>degrees Celsius</v>
      </c>
      <c r="H1729" s="11">
        <v>12.4</v>
      </c>
      <c r="I1729" s="17" t="str">
        <f>IF(ISBLANK(H1729)=TRUE," ",'2. Metadata'!B$26)</f>
        <v>degrees Celsius</v>
      </c>
      <c r="J1729" s="11">
        <v>18.7</v>
      </c>
      <c r="K1729" s="17" t="str">
        <f>IF(ISBLANK(J1729)=TRUE," ",'2. Metadata'!B$38)</f>
        <v>degrees Celsius</v>
      </c>
      <c r="L1729" s="11" t="s">
        <v>7</v>
      </c>
      <c r="M1729" s="16" t="str">
        <f>IF(ISBLANK(L1729)=TRUE," ",'2. Metadata'!B$50)</f>
        <v>microSiemens per centimetre</v>
      </c>
      <c r="N1729" s="11" t="s">
        <v>7</v>
      </c>
      <c r="O1729" s="16" t="str">
        <f>IF(ISBLANK(N1729)=TRUE," ",'2. Metadata'!B$62)</f>
        <v>centimetres</v>
      </c>
      <c r="P1729" s="11" t="s">
        <v>7</v>
      </c>
      <c r="Q1729" s="16" t="str">
        <f>IF(ISBLANK(P1729)=TRUE," ",'2. Metadata'!B$74)</f>
        <v>observation</v>
      </c>
      <c r="R1729" s="3" t="s">
        <v>7</v>
      </c>
      <c r="S1729" s="23"/>
      <c r="T1729" s="24"/>
      <c r="U1729" s="24"/>
      <c r="V1729" s="24"/>
      <c r="W1729" s="24"/>
      <c r="X1729" s="24"/>
      <c r="Y1729" s="24"/>
      <c r="Z1729" s="24"/>
      <c r="AA1729" s="24"/>
      <c r="AB1729" s="24"/>
      <c r="AC1729" s="24"/>
    </row>
    <row r="1730" spans="1:29" x14ac:dyDescent="0.2">
      <c r="A1730" s="22">
        <v>43732.34097222222</v>
      </c>
      <c r="B1730" s="20" t="s">
        <v>53</v>
      </c>
      <c r="C1730" s="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49.379800000000003</v>
      </c>
      <c r="D1730" s="10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-117.54704</v>
      </c>
      <c r="E1730" s="11" t="s">
        <v>7</v>
      </c>
      <c r="F1730" s="20" t="s">
        <v>7</v>
      </c>
      <c r="G1730" s="12" t="str">
        <f>IF(ISBLANK(F1730)=TRUE," ",'2. Metadata'!B$14)</f>
        <v>degrees Celsius</v>
      </c>
      <c r="H1730" s="20">
        <v>10.3</v>
      </c>
      <c r="I1730" s="17" t="str">
        <f>IF(ISBLANK(H1730)=TRUE," ",'2. Metadata'!B$26)</f>
        <v>degrees Celsius</v>
      </c>
      <c r="J1730" s="20">
        <v>15.8</v>
      </c>
      <c r="K1730" s="17" t="str">
        <f>IF(ISBLANK(J1730)=TRUE," ",'2. Metadata'!B$38)</f>
        <v>degrees Celsius</v>
      </c>
      <c r="L1730" s="20" t="s">
        <v>7</v>
      </c>
      <c r="M1730" s="16" t="str">
        <f>IF(ISBLANK(L1730)=TRUE," ",'2. Metadata'!B$50)</f>
        <v>microSiemens per centimetre</v>
      </c>
      <c r="N1730" s="20" t="s">
        <v>7</v>
      </c>
      <c r="O1730" s="16" t="str">
        <f>IF(ISBLANK(N1730)=TRUE," ",'2. Metadata'!B$62)</f>
        <v>centimetres</v>
      </c>
      <c r="P1730" s="20" t="s">
        <v>7</v>
      </c>
      <c r="Q1730" s="16" t="str">
        <f>IF(ISBLANK(P1730)=TRUE," ",'2. Metadata'!B$74)</f>
        <v>observation</v>
      </c>
      <c r="R1730" s="3" t="s">
        <v>7</v>
      </c>
      <c r="S1730" s="23"/>
      <c r="T1730" s="24"/>
      <c r="U1730" s="24"/>
      <c r="V1730" s="24"/>
      <c r="W1730" s="24"/>
      <c r="X1730" s="24"/>
      <c r="Y1730" s="24"/>
      <c r="Z1730" s="24"/>
      <c r="AA1730" s="24"/>
      <c r="AB1730" s="24"/>
      <c r="AC1730" s="24"/>
    </row>
    <row r="1731" spans="1:29" x14ac:dyDescent="0.2">
      <c r="A1731" s="22">
        <v>43733.351388888892</v>
      </c>
      <c r="B1731" s="11" t="s">
        <v>6</v>
      </c>
      <c r="C1731" s="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49.381230000000002</v>
      </c>
      <c r="D1731" s="10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-117.54724</v>
      </c>
      <c r="E1731" s="11" t="s">
        <v>7</v>
      </c>
      <c r="F1731" s="11">
        <v>10.7</v>
      </c>
      <c r="G1731" s="12" t="str">
        <f>IF(ISBLANK(F1731)=TRUE," ",'2. Metadata'!B$14)</f>
        <v>degrees Celsius</v>
      </c>
      <c r="H1731" s="11">
        <v>6.8</v>
      </c>
      <c r="I1731" s="17" t="str">
        <f>IF(ISBLANK(H1731)=TRUE," ",'2. Metadata'!B$26)</f>
        <v>degrees Celsius</v>
      </c>
      <c r="J1731" s="11">
        <v>16.600000000000001</v>
      </c>
      <c r="K1731" s="17" t="str">
        <f>IF(ISBLANK(J1731)=TRUE," ",'2. Metadata'!B$38)</f>
        <v>degrees Celsius</v>
      </c>
      <c r="L1731" s="11">
        <v>46.38</v>
      </c>
      <c r="M1731" s="16" t="str">
        <f>IF(ISBLANK(L1731)=TRUE," ",'2. Metadata'!B$50)</f>
        <v>microSiemens per centimetre</v>
      </c>
      <c r="N1731" s="11" t="s">
        <v>7</v>
      </c>
      <c r="O1731" s="16" t="str">
        <f>IF(ISBLANK(N1731)=TRUE," ",'2. Metadata'!B$62)</f>
        <v>centimetres</v>
      </c>
      <c r="P1731" s="11" t="s">
        <v>7</v>
      </c>
      <c r="Q1731" s="16" t="str">
        <f>IF(ISBLANK(P1731)=TRUE," ",'2. Metadata'!B$74)</f>
        <v>observation</v>
      </c>
      <c r="R1731" s="3" t="s">
        <v>7</v>
      </c>
      <c r="S1731" s="23"/>
      <c r="T1731" s="24"/>
      <c r="U1731" s="24"/>
      <c r="V1731" s="24"/>
      <c r="W1731" s="24"/>
      <c r="X1731" s="24"/>
      <c r="Y1731" s="24"/>
      <c r="Z1731" s="24"/>
      <c r="AA1731" s="24"/>
      <c r="AB1731" s="24"/>
      <c r="AC1731" s="24"/>
    </row>
    <row r="1732" spans="1:29" x14ac:dyDescent="0.2">
      <c r="A1732" s="22">
        <v>43733.351388888892</v>
      </c>
      <c r="B1732" s="11" t="s">
        <v>52</v>
      </c>
      <c r="C1732" s="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49.393680000000003</v>
      </c>
      <c r="D1732" s="10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-117.5412</v>
      </c>
      <c r="E1732" s="11" t="s">
        <v>7</v>
      </c>
      <c r="F1732" s="11" t="s">
        <v>7</v>
      </c>
      <c r="G1732" s="12" t="str">
        <f>IF(ISBLANK(F1732)=TRUE," ",'2. Metadata'!B$14)</f>
        <v>degrees Celsius</v>
      </c>
      <c r="H1732" s="11">
        <v>5.8</v>
      </c>
      <c r="I1732" s="17" t="str">
        <f>IF(ISBLANK(H1732)=TRUE," ",'2. Metadata'!B$26)</f>
        <v>degrees Celsius</v>
      </c>
      <c r="J1732" s="11">
        <v>20.9</v>
      </c>
      <c r="K1732" s="17" t="str">
        <f>IF(ISBLANK(J1732)=TRUE," ",'2. Metadata'!B$38)</f>
        <v>degrees Celsius</v>
      </c>
      <c r="L1732" s="11" t="s">
        <v>7</v>
      </c>
      <c r="M1732" s="16" t="str">
        <f>IF(ISBLANK(L1732)=TRUE," ",'2. Metadata'!B$50)</f>
        <v>microSiemens per centimetre</v>
      </c>
      <c r="N1732" s="11" t="s">
        <v>7</v>
      </c>
      <c r="O1732" s="16" t="str">
        <f>IF(ISBLANK(N1732)=TRUE," ",'2. Metadata'!B$62)</f>
        <v>centimetres</v>
      </c>
      <c r="P1732" s="11" t="s">
        <v>7</v>
      </c>
      <c r="Q1732" s="16" t="str">
        <f>IF(ISBLANK(P1732)=TRUE," ",'2. Metadata'!B$74)</f>
        <v>observation</v>
      </c>
      <c r="R1732" s="3" t="s">
        <v>7</v>
      </c>
      <c r="S1732" s="23"/>
      <c r="T1732" s="24"/>
      <c r="U1732" s="24"/>
      <c r="V1732" s="24"/>
      <c r="W1732" s="24"/>
      <c r="X1732" s="24"/>
      <c r="Y1732" s="24"/>
      <c r="Z1732" s="24"/>
      <c r="AA1732" s="24"/>
      <c r="AB1732" s="24"/>
      <c r="AC1732" s="24"/>
    </row>
    <row r="1733" spans="1:29" x14ac:dyDescent="0.2">
      <c r="A1733" s="22">
        <v>43733.351388888892</v>
      </c>
      <c r="B1733" s="20" t="s">
        <v>53</v>
      </c>
      <c r="C1733" s="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49.379800000000003</v>
      </c>
      <c r="D1733" s="10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-117.54704</v>
      </c>
      <c r="E1733" s="11" t="s">
        <v>7</v>
      </c>
      <c r="F1733" s="20" t="s">
        <v>7</v>
      </c>
      <c r="G1733" s="12" t="str">
        <f>IF(ISBLANK(F1733)=TRUE," ",'2. Metadata'!B$14)</f>
        <v>degrees Celsius</v>
      </c>
      <c r="H1733" s="20">
        <v>7.1</v>
      </c>
      <c r="I1733" s="17" t="str">
        <f>IF(ISBLANK(H1733)=TRUE," ",'2. Metadata'!B$26)</f>
        <v>degrees Celsius</v>
      </c>
      <c r="J1733" s="20">
        <v>17</v>
      </c>
      <c r="K1733" s="17" t="str">
        <f>IF(ISBLANK(J1733)=TRUE," ",'2. Metadata'!B$38)</f>
        <v>degrees Celsius</v>
      </c>
      <c r="L1733" s="20" t="s">
        <v>7</v>
      </c>
      <c r="M1733" s="16" t="str">
        <f>IF(ISBLANK(L1733)=TRUE," ",'2. Metadata'!B$50)</f>
        <v>microSiemens per centimetre</v>
      </c>
      <c r="N1733" s="20" t="s">
        <v>7</v>
      </c>
      <c r="O1733" s="16" t="str">
        <f>IF(ISBLANK(N1733)=TRUE," ",'2. Metadata'!B$62)</f>
        <v>centimetres</v>
      </c>
      <c r="P1733" s="20" t="s">
        <v>7</v>
      </c>
      <c r="Q1733" s="16" t="str">
        <f>IF(ISBLANK(P1733)=TRUE," ",'2. Metadata'!B$74)</f>
        <v>observation</v>
      </c>
      <c r="R1733" s="3" t="s">
        <v>7</v>
      </c>
      <c r="S1733" s="23"/>
      <c r="T1733" s="24"/>
      <c r="U1733" s="24"/>
      <c r="V1733" s="24"/>
      <c r="W1733" s="24"/>
      <c r="X1733" s="24"/>
      <c r="Y1733" s="24"/>
      <c r="Z1733" s="24"/>
      <c r="AA1733" s="24"/>
      <c r="AB1733" s="24"/>
      <c r="AC1733" s="24"/>
    </row>
    <row r="1734" spans="1:29" x14ac:dyDescent="0.2">
      <c r="A1734" s="22">
        <v>43734.370833333334</v>
      </c>
      <c r="B1734" s="11" t="s">
        <v>6</v>
      </c>
      <c r="C1734" s="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49.381230000000002</v>
      </c>
      <c r="D1734" s="10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-117.54724</v>
      </c>
      <c r="E1734" s="11" t="s">
        <v>7</v>
      </c>
      <c r="F1734" s="11">
        <v>11.5</v>
      </c>
      <c r="G1734" s="12" t="str">
        <f>IF(ISBLANK(F1734)=TRUE," ",'2. Metadata'!B$14)</f>
        <v>degrees Celsius</v>
      </c>
      <c r="H1734" s="11">
        <v>10.5</v>
      </c>
      <c r="I1734" s="17" t="str">
        <f>IF(ISBLANK(H1734)=TRUE," ",'2. Metadata'!B$26)</f>
        <v>degrees Celsius</v>
      </c>
      <c r="J1734" s="11">
        <v>16.7</v>
      </c>
      <c r="K1734" s="17" t="str">
        <f>IF(ISBLANK(J1734)=TRUE," ",'2. Metadata'!B$38)</f>
        <v>degrees Celsius</v>
      </c>
      <c r="L1734" s="11">
        <v>45.96</v>
      </c>
      <c r="M1734" s="16" t="str">
        <f>IF(ISBLANK(L1734)=TRUE," ",'2. Metadata'!B$50)</f>
        <v>microSiemens per centimetre</v>
      </c>
      <c r="N1734" s="11">
        <v>10</v>
      </c>
      <c r="O1734" s="16" t="str">
        <f>IF(ISBLANK(N1734)=TRUE," ",'2. Metadata'!B$62)</f>
        <v>centimetres</v>
      </c>
      <c r="P1734" s="11" t="s">
        <v>7</v>
      </c>
      <c r="Q1734" s="16" t="str">
        <f>IF(ISBLANK(P1734)=TRUE," ",'2. Metadata'!B$74)</f>
        <v>observation</v>
      </c>
      <c r="R1734" s="3" t="s">
        <v>7</v>
      </c>
      <c r="S1734" s="23"/>
      <c r="T1734" s="24"/>
      <c r="U1734" s="24"/>
      <c r="V1734" s="24"/>
      <c r="W1734" s="24"/>
      <c r="X1734" s="24"/>
      <c r="Y1734" s="24"/>
      <c r="Z1734" s="24"/>
      <c r="AA1734" s="24"/>
      <c r="AB1734" s="24"/>
      <c r="AC1734" s="24"/>
    </row>
    <row r="1735" spans="1:29" x14ac:dyDescent="0.2">
      <c r="A1735" s="22">
        <v>43734.370833333334</v>
      </c>
      <c r="B1735" s="11" t="s">
        <v>52</v>
      </c>
      <c r="C1735" s="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49.393680000000003</v>
      </c>
      <c r="D1735" s="10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-117.5412</v>
      </c>
      <c r="E1735" s="11" t="s">
        <v>7</v>
      </c>
      <c r="F1735" s="11" t="s">
        <v>7</v>
      </c>
      <c r="G1735" s="12" t="str">
        <f>IF(ISBLANK(F1735)=TRUE," ",'2. Metadata'!B$14)</f>
        <v>degrees Celsius</v>
      </c>
      <c r="H1735" s="11">
        <v>7.4</v>
      </c>
      <c r="I1735" s="17" t="str">
        <f>IF(ISBLANK(H1735)=TRUE," ",'2. Metadata'!B$26)</f>
        <v>degrees Celsius</v>
      </c>
      <c r="J1735" s="11">
        <v>20.3</v>
      </c>
      <c r="K1735" s="17" t="str">
        <f>IF(ISBLANK(J1735)=TRUE," ",'2. Metadata'!B$38)</f>
        <v>degrees Celsius</v>
      </c>
      <c r="L1735" s="11" t="s">
        <v>7</v>
      </c>
      <c r="M1735" s="16" t="str">
        <f>IF(ISBLANK(L1735)=TRUE," ",'2. Metadata'!B$50)</f>
        <v>microSiemens per centimetre</v>
      </c>
      <c r="N1735" s="11" t="s">
        <v>7</v>
      </c>
      <c r="O1735" s="16" t="str">
        <f>IF(ISBLANK(N1735)=TRUE," ",'2. Metadata'!B$62)</f>
        <v>centimetres</v>
      </c>
      <c r="P1735" s="11" t="s">
        <v>7</v>
      </c>
      <c r="Q1735" s="16" t="str">
        <f>IF(ISBLANK(P1735)=TRUE," ",'2. Metadata'!B$74)</f>
        <v>observation</v>
      </c>
      <c r="R1735" s="3" t="s">
        <v>7</v>
      </c>
      <c r="S1735" s="23"/>
      <c r="T1735" s="24"/>
      <c r="U1735" s="24"/>
      <c r="V1735" s="24"/>
      <c r="W1735" s="24"/>
      <c r="X1735" s="24"/>
      <c r="Y1735" s="24"/>
      <c r="Z1735" s="24"/>
      <c r="AA1735" s="24"/>
      <c r="AB1735" s="24"/>
      <c r="AC1735" s="24"/>
    </row>
    <row r="1736" spans="1:29" x14ac:dyDescent="0.2">
      <c r="A1736" s="22">
        <v>43734.370833333334</v>
      </c>
      <c r="B1736" s="20" t="s">
        <v>53</v>
      </c>
      <c r="C1736" s="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49.379800000000003</v>
      </c>
      <c r="D1736" s="10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-117.54704</v>
      </c>
      <c r="E1736" s="11" t="s">
        <v>7</v>
      </c>
      <c r="F1736" s="20" t="s">
        <v>7</v>
      </c>
      <c r="G1736" s="12" t="str">
        <f>IF(ISBLANK(F1736)=TRUE," ",'2. Metadata'!B$14)</f>
        <v>degrees Celsius</v>
      </c>
      <c r="H1736" s="20">
        <v>10.4</v>
      </c>
      <c r="I1736" s="17" t="str">
        <f>IF(ISBLANK(H1736)=TRUE," ",'2. Metadata'!B$26)</f>
        <v>degrees Celsius</v>
      </c>
      <c r="J1736" s="20">
        <v>16.3</v>
      </c>
      <c r="K1736" s="17" t="str">
        <f>IF(ISBLANK(J1736)=TRUE," ",'2. Metadata'!B$38)</f>
        <v>degrees Celsius</v>
      </c>
      <c r="L1736" s="20" t="s">
        <v>7</v>
      </c>
      <c r="M1736" s="16" t="str">
        <f>IF(ISBLANK(L1736)=TRUE," ",'2. Metadata'!B$50)</f>
        <v>microSiemens per centimetre</v>
      </c>
      <c r="N1736" s="20" t="s">
        <v>7</v>
      </c>
      <c r="O1736" s="16" t="str">
        <f>IF(ISBLANK(N1736)=TRUE," ",'2. Metadata'!B$62)</f>
        <v>centimetres</v>
      </c>
      <c r="P1736" s="20" t="s">
        <v>7</v>
      </c>
      <c r="Q1736" s="16" t="str">
        <f>IF(ISBLANK(P1736)=TRUE," ",'2. Metadata'!B$74)</f>
        <v>observation</v>
      </c>
      <c r="R1736" s="3" t="s">
        <v>7</v>
      </c>
      <c r="S1736" s="23"/>
      <c r="T1736" s="24"/>
      <c r="U1736" s="24"/>
      <c r="V1736" s="24"/>
      <c r="W1736" s="24"/>
      <c r="X1736" s="24"/>
      <c r="Y1736" s="24"/>
      <c r="Z1736" s="24"/>
      <c r="AA1736" s="24"/>
      <c r="AB1736" s="24"/>
      <c r="AC1736" s="24"/>
    </row>
    <row r="1737" spans="1:29" x14ac:dyDescent="0.2">
      <c r="A1737" s="22">
        <v>43735.363194444442</v>
      </c>
      <c r="B1737" s="11" t="s">
        <v>6</v>
      </c>
      <c r="C1737" s="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49.381230000000002</v>
      </c>
      <c r="D1737" s="10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-117.54724</v>
      </c>
      <c r="E1737" s="11" t="s">
        <v>7</v>
      </c>
      <c r="F1737" s="11">
        <v>9</v>
      </c>
      <c r="G1737" s="12" t="str">
        <f>IF(ISBLANK(F1737)=TRUE," ",'2. Metadata'!B$14)</f>
        <v>degrees Celsius</v>
      </c>
      <c r="H1737" s="11">
        <v>5.0999999999999996</v>
      </c>
      <c r="I1737" s="17" t="str">
        <f>IF(ISBLANK(H1737)=TRUE," ",'2. Metadata'!B$26)</f>
        <v>degrees Celsius</v>
      </c>
      <c r="J1737" s="11">
        <v>14.5</v>
      </c>
      <c r="K1737" s="17" t="str">
        <f>IF(ISBLANK(J1737)=TRUE," ",'2. Metadata'!B$38)</f>
        <v>degrees Celsius</v>
      </c>
      <c r="L1737" s="11">
        <v>43.69</v>
      </c>
      <c r="M1737" s="16" t="str">
        <f>IF(ISBLANK(L1737)=TRUE," ",'2. Metadata'!B$50)</f>
        <v>microSiemens per centimetre</v>
      </c>
      <c r="N1737" s="11">
        <v>1</v>
      </c>
      <c r="O1737" s="16" t="str">
        <f>IF(ISBLANK(N1737)=TRUE," ",'2. Metadata'!B$62)</f>
        <v>centimetres</v>
      </c>
      <c r="P1737" s="11" t="s">
        <v>7</v>
      </c>
      <c r="Q1737" s="16" t="str">
        <f>IF(ISBLANK(P1737)=TRUE," ",'2. Metadata'!B$74)</f>
        <v>observation</v>
      </c>
      <c r="R1737" s="3" t="s">
        <v>7</v>
      </c>
      <c r="S1737" s="23"/>
      <c r="T1737" s="24"/>
      <c r="U1737" s="24"/>
      <c r="V1737" s="24"/>
      <c r="W1737" s="24"/>
      <c r="X1737" s="24"/>
      <c r="Y1737" s="24"/>
      <c r="Z1737" s="24"/>
      <c r="AA1737" s="24"/>
      <c r="AB1737" s="24"/>
      <c r="AC1737" s="24"/>
    </row>
    <row r="1738" spans="1:29" x14ac:dyDescent="0.2">
      <c r="A1738" s="22">
        <v>43735.363194444442</v>
      </c>
      <c r="B1738" s="11" t="s">
        <v>52</v>
      </c>
      <c r="C1738" s="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49.393680000000003</v>
      </c>
      <c r="D1738" s="10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-117.5412</v>
      </c>
      <c r="E1738" s="11" t="s">
        <v>7</v>
      </c>
      <c r="F1738" s="11" t="s">
        <v>7</v>
      </c>
      <c r="G1738" s="12" t="str">
        <f>IF(ISBLANK(F1738)=TRUE," ",'2. Metadata'!B$14)</f>
        <v>degrees Celsius</v>
      </c>
      <c r="H1738" s="11">
        <v>3.9</v>
      </c>
      <c r="I1738" s="17" t="str">
        <f>IF(ISBLANK(H1738)=TRUE," ",'2. Metadata'!B$26)</f>
        <v>degrees Celsius</v>
      </c>
      <c r="J1738" s="11">
        <v>16.899999999999999</v>
      </c>
      <c r="K1738" s="17" t="str">
        <f>IF(ISBLANK(J1738)=TRUE," ",'2. Metadata'!B$38)</f>
        <v>degrees Celsius</v>
      </c>
      <c r="L1738" s="11" t="s">
        <v>7</v>
      </c>
      <c r="M1738" s="16" t="str">
        <f>IF(ISBLANK(L1738)=TRUE," ",'2. Metadata'!B$50)</f>
        <v>microSiemens per centimetre</v>
      </c>
      <c r="N1738" s="11" t="s">
        <v>7</v>
      </c>
      <c r="O1738" s="16" t="str">
        <f>IF(ISBLANK(N1738)=TRUE," ",'2. Metadata'!B$62)</f>
        <v>centimetres</v>
      </c>
      <c r="P1738" s="11" t="s">
        <v>7</v>
      </c>
      <c r="Q1738" s="16" t="str">
        <f>IF(ISBLANK(P1738)=TRUE," ",'2. Metadata'!B$74)</f>
        <v>observation</v>
      </c>
      <c r="R1738" s="3" t="s">
        <v>7</v>
      </c>
      <c r="S1738" s="23"/>
      <c r="T1738" s="24"/>
      <c r="U1738" s="24"/>
      <c r="V1738" s="24"/>
      <c r="W1738" s="24"/>
      <c r="X1738" s="24"/>
      <c r="Y1738" s="24"/>
      <c r="Z1738" s="24"/>
      <c r="AA1738" s="24"/>
      <c r="AB1738" s="24"/>
      <c r="AC1738" s="24"/>
    </row>
    <row r="1739" spans="1:29" x14ac:dyDescent="0.2">
      <c r="A1739" s="22">
        <v>43735.363194444442</v>
      </c>
      <c r="B1739" s="20" t="s">
        <v>53</v>
      </c>
      <c r="C1739" s="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49.379800000000003</v>
      </c>
      <c r="D1739" s="10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-117.54704</v>
      </c>
      <c r="E1739" s="11" t="s">
        <v>7</v>
      </c>
      <c r="F1739" s="20" t="s">
        <v>7</v>
      </c>
      <c r="G1739" s="12" t="str">
        <f>IF(ISBLANK(F1739)=TRUE," ",'2. Metadata'!B$14)</f>
        <v>degrees Celsius</v>
      </c>
      <c r="H1739" s="20">
        <v>5.2</v>
      </c>
      <c r="I1739" s="17" t="str">
        <f>IF(ISBLANK(H1739)=TRUE," ",'2. Metadata'!B$26)</f>
        <v>degrees Celsius</v>
      </c>
      <c r="J1739" s="20">
        <v>13.9</v>
      </c>
      <c r="K1739" s="17" t="str">
        <f>IF(ISBLANK(J1739)=TRUE," ",'2. Metadata'!B$38)</f>
        <v>degrees Celsius</v>
      </c>
      <c r="L1739" s="20" t="s">
        <v>7</v>
      </c>
      <c r="M1739" s="16" t="str">
        <f>IF(ISBLANK(L1739)=TRUE," ",'2. Metadata'!B$50)</f>
        <v>microSiemens per centimetre</v>
      </c>
      <c r="N1739" s="20" t="s">
        <v>7</v>
      </c>
      <c r="O1739" s="16" t="str">
        <f>IF(ISBLANK(N1739)=TRUE," ",'2. Metadata'!B$62)</f>
        <v>centimetres</v>
      </c>
      <c r="P1739" s="20" t="s">
        <v>7</v>
      </c>
      <c r="Q1739" s="16" t="str">
        <f>IF(ISBLANK(P1739)=TRUE," ",'2. Metadata'!B$74)</f>
        <v>observation</v>
      </c>
      <c r="R1739" s="3" t="s">
        <v>7</v>
      </c>
      <c r="S1739" s="23"/>
      <c r="T1739" s="24"/>
      <c r="U1739" s="24"/>
      <c r="V1739" s="24"/>
      <c r="W1739" s="24"/>
      <c r="X1739" s="24"/>
      <c r="Y1739" s="24"/>
      <c r="Z1739" s="24"/>
      <c r="AA1739" s="24"/>
      <c r="AB1739" s="24"/>
      <c r="AC1739" s="24"/>
    </row>
    <row r="1740" spans="1:29" x14ac:dyDescent="0.2">
      <c r="A1740" s="22">
        <v>43736.366666666669</v>
      </c>
      <c r="B1740" s="11" t="s">
        <v>6</v>
      </c>
      <c r="C1740" s="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49.381230000000002</v>
      </c>
      <c r="D1740" s="10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-117.54724</v>
      </c>
      <c r="E1740" s="11" t="s">
        <v>7</v>
      </c>
      <c r="F1740" s="11">
        <v>8.3000000000000007</v>
      </c>
      <c r="G1740" s="12" t="str">
        <f>IF(ISBLANK(F1740)=TRUE," ",'2. Metadata'!B$14)</f>
        <v>degrees Celsius</v>
      </c>
      <c r="H1740" s="11">
        <v>5.4</v>
      </c>
      <c r="I1740" s="17" t="str">
        <f>IF(ISBLANK(H1740)=TRUE," ",'2. Metadata'!B$26)</f>
        <v>degrees Celsius</v>
      </c>
      <c r="J1740" s="11">
        <v>10.9</v>
      </c>
      <c r="K1740" s="17" t="str">
        <f>IF(ISBLANK(J1740)=TRUE," ",'2. Metadata'!B$38)</f>
        <v>degrees Celsius</v>
      </c>
      <c r="L1740" s="11">
        <v>43.7</v>
      </c>
      <c r="M1740" s="16" t="str">
        <f>IF(ISBLANK(L1740)=TRUE," ",'2. Metadata'!B$50)</f>
        <v>microSiemens per centimetre</v>
      </c>
      <c r="N1740" s="11">
        <v>3</v>
      </c>
      <c r="O1740" s="16" t="str">
        <f>IF(ISBLANK(N1740)=TRUE," ",'2. Metadata'!B$62)</f>
        <v>centimetres</v>
      </c>
      <c r="P1740" s="11" t="s">
        <v>7</v>
      </c>
      <c r="Q1740" s="16" t="str">
        <f>IF(ISBLANK(P1740)=TRUE," ",'2. Metadata'!B$74)</f>
        <v>observation</v>
      </c>
      <c r="R1740" s="3" t="s">
        <v>7</v>
      </c>
      <c r="S1740" s="23"/>
      <c r="T1740" s="24"/>
      <c r="U1740" s="24"/>
      <c r="V1740" s="24"/>
      <c r="W1740" s="24"/>
      <c r="X1740" s="24"/>
      <c r="Y1740" s="24"/>
      <c r="Z1740" s="24"/>
      <c r="AA1740" s="24"/>
      <c r="AB1740" s="24"/>
      <c r="AC1740" s="24"/>
    </row>
    <row r="1741" spans="1:29" x14ac:dyDescent="0.2">
      <c r="A1741" s="22">
        <v>43736.366666666669</v>
      </c>
      <c r="B1741" s="11" t="s">
        <v>52</v>
      </c>
      <c r="C1741" s="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49.393680000000003</v>
      </c>
      <c r="D1741" s="10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-117.5412</v>
      </c>
      <c r="E1741" s="11" t="s">
        <v>7</v>
      </c>
      <c r="F1741" s="11" t="s">
        <v>7</v>
      </c>
      <c r="G1741" s="12" t="str">
        <f>IF(ISBLANK(F1741)=TRUE," ",'2. Metadata'!B$14)</f>
        <v>degrees Celsius</v>
      </c>
      <c r="H1741" s="11">
        <v>5.7</v>
      </c>
      <c r="I1741" s="17" t="str">
        <f>IF(ISBLANK(H1741)=TRUE," ",'2. Metadata'!B$26)</f>
        <v>degrees Celsius</v>
      </c>
      <c r="J1741" s="11">
        <v>12.4</v>
      </c>
      <c r="K1741" s="17" t="str">
        <f>IF(ISBLANK(J1741)=TRUE," ",'2. Metadata'!B$38)</f>
        <v>degrees Celsius</v>
      </c>
      <c r="L1741" s="11" t="s">
        <v>7</v>
      </c>
      <c r="M1741" s="16" t="str">
        <f>IF(ISBLANK(L1741)=TRUE," ",'2. Metadata'!B$50)</f>
        <v>microSiemens per centimetre</v>
      </c>
      <c r="N1741" s="11" t="s">
        <v>7</v>
      </c>
      <c r="O1741" s="16" t="str">
        <f>IF(ISBLANK(N1741)=TRUE," ",'2. Metadata'!B$62)</f>
        <v>centimetres</v>
      </c>
      <c r="P1741" s="11" t="s">
        <v>7</v>
      </c>
      <c r="Q1741" s="16" t="str">
        <f>IF(ISBLANK(P1741)=TRUE," ",'2. Metadata'!B$74)</f>
        <v>observation</v>
      </c>
      <c r="R1741" s="3" t="s">
        <v>7</v>
      </c>
      <c r="S1741" s="23"/>
      <c r="T1741" s="24"/>
      <c r="U1741" s="24"/>
      <c r="V1741" s="24"/>
      <c r="W1741" s="24"/>
      <c r="X1741" s="24"/>
      <c r="Y1741" s="24"/>
      <c r="Z1741" s="24"/>
      <c r="AA1741" s="24"/>
      <c r="AB1741" s="24"/>
      <c r="AC1741" s="24"/>
    </row>
    <row r="1742" spans="1:29" x14ac:dyDescent="0.2">
      <c r="A1742" s="22">
        <v>43736.366666666669</v>
      </c>
      <c r="B1742" s="20" t="s">
        <v>53</v>
      </c>
      <c r="C1742" s="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49.379800000000003</v>
      </c>
      <c r="D1742" s="10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-117.54704</v>
      </c>
      <c r="E1742" s="11" t="s">
        <v>7</v>
      </c>
      <c r="F1742" s="20" t="s">
        <v>7</v>
      </c>
      <c r="G1742" s="12" t="str">
        <f>IF(ISBLANK(F1742)=TRUE," ",'2. Metadata'!B$14)</f>
        <v>degrees Celsius</v>
      </c>
      <c r="H1742" s="20">
        <v>5.2</v>
      </c>
      <c r="I1742" s="17" t="str">
        <f>IF(ISBLANK(H1742)=TRUE," ",'2. Metadata'!B$26)</f>
        <v>degrees Celsius</v>
      </c>
      <c r="J1742" s="20">
        <v>10</v>
      </c>
      <c r="K1742" s="17" t="str">
        <f>IF(ISBLANK(J1742)=TRUE," ",'2. Metadata'!B$38)</f>
        <v>degrees Celsius</v>
      </c>
      <c r="L1742" s="20" t="s">
        <v>7</v>
      </c>
      <c r="M1742" s="16" t="str">
        <f>IF(ISBLANK(L1742)=TRUE," ",'2. Metadata'!B$50)</f>
        <v>microSiemens per centimetre</v>
      </c>
      <c r="N1742" s="20" t="s">
        <v>7</v>
      </c>
      <c r="O1742" s="16" t="str">
        <f>IF(ISBLANK(N1742)=TRUE," ",'2. Metadata'!B$62)</f>
        <v>centimetres</v>
      </c>
      <c r="P1742" s="20" t="s">
        <v>7</v>
      </c>
      <c r="Q1742" s="16" t="str">
        <f>IF(ISBLANK(P1742)=TRUE," ",'2. Metadata'!B$74)</f>
        <v>observation</v>
      </c>
      <c r="R1742" s="3" t="s">
        <v>7</v>
      </c>
      <c r="S1742" s="23"/>
      <c r="T1742" s="24"/>
      <c r="U1742" s="24"/>
      <c r="V1742" s="24"/>
      <c r="W1742" s="24"/>
      <c r="X1742" s="24"/>
      <c r="Y1742" s="24"/>
      <c r="Z1742" s="24"/>
      <c r="AA1742" s="24"/>
      <c r="AB1742" s="24"/>
      <c r="AC1742" s="24"/>
    </row>
    <row r="1743" spans="1:29" x14ac:dyDescent="0.2">
      <c r="A1743" s="22">
        <v>43737.371527777781</v>
      </c>
      <c r="B1743" s="11" t="s">
        <v>6</v>
      </c>
      <c r="C1743" s="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49.381230000000002</v>
      </c>
      <c r="D1743" s="10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-117.54724</v>
      </c>
      <c r="E1743" s="11" t="s">
        <v>7</v>
      </c>
      <c r="F1743" s="11">
        <v>7</v>
      </c>
      <c r="G1743" s="12" t="str">
        <f>IF(ISBLANK(F1743)=TRUE," ",'2. Metadata'!B$14)</f>
        <v>degrees Celsius</v>
      </c>
      <c r="H1743" s="11">
        <v>4.7</v>
      </c>
      <c r="I1743" s="17" t="str">
        <f>IF(ISBLANK(H1743)=TRUE," ",'2. Metadata'!B$26)</f>
        <v>degrees Celsius</v>
      </c>
      <c r="J1743" s="11">
        <v>7.1</v>
      </c>
      <c r="K1743" s="17" t="str">
        <f>IF(ISBLANK(J1743)=TRUE," ",'2. Metadata'!B$38)</f>
        <v>degrees Celsius</v>
      </c>
      <c r="L1743" s="11">
        <v>41.72</v>
      </c>
      <c r="M1743" s="16" t="str">
        <f>IF(ISBLANK(L1743)=TRUE," ",'2. Metadata'!B$50)</f>
        <v>microSiemens per centimetre</v>
      </c>
      <c r="N1743" s="11">
        <v>1</v>
      </c>
      <c r="O1743" s="16" t="str">
        <f>IF(ISBLANK(N1743)=TRUE," ",'2. Metadata'!B$62)</f>
        <v>centimetres</v>
      </c>
      <c r="P1743" s="11" t="s">
        <v>7</v>
      </c>
      <c r="Q1743" s="16" t="str">
        <f>IF(ISBLANK(P1743)=TRUE," ",'2. Metadata'!B$74)</f>
        <v>observation</v>
      </c>
      <c r="R1743" s="3" t="s">
        <v>7</v>
      </c>
      <c r="S1743" s="23"/>
      <c r="T1743" s="24"/>
      <c r="U1743" s="24"/>
      <c r="V1743" s="24"/>
      <c r="W1743" s="24"/>
      <c r="X1743" s="24"/>
      <c r="Y1743" s="24"/>
      <c r="Z1743" s="24"/>
      <c r="AA1743" s="24"/>
      <c r="AB1743" s="24"/>
      <c r="AC1743" s="24"/>
    </row>
    <row r="1744" spans="1:29" x14ac:dyDescent="0.2">
      <c r="A1744" s="22">
        <v>43737.371527777781</v>
      </c>
      <c r="B1744" s="11" t="s">
        <v>52</v>
      </c>
      <c r="C1744" s="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49.393680000000003</v>
      </c>
      <c r="D1744" s="10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-117.5412</v>
      </c>
      <c r="E1744" s="11" t="s">
        <v>7</v>
      </c>
      <c r="F1744" s="11" t="s">
        <v>7</v>
      </c>
      <c r="G1744" s="12" t="str">
        <f>IF(ISBLANK(F1744)=TRUE," ",'2. Metadata'!B$14)</f>
        <v>degrees Celsius</v>
      </c>
      <c r="H1744" s="11">
        <v>5.2</v>
      </c>
      <c r="I1744" s="17" t="str">
        <f>IF(ISBLANK(H1744)=TRUE," ",'2. Metadata'!B$26)</f>
        <v>degrees Celsius</v>
      </c>
      <c r="J1744" s="11">
        <v>8.3000000000000007</v>
      </c>
      <c r="K1744" s="17" t="str">
        <f>IF(ISBLANK(J1744)=TRUE," ",'2. Metadata'!B$38)</f>
        <v>degrees Celsius</v>
      </c>
      <c r="L1744" s="11" t="s">
        <v>7</v>
      </c>
      <c r="M1744" s="16" t="str">
        <f>IF(ISBLANK(L1744)=TRUE," ",'2. Metadata'!B$50)</f>
        <v>microSiemens per centimetre</v>
      </c>
      <c r="N1744" s="11" t="s">
        <v>7</v>
      </c>
      <c r="O1744" s="16" t="str">
        <f>IF(ISBLANK(N1744)=TRUE," ",'2. Metadata'!B$62)</f>
        <v>centimetres</v>
      </c>
      <c r="P1744" s="11" t="s">
        <v>7</v>
      </c>
      <c r="Q1744" s="16" t="str">
        <f>IF(ISBLANK(P1744)=TRUE," ",'2. Metadata'!B$74)</f>
        <v>observation</v>
      </c>
      <c r="R1744" s="3" t="s">
        <v>7</v>
      </c>
      <c r="S1744" s="23"/>
      <c r="T1744" s="24"/>
      <c r="U1744" s="24"/>
      <c r="V1744" s="24"/>
      <c r="W1744" s="24"/>
      <c r="X1744" s="24"/>
      <c r="Y1744" s="24"/>
      <c r="Z1744" s="24"/>
      <c r="AA1744" s="24"/>
      <c r="AB1744" s="24"/>
      <c r="AC1744" s="24"/>
    </row>
    <row r="1745" spans="1:29" x14ac:dyDescent="0.2">
      <c r="A1745" s="22">
        <v>43737.371527777781</v>
      </c>
      <c r="B1745" s="20" t="s">
        <v>53</v>
      </c>
      <c r="C1745" s="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49.379800000000003</v>
      </c>
      <c r="D1745" s="10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-117.54704</v>
      </c>
      <c r="E1745" s="11" t="s">
        <v>7</v>
      </c>
      <c r="F1745" s="20" t="s">
        <v>7</v>
      </c>
      <c r="G1745" s="12" t="str">
        <f>IF(ISBLANK(F1745)=TRUE," ",'2. Metadata'!B$14)</f>
        <v>degrees Celsius</v>
      </c>
      <c r="H1745" s="20">
        <v>4.8</v>
      </c>
      <c r="I1745" s="17" t="str">
        <f>IF(ISBLANK(H1745)=TRUE," ",'2. Metadata'!B$26)</f>
        <v>degrees Celsius</v>
      </c>
      <c r="J1745" s="20">
        <v>6.7</v>
      </c>
      <c r="K1745" s="17" t="str">
        <f>IF(ISBLANK(J1745)=TRUE," ",'2. Metadata'!B$38)</f>
        <v>degrees Celsius</v>
      </c>
      <c r="L1745" s="20" t="s">
        <v>7</v>
      </c>
      <c r="M1745" s="16" t="str">
        <f>IF(ISBLANK(L1745)=TRUE," ",'2. Metadata'!B$50)</f>
        <v>microSiemens per centimetre</v>
      </c>
      <c r="N1745" s="20" t="s">
        <v>7</v>
      </c>
      <c r="O1745" s="16" t="str">
        <f>IF(ISBLANK(N1745)=TRUE," ",'2. Metadata'!B$62)</f>
        <v>centimetres</v>
      </c>
      <c r="P1745" s="20" t="s">
        <v>7</v>
      </c>
      <c r="Q1745" s="16" t="str">
        <f>IF(ISBLANK(P1745)=TRUE," ",'2. Metadata'!B$74)</f>
        <v>observation</v>
      </c>
      <c r="R1745" s="3" t="s">
        <v>7</v>
      </c>
      <c r="S1745" s="23"/>
      <c r="T1745" s="24"/>
      <c r="U1745" s="24"/>
      <c r="V1745" s="24"/>
      <c r="W1745" s="24"/>
      <c r="X1745" s="24"/>
      <c r="Y1745" s="24"/>
      <c r="Z1745" s="24"/>
      <c r="AA1745" s="24"/>
      <c r="AB1745" s="24"/>
      <c r="AC1745" s="24"/>
    </row>
    <row r="1746" spans="1:29" x14ac:dyDescent="0.2">
      <c r="A1746" s="22">
        <v>43738.335416666669</v>
      </c>
      <c r="B1746" s="11" t="s">
        <v>6</v>
      </c>
      <c r="C1746" s="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49.381230000000002</v>
      </c>
      <c r="D1746" s="10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-117.54724</v>
      </c>
      <c r="E1746" s="11" t="s">
        <v>7</v>
      </c>
      <c r="F1746" s="11">
        <v>6</v>
      </c>
      <c r="G1746" s="12" t="str">
        <f>IF(ISBLANK(F1746)=TRUE," ",'2. Metadata'!B$14)</f>
        <v>degrees Celsius</v>
      </c>
      <c r="H1746" s="11">
        <v>1.1000000000000001</v>
      </c>
      <c r="I1746" s="17" t="str">
        <f>IF(ISBLANK(H1746)=TRUE," ",'2. Metadata'!B$26)</f>
        <v>degrees Celsius</v>
      </c>
      <c r="J1746" s="11">
        <v>7.1</v>
      </c>
      <c r="K1746" s="17" t="str">
        <f>IF(ISBLANK(J1746)=TRUE," ",'2. Metadata'!B$38)</f>
        <v>degrees Celsius</v>
      </c>
      <c r="L1746" s="11">
        <v>41.68</v>
      </c>
      <c r="M1746" s="16" t="str">
        <f>IF(ISBLANK(L1746)=TRUE," ",'2. Metadata'!B$50)</f>
        <v>microSiemens per centimetre</v>
      </c>
      <c r="N1746" s="11" t="s">
        <v>7</v>
      </c>
      <c r="O1746" s="16" t="str">
        <f>IF(ISBLANK(N1746)=TRUE," ",'2. Metadata'!B$62)</f>
        <v>centimetres</v>
      </c>
      <c r="P1746" s="11" t="s">
        <v>7</v>
      </c>
      <c r="Q1746" s="16" t="str">
        <f>IF(ISBLANK(P1746)=TRUE," ",'2. Metadata'!B$74)</f>
        <v>observation</v>
      </c>
      <c r="R1746" s="3" t="s">
        <v>7</v>
      </c>
      <c r="S1746" s="23"/>
      <c r="T1746" s="24"/>
      <c r="U1746" s="24"/>
      <c r="V1746" s="24"/>
      <c r="W1746" s="24"/>
      <c r="X1746" s="24"/>
      <c r="Y1746" s="24"/>
      <c r="Z1746" s="24"/>
      <c r="AA1746" s="24"/>
      <c r="AB1746" s="24"/>
      <c r="AC1746" s="24"/>
    </row>
    <row r="1747" spans="1:29" x14ac:dyDescent="0.2">
      <c r="A1747" s="22">
        <v>43738.335416666669</v>
      </c>
      <c r="B1747" s="11" t="s">
        <v>52</v>
      </c>
      <c r="C1747" s="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49.393680000000003</v>
      </c>
      <c r="D1747" s="10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-117.5412</v>
      </c>
      <c r="E1747" s="11" t="s">
        <v>7</v>
      </c>
      <c r="F1747" s="11" t="s">
        <v>7</v>
      </c>
      <c r="G1747" s="12" t="str">
        <f>IF(ISBLANK(F1747)=TRUE," ",'2. Metadata'!B$14)</f>
        <v>degrees Celsius</v>
      </c>
      <c r="H1747" s="11">
        <v>0.03</v>
      </c>
      <c r="I1747" s="17" t="str">
        <f>IF(ISBLANK(H1747)=TRUE," ",'2. Metadata'!B$26)</f>
        <v>degrees Celsius</v>
      </c>
      <c r="J1747" s="11">
        <v>8.6</v>
      </c>
      <c r="K1747" s="17" t="str">
        <f>IF(ISBLANK(J1747)=TRUE," ",'2. Metadata'!B$38)</f>
        <v>degrees Celsius</v>
      </c>
      <c r="L1747" s="11" t="s">
        <v>7</v>
      </c>
      <c r="M1747" s="16" t="str">
        <f>IF(ISBLANK(L1747)=TRUE," ",'2. Metadata'!B$50)</f>
        <v>microSiemens per centimetre</v>
      </c>
      <c r="N1747" s="11" t="s">
        <v>7</v>
      </c>
      <c r="O1747" s="16" t="str">
        <f>IF(ISBLANK(N1747)=TRUE," ",'2. Metadata'!B$62)</f>
        <v>centimetres</v>
      </c>
      <c r="P1747" s="11" t="s">
        <v>7</v>
      </c>
      <c r="Q1747" s="16" t="str">
        <f>IF(ISBLANK(P1747)=TRUE," ",'2. Metadata'!B$74)</f>
        <v>observation</v>
      </c>
      <c r="R1747" s="3" t="s">
        <v>7</v>
      </c>
      <c r="S1747" s="23"/>
      <c r="T1747" s="24"/>
      <c r="U1747" s="24"/>
      <c r="V1747" s="24"/>
      <c r="W1747" s="24"/>
      <c r="X1747" s="24"/>
      <c r="Y1747" s="24"/>
      <c r="Z1747" s="24"/>
      <c r="AA1747" s="24"/>
      <c r="AB1747" s="24"/>
      <c r="AC1747" s="24"/>
    </row>
    <row r="1748" spans="1:29" x14ac:dyDescent="0.2">
      <c r="A1748" s="22">
        <v>43738.335416666669</v>
      </c>
      <c r="B1748" s="20" t="s">
        <v>53</v>
      </c>
      <c r="C1748" s="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49.379800000000003</v>
      </c>
      <c r="D1748" s="10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-117.54704</v>
      </c>
      <c r="E1748" s="11" t="s">
        <v>7</v>
      </c>
      <c r="F1748" s="20" t="s">
        <v>7</v>
      </c>
      <c r="G1748" s="12" t="str">
        <f>IF(ISBLANK(F1748)=TRUE," ",'2. Metadata'!B$14)</f>
        <v>degrees Celsius</v>
      </c>
      <c r="H1748" s="20">
        <v>1.5</v>
      </c>
      <c r="I1748" s="17" t="str">
        <f>IF(ISBLANK(H1748)=TRUE," ",'2. Metadata'!B$26)</f>
        <v>degrees Celsius</v>
      </c>
      <c r="J1748" s="20">
        <v>6.7</v>
      </c>
      <c r="K1748" s="17" t="str">
        <f>IF(ISBLANK(J1748)=TRUE," ",'2. Metadata'!B$38)</f>
        <v>degrees Celsius</v>
      </c>
      <c r="L1748" s="20" t="s">
        <v>7</v>
      </c>
      <c r="M1748" s="16" t="str">
        <f>IF(ISBLANK(L1748)=TRUE," ",'2. Metadata'!B$50)</f>
        <v>microSiemens per centimetre</v>
      </c>
      <c r="N1748" s="20" t="s">
        <v>7</v>
      </c>
      <c r="O1748" s="16" t="str">
        <f>IF(ISBLANK(N1748)=TRUE," ",'2. Metadata'!B$62)</f>
        <v>centimetres</v>
      </c>
      <c r="P1748" s="20" t="s">
        <v>7</v>
      </c>
      <c r="Q1748" s="16" t="str">
        <f>IF(ISBLANK(P1748)=TRUE," ",'2. Metadata'!B$74)</f>
        <v>observation</v>
      </c>
      <c r="R1748" s="3" t="s">
        <v>7</v>
      </c>
      <c r="S1748" s="23"/>
      <c r="T1748" s="24"/>
      <c r="U1748" s="24"/>
      <c r="V1748" s="24"/>
      <c r="W1748" s="24"/>
      <c r="X1748" s="24"/>
      <c r="Y1748" s="24"/>
      <c r="Z1748" s="24"/>
      <c r="AA1748" s="24"/>
      <c r="AB1748" s="24"/>
      <c r="AC1748" s="24"/>
    </row>
    <row r="1749" spans="1:29" x14ac:dyDescent="0.2">
      <c r="A1749" s="22">
        <v>43739.361111111109</v>
      </c>
      <c r="B1749" s="11" t="s">
        <v>6</v>
      </c>
      <c r="C1749" s="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49.381230000000002</v>
      </c>
      <c r="D1749" s="10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-117.54724</v>
      </c>
      <c r="E1749" s="11" t="s">
        <v>7</v>
      </c>
      <c r="F1749" s="11">
        <v>6.3</v>
      </c>
      <c r="G1749" s="12" t="str">
        <f>IF(ISBLANK(F1749)=TRUE," ",'2. Metadata'!B$14)</f>
        <v>degrees Celsius</v>
      </c>
      <c r="H1749" s="11">
        <v>3.5</v>
      </c>
      <c r="I1749" s="17" t="str">
        <f>IF(ISBLANK(H1749)=TRUE," ",'2. Metadata'!B$26)</f>
        <v>degrees Celsius</v>
      </c>
      <c r="J1749" s="11">
        <v>8.6</v>
      </c>
      <c r="K1749" s="17" t="str">
        <f>IF(ISBLANK(J1749)=TRUE," ",'2. Metadata'!B$38)</f>
        <v>degrees Celsius</v>
      </c>
      <c r="L1749" s="11">
        <v>42.1</v>
      </c>
      <c r="M1749" s="16" t="str">
        <f>IF(ISBLANK(L1749)=TRUE," ",'2. Metadata'!B$50)</f>
        <v>microSiemens per centimetre</v>
      </c>
      <c r="N1749" s="11" t="s">
        <v>7</v>
      </c>
      <c r="O1749" s="16" t="str">
        <f>IF(ISBLANK(N1749)=TRUE," ",'2. Metadata'!B$62)</f>
        <v>centimetres</v>
      </c>
      <c r="P1749" s="11" t="s">
        <v>7</v>
      </c>
      <c r="Q1749" s="16" t="str">
        <f>IF(ISBLANK(P1749)=TRUE," ",'2. Metadata'!B$74)</f>
        <v>observation</v>
      </c>
      <c r="R1749" s="3" t="s">
        <v>7</v>
      </c>
      <c r="S1749" s="23"/>
      <c r="T1749" s="24"/>
      <c r="U1749" s="24"/>
      <c r="V1749" s="24"/>
      <c r="W1749" s="24"/>
      <c r="X1749" s="24"/>
      <c r="Y1749" s="24"/>
      <c r="Z1749" s="24"/>
      <c r="AA1749" s="24"/>
      <c r="AB1749" s="24"/>
      <c r="AC1749" s="24"/>
    </row>
    <row r="1750" spans="1:29" x14ac:dyDescent="0.2">
      <c r="A1750" s="22">
        <v>43739.361111111109</v>
      </c>
      <c r="B1750" s="11" t="s">
        <v>52</v>
      </c>
      <c r="C1750" s="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49.393680000000003</v>
      </c>
      <c r="D1750" s="10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-117.5412</v>
      </c>
      <c r="E1750" s="11" t="s">
        <v>7</v>
      </c>
      <c r="F1750" s="11" t="s">
        <v>7</v>
      </c>
      <c r="G1750" s="12" t="str">
        <f>IF(ISBLANK(F1750)=TRUE," ",'2. Metadata'!B$14)</f>
        <v>degrees Celsius</v>
      </c>
      <c r="H1750" s="11">
        <v>0.04</v>
      </c>
      <c r="I1750" s="17" t="str">
        <f>IF(ISBLANK(H1750)=TRUE," ",'2. Metadata'!B$26)</f>
        <v>degrees Celsius</v>
      </c>
      <c r="J1750" s="11">
        <v>10.3</v>
      </c>
      <c r="K1750" s="17" t="str">
        <f>IF(ISBLANK(J1750)=TRUE," ",'2. Metadata'!B$38)</f>
        <v>degrees Celsius</v>
      </c>
      <c r="L1750" s="11" t="s">
        <v>7</v>
      </c>
      <c r="M1750" s="16" t="str">
        <f>IF(ISBLANK(L1750)=TRUE," ",'2. Metadata'!B$50)</f>
        <v>microSiemens per centimetre</v>
      </c>
      <c r="N1750" s="11" t="s">
        <v>7</v>
      </c>
      <c r="O1750" s="16" t="str">
        <f>IF(ISBLANK(N1750)=TRUE," ",'2. Metadata'!B$62)</f>
        <v>centimetres</v>
      </c>
      <c r="P1750" s="11" t="s">
        <v>7</v>
      </c>
      <c r="Q1750" s="16" t="str">
        <f>IF(ISBLANK(P1750)=TRUE," ",'2. Metadata'!B$74)</f>
        <v>observation</v>
      </c>
      <c r="R1750" s="3" t="s">
        <v>7</v>
      </c>
      <c r="S1750" s="23"/>
      <c r="T1750" s="24"/>
      <c r="U1750" s="24"/>
      <c r="V1750" s="24"/>
      <c r="W1750" s="24"/>
      <c r="X1750" s="24"/>
      <c r="Y1750" s="24"/>
      <c r="Z1750" s="24"/>
      <c r="AA1750" s="24"/>
      <c r="AB1750" s="24"/>
      <c r="AC1750" s="24"/>
    </row>
    <row r="1751" spans="1:29" x14ac:dyDescent="0.2">
      <c r="A1751" s="22">
        <v>43739.361111111109</v>
      </c>
      <c r="B1751" s="20" t="s">
        <v>53</v>
      </c>
      <c r="C1751" s="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49.379800000000003</v>
      </c>
      <c r="D1751" s="10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-117.54704</v>
      </c>
      <c r="E1751" s="11" t="s">
        <v>7</v>
      </c>
      <c r="F1751" s="20" t="s">
        <v>7</v>
      </c>
      <c r="G1751" s="12" t="str">
        <f>IF(ISBLANK(F1751)=TRUE," ",'2. Metadata'!B$14)</f>
        <v>degrees Celsius</v>
      </c>
      <c r="H1751" s="20">
        <v>3.8</v>
      </c>
      <c r="I1751" s="17" t="str">
        <f>IF(ISBLANK(H1751)=TRUE," ",'2. Metadata'!B$26)</f>
        <v>degrees Celsius</v>
      </c>
      <c r="J1751" s="20">
        <v>8</v>
      </c>
      <c r="K1751" s="17" t="str">
        <f>IF(ISBLANK(J1751)=TRUE," ",'2. Metadata'!B$38)</f>
        <v>degrees Celsius</v>
      </c>
      <c r="L1751" s="20" t="s">
        <v>7</v>
      </c>
      <c r="M1751" s="16" t="str">
        <f>IF(ISBLANK(L1751)=TRUE," ",'2. Metadata'!B$50)</f>
        <v>microSiemens per centimetre</v>
      </c>
      <c r="N1751" s="20" t="s">
        <v>7</v>
      </c>
      <c r="O1751" s="16" t="str">
        <f>IF(ISBLANK(N1751)=TRUE," ",'2. Metadata'!B$62)</f>
        <v>centimetres</v>
      </c>
      <c r="P1751" s="20" t="s">
        <v>7</v>
      </c>
      <c r="Q1751" s="16" t="str">
        <f>IF(ISBLANK(P1751)=TRUE," ",'2. Metadata'!B$74)</f>
        <v>observation</v>
      </c>
      <c r="R1751" s="3" t="s">
        <v>7</v>
      </c>
      <c r="S1751" s="23"/>
      <c r="T1751" s="24"/>
      <c r="U1751" s="24"/>
      <c r="V1751" s="24"/>
      <c r="W1751" s="24"/>
      <c r="X1751" s="24"/>
      <c r="Y1751" s="24"/>
      <c r="Z1751" s="24"/>
      <c r="AA1751" s="24"/>
      <c r="AB1751" s="24"/>
      <c r="AC1751" s="24"/>
    </row>
    <row r="1752" spans="1:29" x14ac:dyDescent="0.2">
      <c r="A1752" s="22">
        <v>43740.365972222222</v>
      </c>
      <c r="B1752" s="11" t="s">
        <v>6</v>
      </c>
      <c r="C1752" s="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49.381230000000002</v>
      </c>
      <c r="D1752" s="10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-117.54724</v>
      </c>
      <c r="E1752" s="11" t="s">
        <v>7</v>
      </c>
      <c r="F1752" s="11">
        <v>5.8</v>
      </c>
      <c r="G1752" s="12" t="str">
        <f>IF(ISBLANK(F1752)=TRUE," ",'2. Metadata'!B$14)</f>
        <v>degrees Celsius</v>
      </c>
      <c r="H1752" s="11">
        <v>0.6</v>
      </c>
      <c r="I1752" s="17" t="str">
        <f>IF(ISBLANK(H1752)=TRUE," ",'2. Metadata'!B$26)</f>
        <v>degrees Celsius</v>
      </c>
      <c r="J1752" s="11">
        <v>10.199999999999999</v>
      </c>
      <c r="K1752" s="17" t="str">
        <f>IF(ISBLANK(J1752)=TRUE," ",'2. Metadata'!B$38)</f>
        <v>degrees Celsius</v>
      </c>
      <c r="L1752" s="11">
        <v>42.29</v>
      </c>
      <c r="M1752" s="16" t="str">
        <f>IF(ISBLANK(L1752)=TRUE," ",'2. Metadata'!B$50)</f>
        <v>microSiemens per centimetre</v>
      </c>
      <c r="N1752" s="11" t="s">
        <v>7</v>
      </c>
      <c r="O1752" s="16" t="str">
        <f>IF(ISBLANK(N1752)=TRUE," ",'2. Metadata'!B$62)</f>
        <v>centimetres</v>
      </c>
      <c r="P1752" s="11" t="s">
        <v>7</v>
      </c>
      <c r="Q1752" s="16" t="str">
        <f>IF(ISBLANK(P1752)=TRUE," ",'2. Metadata'!B$74)</f>
        <v>observation</v>
      </c>
      <c r="R1752" s="3" t="s">
        <v>7</v>
      </c>
      <c r="S1752" s="23"/>
      <c r="T1752" s="24"/>
      <c r="U1752" s="24"/>
      <c r="V1752" s="24"/>
      <c r="W1752" s="24"/>
      <c r="X1752" s="24"/>
      <c r="Y1752" s="24"/>
      <c r="Z1752" s="24"/>
      <c r="AA1752" s="24"/>
      <c r="AB1752" s="24"/>
      <c r="AC1752" s="24"/>
    </row>
    <row r="1753" spans="1:29" x14ac:dyDescent="0.2">
      <c r="A1753" s="22">
        <v>43740.365972222222</v>
      </c>
      <c r="B1753" s="11" t="s">
        <v>52</v>
      </c>
      <c r="C1753" s="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49.393680000000003</v>
      </c>
      <c r="D1753" s="10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-117.5412</v>
      </c>
      <c r="E1753" s="11" t="s">
        <v>7</v>
      </c>
      <c r="F1753" s="11" t="s">
        <v>7</v>
      </c>
      <c r="G1753" s="12" t="str">
        <f>IF(ISBLANK(F1753)=TRUE," ",'2. Metadata'!B$14)</f>
        <v>degrees Celsius</v>
      </c>
      <c r="H1753" s="11">
        <v>-0.2</v>
      </c>
      <c r="I1753" s="17" t="str">
        <f>IF(ISBLANK(H1753)=TRUE," ",'2. Metadata'!B$26)</f>
        <v>degrees Celsius</v>
      </c>
      <c r="J1753" s="11">
        <v>14.1</v>
      </c>
      <c r="K1753" s="17" t="str">
        <f>IF(ISBLANK(J1753)=TRUE," ",'2. Metadata'!B$38)</f>
        <v>degrees Celsius</v>
      </c>
      <c r="L1753" s="11" t="s">
        <v>7</v>
      </c>
      <c r="M1753" s="16" t="str">
        <f>IF(ISBLANK(L1753)=TRUE," ",'2. Metadata'!B$50)</f>
        <v>microSiemens per centimetre</v>
      </c>
      <c r="N1753" s="11" t="s">
        <v>7</v>
      </c>
      <c r="O1753" s="16" t="str">
        <f>IF(ISBLANK(N1753)=TRUE," ",'2. Metadata'!B$62)</f>
        <v>centimetres</v>
      </c>
      <c r="P1753" s="11" t="s">
        <v>7</v>
      </c>
      <c r="Q1753" s="16" t="str">
        <f>IF(ISBLANK(P1753)=TRUE," ",'2. Metadata'!B$74)</f>
        <v>observation</v>
      </c>
      <c r="R1753" s="3" t="s">
        <v>7</v>
      </c>
      <c r="S1753" s="23"/>
      <c r="T1753" s="24"/>
      <c r="U1753" s="24"/>
      <c r="V1753" s="24"/>
      <c r="W1753" s="24"/>
      <c r="X1753" s="24"/>
      <c r="Y1753" s="24"/>
      <c r="Z1753" s="24"/>
      <c r="AA1753" s="24"/>
      <c r="AB1753" s="24"/>
      <c r="AC1753" s="24"/>
    </row>
    <row r="1754" spans="1:29" x14ac:dyDescent="0.2">
      <c r="A1754" s="22">
        <v>43740.365972222222</v>
      </c>
      <c r="B1754" s="20" t="s">
        <v>53</v>
      </c>
      <c r="C1754" s="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49.379800000000003</v>
      </c>
      <c r="D1754" s="10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-117.54704</v>
      </c>
      <c r="E1754" s="11" t="s">
        <v>7</v>
      </c>
      <c r="F1754" s="20" t="s">
        <v>7</v>
      </c>
      <c r="G1754" s="12" t="str">
        <f>IF(ISBLANK(F1754)=TRUE," ",'2. Metadata'!B$14)</f>
        <v>degrees Celsius</v>
      </c>
      <c r="H1754" s="20">
        <v>1</v>
      </c>
      <c r="I1754" s="17" t="str">
        <f>IF(ISBLANK(H1754)=TRUE," ",'2. Metadata'!B$26)</f>
        <v>degrees Celsius</v>
      </c>
      <c r="J1754" s="20">
        <v>10.1</v>
      </c>
      <c r="K1754" s="17" t="str">
        <f>IF(ISBLANK(J1754)=TRUE," ",'2. Metadata'!B$38)</f>
        <v>degrees Celsius</v>
      </c>
      <c r="L1754" s="20" t="s">
        <v>7</v>
      </c>
      <c r="M1754" s="16" t="str">
        <f>IF(ISBLANK(L1754)=TRUE," ",'2. Metadata'!B$50)</f>
        <v>microSiemens per centimetre</v>
      </c>
      <c r="N1754" s="20" t="s">
        <v>7</v>
      </c>
      <c r="O1754" s="16" t="str">
        <f>IF(ISBLANK(N1754)=TRUE," ",'2. Metadata'!B$62)</f>
        <v>centimetres</v>
      </c>
      <c r="P1754" s="20" t="s">
        <v>7</v>
      </c>
      <c r="Q1754" s="16" t="str">
        <f>IF(ISBLANK(P1754)=TRUE," ",'2. Metadata'!B$74)</f>
        <v>observation</v>
      </c>
      <c r="R1754" s="3" t="s">
        <v>7</v>
      </c>
      <c r="S1754" s="23"/>
      <c r="T1754" s="24"/>
      <c r="U1754" s="24"/>
      <c r="V1754" s="24"/>
      <c r="W1754" s="24"/>
      <c r="X1754" s="24"/>
      <c r="Y1754" s="24"/>
      <c r="Z1754" s="24"/>
      <c r="AA1754" s="24"/>
      <c r="AB1754" s="24"/>
      <c r="AC1754" s="24"/>
    </row>
    <row r="1755" spans="1:29" x14ac:dyDescent="0.2">
      <c r="A1755" s="22">
        <v>43741.36041666667</v>
      </c>
      <c r="B1755" s="11" t="s">
        <v>6</v>
      </c>
      <c r="C1755" s="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49.381230000000002</v>
      </c>
      <c r="D1755" s="10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-117.54724</v>
      </c>
      <c r="E1755" s="11" t="s">
        <v>7</v>
      </c>
      <c r="F1755" s="11">
        <v>6.6</v>
      </c>
      <c r="G1755" s="12" t="str">
        <f>IF(ISBLANK(F1755)=TRUE," ",'2. Metadata'!B$14)</f>
        <v>degrees Celsius</v>
      </c>
      <c r="H1755" s="11">
        <v>4.5</v>
      </c>
      <c r="I1755" s="17" t="str">
        <f>IF(ISBLANK(H1755)=TRUE," ",'2. Metadata'!B$26)</f>
        <v>degrees Celsius</v>
      </c>
      <c r="J1755" s="11">
        <v>11.2</v>
      </c>
      <c r="K1755" s="17" t="str">
        <f>IF(ISBLANK(J1755)=TRUE," ",'2. Metadata'!B$38)</f>
        <v>degrees Celsius</v>
      </c>
      <c r="L1755" s="11">
        <v>42.66</v>
      </c>
      <c r="M1755" s="16" t="str">
        <f>IF(ISBLANK(L1755)=TRUE," ",'2. Metadata'!B$50)</f>
        <v>microSiemens per centimetre</v>
      </c>
      <c r="N1755" s="11" t="s">
        <v>7</v>
      </c>
      <c r="O1755" s="16" t="str">
        <f>IF(ISBLANK(N1755)=TRUE," ",'2. Metadata'!B$62)</f>
        <v>centimetres</v>
      </c>
      <c r="P1755" s="11" t="s">
        <v>7</v>
      </c>
      <c r="Q1755" s="16" t="str">
        <f>IF(ISBLANK(P1755)=TRUE," ",'2. Metadata'!B$74)</f>
        <v>observation</v>
      </c>
      <c r="R1755" s="3" t="s">
        <v>7</v>
      </c>
      <c r="S1755" s="23"/>
      <c r="T1755" s="24"/>
      <c r="U1755" s="24"/>
      <c r="V1755" s="24"/>
      <c r="W1755" s="24"/>
      <c r="X1755" s="24"/>
      <c r="Y1755" s="24"/>
      <c r="Z1755" s="24"/>
      <c r="AA1755" s="24"/>
      <c r="AB1755" s="24"/>
      <c r="AC1755" s="24"/>
    </row>
    <row r="1756" spans="1:29" x14ac:dyDescent="0.2">
      <c r="A1756" s="22">
        <v>43741.36041666667</v>
      </c>
      <c r="B1756" s="11" t="s">
        <v>52</v>
      </c>
      <c r="C1756" s="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49.393680000000003</v>
      </c>
      <c r="D1756" s="10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-117.5412</v>
      </c>
      <c r="E1756" s="11" t="s">
        <v>7</v>
      </c>
      <c r="F1756" s="11" t="s">
        <v>7</v>
      </c>
      <c r="G1756" s="12" t="str">
        <f>IF(ISBLANK(F1756)=TRUE," ",'2. Metadata'!B$14)</f>
        <v>degrees Celsius</v>
      </c>
      <c r="H1756" s="11">
        <v>2.6</v>
      </c>
      <c r="I1756" s="17" t="str">
        <f>IF(ISBLANK(H1756)=TRUE," ",'2. Metadata'!B$26)</f>
        <v>degrees Celsius</v>
      </c>
      <c r="J1756" s="11">
        <v>14.3</v>
      </c>
      <c r="K1756" s="17" t="str">
        <f>IF(ISBLANK(J1756)=TRUE," ",'2. Metadata'!B$38)</f>
        <v>degrees Celsius</v>
      </c>
      <c r="L1756" s="11" t="s">
        <v>7</v>
      </c>
      <c r="M1756" s="16" t="str">
        <f>IF(ISBLANK(L1756)=TRUE," ",'2. Metadata'!B$50)</f>
        <v>microSiemens per centimetre</v>
      </c>
      <c r="N1756" s="11" t="s">
        <v>7</v>
      </c>
      <c r="O1756" s="16" t="str">
        <f>IF(ISBLANK(N1756)=TRUE," ",'2. Metadata'!B$62)</f>
        <v>centimetres</v>
      </c>
      <c r="P1756" s="11" t="s">
        <v>7</v>
      </c>
      <c r="Q1756" s="16" t="str">
        <f>IF(ISBLANK(P1756)=TRUE," ",'2. Metadata'!B$74)</f>
        <v>observation</v>
      </c>
      <c r="R1756" s="3" t="s">
        <v>7</v>
      </c>
      <c r="S1756" s="23"/>
      <c r="T1756" s="24"/>
      <c r="U1756" s="24"/>
      <c r="V1756" s="24"/>
      <c r="W1756" s="24"/>
      <c r="X1756" s="24"/>
      <c r="Y1756" s="24"/>
      <c r="Z1756" s="24"/>
      <c r="AA1756" s="24"/>
      <c r="AB1756" s="24"/>
      <c r="AC1756" s="24"/>
    </row>
    <row r="1757" spans="1:29" x14ac:dyDescent="0.2">
      <c r="A1757" s="22">
        <v>43741.36041666667</v>
      </c>
      <c r="B1757" s="20" t="s">
        <v>53</v>
      </c>
      <c r="C1757" s="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49.379800000000003</v>
      </c>
      <c r="D1757" s="10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-117.54704</v>
      </c>
      <c r="E1757" s="11" t="s">
        <v>7</v>
      </c>
      <c r="F1757" s="20" t="s">
        <v>7</v>
      </c>
      <c r="G1757" s="12" t="str">
        <f>IF(ISBLANK(F1757)=TRUE," ",'2. Metadata'!B$14)</f>
        <v>degrees Celsius</v>
      </c>
      <c r="H1757" s="20">
        <v>4.8</v>
      </c>
      <c r="I1757" s="17" t="str">
        <f>IF(ISBLANK(H1757)=TRUE," ",'2. Metadata'!B$26)</f>
        <v>degrees Celsius</v>
      </c>
      <c r="J1757" s="20">
        <v>11</v>
      </c>
      <c r="K1757" s="17" t="str">
        <f>IF(ISBLANK(J1757)=TRUE," ",'2. Metadata'!B$38)</f>
        <v>degrees Celsius</v>
      </c>
      <c r="L1757" s="20" t="s">
        <v>7</v>
      </c>
      <c r="M1757" s="16" t="str">
        <f>IF(ISBLANK(L1757)=TRUE," ",'2. Metadata'!B$50)</f>
        <v>microSiemens per centimetre</v>
      </c>
      <c r="N1757" s="20" t="s">
        <v>7</v>
      </c>
      <c r="O1757" s="16" t="str">
        <f>IF(ISBLANK(N1757)=TRUE," ",'2. Metadata'!B$62)</f>
        <v>centimetres</v>
      </c>
      <c r="P1757" s="20" t="s">
        <v>7</v>
      </c>
      <c r="Q1757" s="16" t="str">
        <f>IF(ISBLANK(P1757)=TRUE," ",'2. Metadata'!B$74)</f>
        <v>observation</v>
      </c>
      <c r="R1757" s="3" t="s">
        <v>7</v>
      </c>
      <c r="S1757" s="23"/>
      <c r="T1757" s="24"/>
      <c r="U1757" s="24"/>
      <c r="V1757" s="24"/>
      <c r="W1757" s="24"/>
      <c r="X1757" s="24"/>
      <c r="Y1757" s="24"/>
      <c r="Z1757" s="24"/>
      <c r="AA1757" s="24"/>
      <c r="AB1757" s="24"/>
      <c r="AC1757" s="24"/>
    </row>
    <row r="1758" spans="1:29" x14ac:dyDescent="0.2">
      <c r="A1758" s="22">
        <v>43742.331944444442</v>
      </c>
      <c r="B1758" s="11" t="s">
        <v>6</v>
      </c>
      <c r="C1758" s="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49.381230000000002</v>
      </c>
      <c r="D1758" s="10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-117.54724</v>
      </c>
      <c r="E1758" s="11" t="s">
        <v>7</v>
      </c>
      <c r="F1758" s="11">
        <v>6.8</v>
      </c>
      <c r="G1758" s="12" t="str">
        <f>IF(ISBLANK(F1758)=TRUE," ",'2. Metadata'!B$14)</f>
        <v>degrees Celsius</v>
      </c>
      <c r="H1758" s="11">
        <v>4</v>
      </c>
      <c r="I1758" s="17" t="str">
        <f>IF(ISBLANK(H1758)=TRUE," ",'2. Metadata'!B$26)</f>
        <v>degrees Celsius</v>
      </c>
      <c r="J1758" s="11">
        <v>10.4</v>
      </c>
      <c r="K1758" s="17" t="str">
        <f>IF(ISBLANK(J1758)=TRUE," ",'2. Metadata'!B$38)</f>
        <v>degrees Celsius</v>
      </c>
      <c r="L1758" s="11">
        <v>42.93</v>
      </c>
      <c r="M1758" s="16" t="str">
        <f>IF(ISBLANK(L1758)=TRUE," ",'2. Metadata'!B$50)</f>
        <v>microSiemens per centimetre</v>
      </c>
      <c r="N1758" s="11" t="s">
        <v>7</v>
      </c>
      <c r="O1758" s="16" t="str">
        <f>IF(ISBLANK(N1758)=TRUE," ",'2. Metadata'!B$62)</f>
        <v>centimetres</v>
      </c>
      <c r="P1758" s="11" t="s">
        <v>7</v>
      </c>
      <c r="Q1758" s="16" t="str">
        <f>IF(ISBLANK(P1758)=TRUE," ",'2. Metadata'!B$74)</f>
        <v>observation</v>
      </c>
      <c r="R1758" s="3" t="s">
        <v>7</v>
      </c>
      <c r="S1758" s="23"/>
      <c r="T1758" s="24"/>
      <c r="U1758" s="24"/>
      <c r="V1758" s="24"/>
      <c r="W1758" s="24"/>
      <c r="X1758" s="24"/>
      <c r="Y1758" s="24"/>
      <c r="Z1758" s="24"/>
      <c r="AA1758" s="24"/>
      <c r="AB1758" s="24"/>
      <c r="AC1758" s="24"/>
    </row>
    <row r="1759" spans="1:29" x14ac:dyDescent="0.2">
      <c r="A1759" s="22">
        <v>43742.331944444442</v>
      </c>
      <c r="B1759" s="11" t="s">
        <v>52</v>
      </c>
      <c r="C1759" s="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49.393680000000003</v>
      </c>
      <c r="D1759" s="10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-117.5412</v>
      </c>
      <c r="E1759" s="11" t="s">
        <v>7</v>
      </c>
      <c r="F1759" s="11" t="s">
        <v>7</v>
      </c>
      <c r="G1759" s="12" t="str">
        <f>IF(ISBLANK(F1759)=TRUE," ",'2. Metadata'!B$14)</f>
        <v>degrees Celsius</v>
      </c>
      <c r="H1759" s="11">
        <v>3.4</v>
      </c>
      <c r="I1759" s="17" t="str">
        <f>IF(ISBLANK(H1759)=TRUE," ",'2. Metadata'!B$26)</f>
        <v>degrees Celsius</v>
      </c>
      <c r="J1759" s="11">
        <v>12.5</v>
      </c>
      <c r="K1759" s="17" t="str">
        <f>IF(ISBLANK(J1759)=TRUE," ",'2. Metadata'!B$38)</f>
        <v>degrees Celsius</v>
      </c>
      <c r="L1759" s="11" t="s">
        <v>7</v>
      </c>
      <c r="M1759" s="16" t="str">
        <f>IF(ISBLANK(L1759)=TRUE," ",'2. Metadata'!B$50)</f>
        <v>microSiemens per centimetre</v>
      </c>
      <c r="N1759" s="11" t="s">
        <v>7</v>
      </c>
      <c r="O1759" s="16" t="str">
        <f>IF(ISBLANK(N1759)=TRUE," ",'2. Metadata'!B$62)</f>
        <v>centimetres</v>
      </c>
      <c r="P1759" s="11" t="s">
        <v>7</v>
      </c>
      <c r="Q1759" s="16" t="str">
        <f>IF(ISBLANK(P1759)=TRUE," ",'2. Metadata'!B$74)</f>
        <v>observation</v>
      </c>
      <c r="R1759" s="3" t="s">
        <v>7</v>
      </c>
      <c r="S1759" s="23"/>
      <c r="T1759" s="24"/>
      <c r="U1759" s="24"/>
      <c r="V1759" s="24"/>
      <c r="W1759" s="24"/>
      <c r="X1759" s="24"/>
      <c r="Y1759" s="24"/>
      <c r="Z1759" s="24"/>
      <c r="AA1759" s="24"/>
      <c r="AB1759" s="24"/>
      <c r="AC1759" s="24"/>
    </row>
    <row r="1760" spans="1:29" x14ac:dyDescent="0.2">
      <c r="A1760" s="22">
        <v>43742.331944444442</v>
      </c>
      <c r="B1760" s="20" t="s">
        <v>53</v>
      </c>
      <c r="C1760" s="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49.379800000000003</v>
      </c>
      <c r="D1760" s="10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-117.54704</v>
      </c>
      <c r="E1760" s="11" t="s">
        <v>7</v>
      </c>
      <c r="F1760" s="20" t="s">
        <v>7</v>
      </c>
      <c r="G1760" s="12" t="str">
        <f>IF(ISBLANK(F1760)=TRUE," ",'2. Metadata'!B$14)</f>
        <v>degrees Celsius</v>
      </c>
      <c r="H1760" s="20">
        <v>4.3</v>
      </c>
      <c r="I1760" s="17" t="str">
        <f>IF(ISBLANK(H1760)=TRUE," ",'2. Metadata'!B$26)</f>
        <v>degrees Celsius</v>
      </c>
      <c r="J1760" s="20">
        <v>10.199999999999999</v>
      </c>
      <c r="K1760" s="17" t="str">
        <f>IF(ISBLANK(J1760)=TRUE," ",'2. Metadata'!B$38)</f>
        <v>degrees Celsius</v>
      </c>
      <c r="L1760" s="20" t="s">
        <v>7</v>
      </c>
      <c r="M1760" s="16" t="str">
        <f>IF(ISBLANK(L1760)=TRUE," ",'2. Metadata'!B$50)</f>
        <v>microSiemens per centimetre</v>
      </c>
      <c r="N1760" s="20" t="s">
        <v>7</v>
      </c>
      <c r="O1760" s="16" t="str">
        <f>IF(ISBLANK(N1760)=TRUE," ",'2. Metadata'!B$62)</f>
        <v>centimetres</v>
      </c>
      <c r="P1760" s="20" t="s">
        <v>7</v>
      </c>
      <c r="Q1760" s="16" t="str">
        <f>IF(ISBLANK(P1760)=TRUE," ",'2. Metadata'!B$74)</f>
        <v>observation</v>
      </c>
      <c r="R1760" s="3" t="s">
        <v>7</v>
      </c>
      <c r="S1760" s="23"/>
      <c r="T1760" s="24"/>
      <c r="U1760" s="24"/>
      <c r="V1760" s="24"/>
      <c r="W1760" s="24"/>
      <c r="X1760" s="24"/>
      <c r="Y1760" s="24"/>
      <c r="Z1760" s="24"/>
      <c r="AA1760" s="24"/>
      <c r="AB1760" s="24"/>
      <c r="AC1760" s="24"/>
    </row>
    <row r="1761" spans="1:29" x14ac:dyDescent="0.2">
      <c r="A1761" s="22">
        <v>43743</v>
      </c>
      <c r="B1761" s="11" t="s">
        <v>6</v>
      </c>
      <c r="C1761" s="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49.381230000000002</v>
      </c>
      <c r="D1761" s="10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-117.54724</v>
      </c>
      <c r="E1761" s="11" t="s">
        <v>7</v>
      </c>
      <c r="F1761" s="11" t="s">
        <v>7</v>
      </c>
      <c r="G1761" s="12" t="str">
        <f>IF(ISBLANK(F1761)=TRUE," ",'2. Metadata'!B$14)</f>
        <v>degrees Celsius</v>
      </c>
      <c r="H1761" s="11" t="s">
        <v>7</v>
      </c>
      <c r="I1761" s="17" t="str">
        <f>IF(ISBLANK(H1761)=TRUE," ",'2. Metadata'!B$26)</f>
        <v>degrees Celsius</v>
      </c>
      <c r="J1761" s="11" t="s">
        <v>7</v>
      </c>
      <c r="K1761" s="17" t="str">
        <f>IF(ISBLANK(J1761)=TRUE," ",'2. Metadata'!B$38)</f>
        <v>degrees Celsius</v>
      </c>
      <c r="L1761" s="11" t="s">
        <v>7</v>
      </c>
      <c r="M1761" s="16" t="str">
        <f>IF(ISBLANK(L1761)=TRUE," ",'2. Metadata'!B$50)</f>
        <v>microSiemens per centimetre</v>
      </c>
      <c r="N1761" s="11" t="s">
        <v>7</v>
      </c>
      <c r="O1761" s="16" t="str">
        <f>IF(ISBLANK(N1761)=TRUE," ",'2. Metadata'!B$62)</f>
        <v>centimetres</v>
      </c>
      <c r="P1761" s="11" t="s">
        <v>7</v>
      </c>
      <c r="Q1761" s="16" t="str">
        <f>IF(ISBLANK(P1761)=TRUE," ",'2. Metadata'!B$74)</f>
        <v>observation</v>
      </c>
      <c r="R1761" s="3" t="s">
        <v>7</v>
      </c>
      <c r="S1761" s="23"/>
      <c r="T1761" s="24"/>
      <c r="U1761" s="24"/>
      <c r="V1761" s="24"/>
      <c r="W1761" s="24"/>
      <c r="X1761" s="24"/>
      <c r="Y1761" s="24"/>
      <c r="Z1761" s="24"/>
      <c r="AA1761" s="24"/>
      <c r="AB1761" s="24"/>
      <c r="AC1761" s="24"/>
    </row>
    <row r="1762" spans="1:29" x14ac:dyDescent="0.2">
      <c r="A1762" s="22">
        <v>43743</v>
      </c>
      <c r="B1762" s="11" t="s">
        <v>52</v>
      </c>
      <c r="C1762" s="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49.393680000000003</v>
      </c>
      <c r="D1762" s="10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-117.5412</v>
      </c>
      <c r="E1762" s="11" t="s">
        <v>7</v>
      </c>
      <c r="F1762" s="11" t="s">
        <v>7</v>
      </c>
      <c r="G1762" s="12" t="str">
        <f>IF(ISBLANK(F1762)=TRUE," ",'2. Metadata'!B$14)</f>
        <v>degrees Celsius</v>
      </c>
      <c r="H1762" s="11" t="s">
        <v>7</v>
      </c>
      <c r="I1762" s="17" t="str">
        <f>IF(ISBLANK(H1762)=TRUE," ",'2. Metadata'!B$26)</f>
        <v>degrees Celsius</v>
      </c>
      <c r="J1762" s="11" t="s">
        <v>7</v>
      </c>
      <c r="K1762" s="17" t="str">
        <f>IF(ISBLANK(J1762)=TRUE," ",'2. Metadata'!B$38)</f>
        <v>degrees Celsius</v>
      </c>
      <c r="L1762" s="11" t="s">
        <v>7</v>
      </c>
      <c r="M1762" s="16" t="str">
        <f>IF(ISBLANK(L1762)=TRUE," ",'2. Metadata'!B$50)</f>
        <v>microSiemens per centimetre</v>
      </c>
      <c r="N1762" s="11" t="s">
        <v>7</v>
      </c>
      <c r="O1762" s="16" t="str">
        <f>IF(ISBLANK(N1762)=TRUE," ",'2. Metadata'!B$62)</f>
        <v>centimetres</v>
      </c>
      <c r="P1762" s="11" t="s">
        <v>7</v>
      </c>
      <c r="Q1762" s="16" t="str">
        <f>IF(ISBLANK(P1762)=TRUE," ",'2. Metadata'!B$74)</f>
        <v>observation</v>
      </c>
      <c r="R1762" s="3" t="s">
        <v>7</v>
      </c>
      <c r="S1762" s="23"/>
      <c r="T1762" s="24"/>
      <c r="U1762" s="24"/>
      <c r="V1762" s="24"/>
      <c r="W1762" s="24"/>
      <c r="X1762" s="24"/>
      <c r="Y1762" s="24"/>
      <c r="Z1762" s="24"/>
      <c r="AA1762" s="24"/>
      <c r="AB1762" s="24"/>
      <c r="AC1762" s="24"/>
    </row>
    <row r="1763" spans="1:29" x14ac:dyDescent="0.2">
      <c r="A1763" s="22">
        <v>43743</v>
      </c>
      <c r="B1763" s="20" t="s">
        <v>53</v>
      </c>
      <c r="C1763" s="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49.379800000000003</v>
      </c>
      <c r="D1763" s="10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-117.54704</v>
      </c>
      <c r="E1763" s="11" t="s">
        <v>7</v>
      </c>
      <c r="F1763" s="20" t="s">
        <v>7</v>
      </c>
      <c r="G1763" s="12" t="str">
        <f>IF(ISBLANK(F1763)=TRUE," ",'2. Metadata'!B$14)</f>
        <v>degrees Celsius</v>
      </c>
      <c r="H1763" s="20" t="s">
        <v>7</v>
      </c>
      <c r="I1763" s="17" t="str">
        <f>IF(ISBLANK(H1763)=TRUE," ",'2. Metadata'!B$26)</f>
        <v>degrees Celsius</v>
      </c>
      <c r="J1763" s="20" t="s">
        <v>7</v>
      </c>
      <c r="K1763" s="17" t="str">
        <f>IF(ISBLANK(J1763)=TRUE," ",'2. Metadata'!B$38)</f>
        <v>degrees Celsius</v>
      </c>
      <c r="L1763" s="20" t="s">
        <v>7</v>
      </c>
      <c r="M1763" s="16" t="str">
        <f>IF(ISBLANK(L1763)=TRUE," ",'2. Metadata'!B$50)</f>
        <v>microSiemens per centimetre</v>
      </c>
      <c r="N1763" s="20" t="s">
        <v>7</v>
      </c>
      <c r="O1763" s="16" t="str">
        <f>IF(ISBLANK(N1763)=TRUE," ",'2. Metadata'!B$62)</f>
        <v>centimetres</v>
      </c>
      <c r="P1763" s="20" t="s">
        <v>7</v>
      </c>
      <c r="Q1763" s="16" t="str">
        <f>IF(ISBLANK(P1763)=TRUE," ",'2. Metadata'!B$74)</f>
        <v>observation</v>
      </c>
      <c r="R1763" s="3" t="s">
        <v>7</v>
      </c>
      <c r="S1763" s="23"/>
      <c r="T1763" s="24"/>
      <c r="U1763" s="24"/>
      <c r="V1763" s="24"/>
      <c r="W1763" s="24"/>
      <c r="X1763" s="24"/>
      <c r="Y1763" s="24"/>
      <c r="Z1763" s="24"/>
      <c r="AA1763" s="24"/>
      <c r="AB1763" s="24"/>
      <c r="AC1763" s="24"/>
    </row>
    <row r="1764" spans="1:29" x14ac:dyDescent="0.2">
      <c r="A1764" s="22">
        <v>43744</v>
      </c>
      <c r="B1764" s="11" t="s">
        <v>6</v>
      </c>
      <c r="C1764" s="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49.381230000000002</v>
      </c>
      <c r="D1764" s="10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-117.54724</v>
      </c>
      <c r="E1764" s="11" t="s">
        <v>7</v>
      </c>
      <c r="F1764" s="11" t="s">
        <v>7</v>
      </c>
      <c r="G1764" s="12" t="str">
        <f>IF(ISBLANK(F1764)=TRUE," ",'2. Metadata'!B$14)</f>
        <v>degrees Celsius</v>
      </c>
      <c r="H1764" s="11" t="s">
        <v>7</v>
      </c>
      <c r="I1764" s="17" t="str">
        <f>IF(ISBLANK(H1764)=TRUE," ",'2. Metadata'!B$26)</f>
        <v>degrees Celsius</v>
      </c>
      <c r="J1764" s="11" t="s">
        <v>7</v>
      </c>
      <c r="K1764" s="17" t="str">
        <f>IF(ISBLANK(J1764)=TRUE," ",'2. Metadata'!B$38)</f>
        <v>degrees Celsius</v>
      </c>
      <c r="L1764" s="11" t="s">
        <v>7</v>
      </c>
      <c r="M1764" s="16" t="str">
        <f>IF(ISBLANK(L1764)=TRUE," ",'2. Metadata'!B$50)</f>
        <v>microSiemens per centimetre</v>
      </c>
      <c r="N1764" s="11" t="s">
        <v>7</v>
      </c>
      <c r="O1764" s="16" t="str">
        <f>IF(ISBLANK(N1764)=TRUE," ",'2. Metadata'!B$62)</f>
        <v>centimetres</v>
      </c>
      <c r="P1764" s="11" t="s">
        <v>7</v>
      </c>
      <c r="Q1764" s="16" t="str">
        <f>IF(ISBLANK(P1764)=TRUE," ",'2. Metadata'!B$74)</f>
        <v>observation</v>
      </c>
      <c r="R1764" s="3" t="s">
        <v>7</v>
      </c>
      <c r="S1764" s="23"/>
      <c r="T1764" s="24"/>
      <c r="U1764" s="24"/>
      <c r="V1764" s="24"/>
      <c r="W1764" s="24"/>
      <c r="X1764" s="24"/>
      <c r="Y1764" s="24"/>
      <c r="Z1764" s="24"/>
      <c r="AA1764" s="24"/>
      <c r="AB1764" s="24"/>
      <c r="AC1764" s="24"/>
    </row>
    <row r="1765" spans="1:29" x14ac:dyDescent="0.2">
      <c r="A1765" s="22">
        <v>43744</v>
      </c>
      <c r="B1765" s="11" t="s">
        <v>52</v>
      </c>
      <c r="C1765" s="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49.393680000000003</v>
      </c>
      <c r="D1765" s="10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-117.5412</v>
      </c>
      <c r="E1765" s="11" t="s">
        <v>7</v>
      </c>
      <c r="F1765" s="11" t="s">
        <v>7</v>
      </c>
      <c r="G1765" s="12" t="str">
        <f>IF(ISBLANK(F1765)=TRUE," ",'2. Metadata'!B$14)</f>
        <v>degrees Celsius</v>
      </c>
      <c r="H1765" s="11" t="s">
        <v>7</v>
      </c>
      <c r="I1765" s="17" t="str">
        <f>IF(ISBLANK(H1765)=TRUE," ",'2. Metadata'!B$26)</f>
        <v>degrees Celsius</v>
      </c>
      <c r="J1765" s="11" t="s">
        <v>7</v>
      </c>
      <c r="K1765" s="17" t="str">
        <f>IF(ISBLANK(J1765)=TRUE," ",'2. Metadata'!B$38)</f>
        <v>degrees Celsius</v>
      </c>
      <c r="L1765" s="11" t="s">
        <v>7</v>
      </c>
      <c r="M1765" s="16" t="str">
        <f>IF(ISBLANK(L1765)=TRUE," ",'2. Metadata'!B$50)</f>
        <v>microSiemens per centimetre</v>
      </c>
      <c r="N1765" s="11" t="s">
        <v>7</v>
      </c>
      <c r="O1765" s="16" t="str">
        <f>IF(ISBLANK(N1765)=TRUE," ",'2. Metadata'!B$62)</f>
        <v>centimetres</v>
      </c>
      <c r="P1765" s="11" t="s">
        <v>7</v>
      </c>
      <c r="Q1765" s="16" t="str">
        <f>IF(ISBLANK(P1765)=TRUE," ",'2. Metadata'!B$74)</f>
        <v>observation</v>
      </c>
      <c r="R1765" s="3" t="s">
        <v>7</v>
      </c>
      <c r="S1765" s="23"/>
      <c r="T1765" s="24"/>
      <c r="U1765" s="24"/>
      <c r="V1765" s="24"/>
      <c r="W1765" s="24"/>
      <c r="X1765" s="24"/>
      <c r="Y1765" s="24"/>
      <c r="Z1765" s="24"/>
      <c r="AA1765" s="24"/>
      <c r="AB1765" s="24"/>
      <c r="AC1765" s="24"/>
    </row>
    <row r="1766" spans="1:29" x14ac:dyDescent="0.2">
      <c r="A1766" s="22">
        <v>43744</v>
      </c>
      <c r="B1766" s="20" t="s">
        <v>53</v>
      </c>
      <c r="C1766" s="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49.379800000000003</v>
      </c>
      <c r="D1766" s="10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-117.54704</v>
      </c>
      <c r="E1766" s="11" t="s">
        <v>7</v>
      </c>
      <c r="F1766" s="20" t="s">
        <v>7</v>
      </c>
      <c r="G1766" s="12" t="str">
        <f>IF(ISBLANK(F1766)=TRUE," ",'2. Metadata'!B$14)</f>
        <v>degrees Celsius</v>
      </c>
      <c r="H1766" s="20" t="s">
        <v>7</v>
      </c>
      <c r="I1766" s="17" t="str">
        <f>IF(ISBLANK(H1766)=TRUE," ",'2. Metadata'!B$26)</f>
        <v>degrees Celsius</v>
      </c>
      <c r="J1766" s="20" t="s">
        <v>7</v>
      </c>
      <c r="K1766" s="17" t="str">
        <f>IF(ISBLANK(J1766)=TRUE," ",'2. Metadata'!B$38)</f>
        <v>degrees Celsius</v>
      </c>
      <c r="L1766" s="20" t="s">
        <v>7</v>
      </c>
      <c r="M1766" s="16" t="str">
        <f>IF(ISBLANK(L1766)=TRUE," ",'2. Metadata'!B$50)</f>
        <v>microSiemens per centimetre</v>
      </c>
      <c r="N1766" s="20" t="s">
        <v>7</v>
      </c>
      <c r="O1766" s="16" t="str">
        <f>IF(ISBLANK(N1766)=TRUE," ",'2. Metadata'!B$62)</f>
        <v>centimetres</v>
      </c>
      <c r="P1766" s="20" t="s">
        <v>7</v>
      </c>
      <c r="Q1766" s="16" t="str">
        <f>IF(ISBLANK(P1766)=TRUE," ",'2. Metadata'!B$74)</f>
        <v>observation</v>
      </c>
      <c r="R1766" s="3" t="s">
        <v>7</v>
      </c>
      <c r="S1766" s="23"/>
      <c r="T1766" s="24"/>
      <c r="U1766" s="24"/>
      <c r="V1766" s="24"/>
      <c r="W1766" s="24"/>
      <c r="X1766" s="24"/>
      <c r="Y1766" s="24"/>
      <c r="Z1766" s="24"/>
      <c r="AA1766" s="24"/>
      <c r="AB1766" s="24"/>
      <c r="AC1766" s="24"/>
    </row>
    <row r="1767" spans="1:29" x14ac:dyDescent="0.2">
      <c r="A1767" s="22">
        <v>43745.354166666664</v>
      </c>
      <c r="B1767" s="11" t="s">
        <v>6</v>
      </c>
      <c r="C1767" s="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49.381230000000002</v>
      </c>
      <c r="D1767" s="10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-117.54724</v>
      </c>
      <c r="E1767" s="11" t="s">
        <v>7</v>
      </c>
      <c r="F1767" s="11">
        <v>7.5</v>
      </c>
      <c r="G1767" s="12" t="str">
        <f>IF(ISBLANK(F1767)=TRUE," ",'2. Metadata'!B$14)</f>
        <v>degrees Celsius</v>
      </c>
      <c r="H1767" s="11">
        <v>5.7</v>
      </c>
      <c r="I1767" s="17" t="str">
        <f>IF(ISBLANK(H1767)=TRUE," ",'2. Metadata'!B$26)</f>
        <v>degrees Celsius</v>
      </c>
      <c r="J1767" s="11">
        <v>11</v>
      </c>
      <c r="K1767" s="17" t="str">
        <f>IF(ISBLANK(J1767)=TRUE," ",'2. Metadata'!B$38)</f>
        <v>degrees Celsius</v>
      </c>
      <c r="L1767" s="11">
        <v>42.9</v>
      </c>
      <c r="M1767" s="16" t="str">
        <f>IF(ISBLANK(L1767)=TRUE," ",'2. Metadata'!B$50)</f>
        <v>microSiemens per centimetre</v>
      </c>
      <c r="N1767" s="11">
        <v>4</v>
      </c>
      <c r="O1767" s="16" t="str">
        <f>IF(ISBLANK(N1767)=TRUE," ",'2. Metadata'!B$62)</f>
        <v>centimetres</v>
      </c>
      <c r="P1767" s="11" t="s">
        <v>7</v>
      </c>
      <c r="Q1767" s="16" t="str">
        <f>IF(ISBLANK(P1767)=TRUE," ",'2. Metadata'!B$74)</f>
        <v>observation</v>
      </c>
      <c r="R1767" s="3" t="s">
        <v>7</v>
      </c>
      <c r="S1767" s="23"/>
      <c r="T1767" s="24"/>
      <c r="U1767" s="24"/>
      <c r="V1767" s="24"/>
      <c r="W1767" s="24"/>
      <c r="X1767" s="24"/>
      <c r="Y1767" s="24"/>
      <c r="Z1767" s="24"/>
      <c r="AA1767" s="24"/>
      <c r="AB1767" s="24"/>
      <c r="AC1767" s="24"/>
    </row>
    <row r="1768" spans="1:29" x14ac:dyDescent="0.2">
      <c r="A1768" s="22">
        <v>43745.354166666664</v>
      </c>
      <c r="B1768" s="11" t="s">
        <v>52</v>
      </c>
      <c r="C1768" s="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49.393680000000003</v>
      </c>
      <c r="D1768" s="10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-117.5412</v>
      </c>
      <c r="E1768" s="11" t="s">
        <v>7</v>
      </c>
      <c r="F1768" s="11" t="s">
        <v>7</v>
      </c>
      <c r="G1768" s="12" t="str">
        <f>IF(ISBLANK(F1768)=TRUE," ",'2. Metadata'!B$14)</f>
        <v>degrees Celsius</v>
      </c>
      <c r="H1768" s="11">
        <v>2.2999999999999998</v>
      </c>
      <c r="I1768" s="17" t="str">
        <f>IF(ISBLANK(H1768)=TRUE," ",'2. Metadata'!B$26)</f>
        <v>degrees Celsius</v>
      </c>
      <c r="J1768" s="11">
        <v>16.899999999999999</v>
      </c>
      <c r="K1768" s="17" t="str">
        <f>IF(ISBLANK(J1768)=TRUE," ",'2. Metadata'!B$38)</f>
        <v>degrees Celsius</v>
      </c>
      <c r="L1768" s="11" t="s">
        <v>7</v>
      </c>
      <c r="M1768" s="16" t="str">
        <f>IF(ISBLANK(L1768)=TRUE," ",'2. Metadata'!B$50)</f>
        <v>microSiemens per centimetre</v>
      </c>
      <c r="N1768" s="11" t="s">
        <v>7</v>
      </c>
      <c r="O1768" s="16" t="str">
        <f>IF(ISBLANK(N1768)=TRUE," ",'2. Metadata'!B$62)</f>
        <v>centimetres</v>
      </c>
      <c r="P1768" s="11" t="s">
        <v>7</v>
      </c>
      <c r="Q1768" s="16" t="str">
        <f>IF(ISBLANK(P1768)=TRUE," ",'2. Metadata'!B$74)</f>
        <v>observation</v>
      </c>
      <c r="R1768" s="3" t="s">
        <v>7</v>
      </c>
      <c r="S1768" s="23"/>
      <c r="T1768" s="24"/>
      <c r="U1768" s="24"/>
      <c r="V1768" s="24"/>
      <c r="W1768" s="24"/>
      <c r="X1768" s="24"/>
      <c r="Y1768" s="24"/>
      <c r="Z1768" s="24"/>
      <c r="AA1768" s="24"/>
      <c r="AB1768" s="24"/>
      <c r="AC1768" s="24"/>
    </row>
    <row r="1769" spans="1:29" x14ac:dyDescent="0.2">
      <c r="A1769" s="22">
        <v>43745.354166666664</v>
      </c>
      <c r="B1769" s="20" t="s">
        <v>53</v>
      </c>
      <c r="C1769" s="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49.379800000000003</v>
      </c>
      <c r="D1769" s="10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-117.54704</v>
      </c>
      <c r="E1769" s="11" t="s">
        <v>7</v>
      </c>
      <c r="F1769" s="20" t="s">
        <v>7</v>
      </c>
      <c r="G1769" s="12" t="str">
        <f>IF(ISBLANK(F1769)=TRUE," ",'2. Metadata'!B$14)</f>
        <v>degrees Celsius</v>
      </c>
      <c r="H1769" s="20">
        <v>5.7</v>
      </c>
      <c r="I1769" s="17" t="str">
        <f>IF(ISBLANK(H1769)=TRUE," ",'2. Metadata'!B$26)</f>
        <v>degrees Celsius</v>
      </c>
      <c r="J1769" s="20">
        <v>10.8</v>
      </c>
      <c r="K1769" s="17" t="str">
        <f>IF(ISBLANK(J1769)=TRUE," ",'2. Metadata'!B$38)</f>
        <v>degrees Celsius</v>
      </c>
      <c r="L1769" s="20" t="s">
        <v>7</v>
      </c>
      <c r="M1769" s="16" t="str">
        <f>IF(ISBLANK(L1769)=TRUE," ",'2. Metadata'!B$50)</f>
        <v>microSiemens per centimetre</v>
      </c>
      <c r="N1769" s="20" t="s">
        <v>7</v>
      </c>
      <c r="O1769" s="16" t="str">
        <f>IF(ISBLANK(N1769)=TRUE," ",'2. Metadata'!B$62)</f>
        <v>centimetres</v>
      </c>
      <c r="P1769" s="20" t="s">
        <v>7</v>
      </c>
      <c r="Q1769" s="16" t="str">
        <f>IF(ISBLANK(P1769)=TRUE," ",'2. Metadata'!B$74)</f>
        <v>observation</v>
      </c>
      <c r="R1769" s="3" t="s">
        <v>7</v>
      </c>
      <c r="S1769" s="23"/>
      <c r="T1769" s="24"/>
      <c r="U1769" s="24"/>
      <c r="V1769" s="24"/>
      <c r="W1769" s="24"/>
      <c r="X1769" s="24"/>
      <c r="Y1769" s="24"/>
      <c r="Z1769" s="24"/>
      <c r="AA1769" s="24"/>
      <c r="AB1769" s="24"/>
      <c r="AC1769" s="24"/>
    </row>
    <row r="1770" spans="1:29" x14ac:dyDescent="0.2">
      <c r="A1770" s="22">
        <v>43746.337500000001</v>
      </c>
      <c r="B1770" s="11" t="s">
        <v>6</v>
      </c>
      <c r="C1770" s="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49.381230000000002</v>
      </c>
      <c r="D1770" s="10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-117.54724</v>
      </c>
      <c r="E1770" s="11" t="s">
        <v>7</v>
      </c>
      <c r="F1770" s="11">
        <v>7.5</v>
      </c>
      <c r="G1770" s="12" t="str">
        <f>IF(ISBLANK(F1770)=TRUE," ",'2. Metadata'!B$14)</f>
        <v>degrees Celsius</v>
      </c>
      <c r="H1770" s="11">
        <v>6.3</v>
      </c>
      <c r="I1770" s="17" t="str">
        <f>IF(ISBLANK(H1770)=TRUE," ",'2. Metadata'!B$26)</f>
        <v>degrees Celsius</v>
      </c>
      <c r="J1770" s="11">
        <v>10.1</v>
      </c>
      <c r="K1770" s="17" t="str">
        <f>IF(ISBLANK(J1770)=TRUE," ",'2. Metadata'!B$38)</f>
        <v>degrees Celsius</v>
      </c>
      <c r="L1770" s="11">
        <v>40.61</v>
      </c>
      <c r="M1770" s="16" t="str">
        <f>IF(ISBLANK(L1770)=TRUE," ",'2. Metadata'!B$50)</f>
        <v>microSiemens per centimetre</v>
      </c>
      <c r="N1770" s="11">
        <v>12</v>
      </c>
      <c r="O1770" s="16" t="str">
        <f>IF(ISBLANK(N1770)=TRUE," ",'2. Metadata'!B$62)</f>
        <v>centimetres</v>
      </c>
      <c r="P1770" s="11" t="s">
        <v>7</v>
      </c>
      <c r="Q1770" s="16" t="str">
        <f>IF(ISBLANK(P1770)=TRUE," ",'2. Metadata'!B$74)</f>
        <v>observation</v>
      </c>
      <c r="R1770" s="3" t="s">
        <v>7</v>
      </c>
      <c r="S1770" s="23"/>
      <c r="T1770" s="24"/>
      <c r="U1770" s="24"/>
      <c r="V1770" s="24"/>
      <c r="W1770" s="24"/>
      <c r="X1770" s="24"/>
      <c r="Y1770" s="24"/>
      <c r="Z1770" s="24"/>
      <c r="AA1770" s="24"/>
      <c r="AB1770" s="24"/>
      <c r="AC1770" s="24"/>
    </row>
    <row r="1771" spans="1:29" x14ac:dyDescent="0.2">
      <c r="A1771" s="22">
        <v>43746.337500000001</v>
      </c>
      <c r="B1771" s="11" t="s">
        <v>52</v>
      </c>
      <c r="C1771" s="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49.393680000000003</v>
      </c>
      <c r="D1771" s="10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-117.5412</v>
      </c>
      <c r="E1771" s="11" t="s">
        <v>7</v>
      </c>
      <c r="F1771" s="11" t="s">
        <v>7</v>
      </c>
      <c r="G1771" s="12" t="str">
        <f>IF(ISBLANK(F1771)=TRUE," ",'2. Metadata'!B$14)</f>
        <v>degrees Celsius</v>
      </c>
      <c r="H1771" s="11">
        <v>4.8</v>
      </c>
      <c r="I1771" s="17" t="str">
        <f>IF(ISBLANK(H1771)=TRUE," ",'2. Metadata'!B$26)</f>
        <v>degrees Celsius</v>
      </c>
      <c r="J1771" s="11">
        <v>10.8</v>
      </c>
      <c r="K1771" s="17" t="str">
        <f>IF(ISBLANK(J1771)=TRUE," ",'2. Metadata'!B$38)</f>
        <v>degrees Celsius</v>
      </c>
      <c r="L1771" s="11" t="s">
        <v>7</v>
      </c>
      <c r="M1771" s="16" t="str">
        <f>IF(ISBLANK(L1771)=TRUE," ",'2. Metadata'!B$50)</f>
        <v>microSiemens per centimetre</v>
      </c>
      <c r="N1771" s="11" t="s">
        <v>7</v>
      </c>
      <c r="O1771" s="16" t="str">
        <f>IF(ISBLANK(N1771)=TRUE," ",'2. Metadata'!B$62)</f>
        <v>centimetres</v>
      </c>
      <c r="P1771" s="11" t="s">
        <v>7</v>
      </c>
      <c r="Q1771" s="16" t="str">
        <f>IF(ISBLANK(P1771)=TRUE," ",'2. Metadata'!B$74)</f>
        <v>observation</v>
      </c>
      <c r="R1771" s="3" t="s">
        <v>7</v>
      </c>
      <c r="S1771" s="23"/>
      <c r="T1771" s="24"/>
      <c r="U1771" s="24"/>
      <c r="V1771" s="24"/>
      <c r="W1771" s="24"/>
      <c r="X1771" s="24"/>
      <c r="Y1771" s="24"/>
      <c r="Z1771" s="24"/>
      <c r="AA1771" s="24"/>
      <c r="AB1771" s="24"/>
      <c r="AC1771" s="24"/>
    </row>
    <row r="1772" spans="1:29" x14ac:dyDescent="0.2">
      <c r="A1772" s="22">
        <v>43746.337500000001</v>
      </c>
      <c r="B1772" s="20" t="s">
        <v>53</v>
      </c>
      <c r="C1772" s="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49.379800000000003</v>
      </c>
      <c r="D1772" s="10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-117.54704</v>
      </c>
      <c r="E1772" s="11" t="s">
        <v>7</v>
      </c>
      <c r="F1772" s="20" t="s">
        <v>7</v>
      </c>
      <c r="G1772" s="12" t="str">
        <f>IF(ISBLANK(F1772)=TRUE," ",'2. Metadata'!B$14)</f>
        <v>degrees Celsius</v>
      </c>
      <c r="H1772" s="20">
        <v>5.0999999999999996</v>
      </c>
      <c r="I1772" s="17" t="str">
        <f>IF(ISBLANK(H1772)=TRUE," ",'2. Metadata'!B$26)</f>
        <v>degrees Celsius</v>
      </c>
      <c r="J1772" s="20">
        <v>8.9</v>
      </c>
      <c r="K1772" s="17" t="str">
        <f>IF(ISBLANK(J1772)=TRUE," ",'2. Metadata'!B$38)</f>
        <v>degrees Celsius</v>
      </c>
      <c r="L1772" s="20" t="s">
        <v>7</v>
      </c>
      <c r="M1772" s="16" t="str">
        <f>IF(ISBLANK(L1772)=TRUE," ",'2. Metadata'!B$50)</f>
        <v>microSiemens per centimetre</v>
      </c>
      <c r="N1772" s="20" t="s">
        <v>7</v>
      </c>
      <c r="O1772" s="16" t="str">
        <f>IF(ISBLANK(N1772)=TRUE," ",'2. Metadata'!B$62)</f>
        <v>centimetres</v>
      </c>
      <c r="P1772" s="20" t="s">
        <v>7</v>
      </c>
      <c r="Q1772" s="16" t="str">
        <f>IF(ISBLANK(P1772)=TRUE," ",'2. Metadata'!B$74)</f>
        <v>observation</v>
      </c>
      <c r="R1772" s="3" t="s">
        <v>7</v>
      </c>
      <c r="S1772" s="23"/>
      <c r="T1772" s="24"/>
      <c r="U1772" s="24"/>
      <c r="V1772" s="24"/>
      <c r="W1772" s="24"/>
      <c r="X1772" s="24"/>
      <c r="Y1772" s="24"/>
      <c r="Z1772" s="24"/>
      <c r="AA1772" s="24"/>
      <c r="AB1772" s="24"/>
      <c r="AC1772" s="24"/>
    </row>
    <row r="1773" spans="1:29" x14ac:dyDescent="0.2">
      <c r="A1773" s="22">
        <v>43747.352777777778</v>
      </c>
      <c r="B1773" s="11" t="s">
        <v>6</v>
      </c>
      <c r="C1773" s="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49.381230000000002</v>
      </c>
      <c r="D1773" s="10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-117.54724</v>
      </c>
      <c r="E1773" s="11" t="s">
        <v>7</v>
      </c>
      <c r="F1773" s="11">
        <v>5.6</v>
      </c>
      <c r="G1773" s="12" t="str">
        <f>IF(ISBLANK(F1773)=TRUE," ",'2. Metadata'!B$14)</f>
        <v>degrees Celsius</v>
      </c>
      <c r="H1773" s="11">
        <v>3.3</v>
      </c>
      <c r="I1773" s="17" t="str">
        <f>IF(ISBLANK(H1773)=TRUE," ",'2. Metadata'!B$26)</f>
        <v>degrees Celsius</v>
      </c>
      <c r="J1773" s="11">
        <v>9.9</v>
      </c>
      <c r="K1773" s="17" t="str">
        <f>IF(ISBLANK(J1773)=TRUE," ",'2. Metadata'!B$38)</f>
        <v>degrees Celsius</v>
      </c>
      <c r="L1773" s="11">
        <v>40.020000000000003</v>
      </c>
      <c r="M1773" s="16" t="str">
        <f>IF(ISBLANK(L1773)=TRUE," ",'2. Metadata'!B$50)</f>
        <v>microSiemens per centimetre</v>
      </c>
      <c r="N1773" s="11">
        <v>1</v>
      </c>
      <c r="O1773" s="16" t="str">
        <f>IF(ISBLANK(N1773)=TRUE," ",'2. Metadata'!B$62)</f>
        <v>centimetres</v>
      </c>
      <c r="P1773" s="11" t="s">
        <v>7</v>
      </c>
      <c r="Q1773" s="16" t="str">
        <f>IF(ISBLANK(P1773)=TRUE," ",'2. Metadata'!B$74)</f>
        <v>observation</v>
      </c>
      <c r="R1773" s="3" t="s">
        <v>7</v>
      </c>
      <c r="S1773" s="23"/>
      <c r="T1773" s="24"/>
      <c r="U1773" s="24"/>
      <c r="V1773" s="24"/>
      <c r="W1773" s="24"/>
      <c r="X1773" s="24"/>
      <c r="Y1773" s="24"/>
      <c r="Z1773" s="24"/>
      <c r="AA1773" s="24"/>
      <c r="AB1773" s="24"/>
      <c r="AC1773" s="24"/>
    </row>
    <row r="1774" spans="1:29" x14ac:dyDescent="0.2">
      <c r="A1774" s="22">
        <v>43747.352777777778</v>
      </c>
      <c r="B1774" s="11" t="s">
        <v>52</v>
      </c>
      <c r="C1774" s="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49.393680000000003</v>
      </c>
      <c r="D1774" s="10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-117.5412</v>
      </c>
      <c r="E1774" s="11" t="s">
        <v>7</v>
      </c>
      <c r="F1774" s="11" t="s">
        <v>7</v>
      </c>
      <c r="G1774" s="12" t="str">
        <f>IF(ISBLANK(F1774)=TRUE," ",'2. Metadata'!B$14)</f>
        <v>degrees Celsius</v>
      </c>
      <c r="H1774" s="11">
        <v>3.8</v>
      </c>
      <c r="I1774" s="17" t="str">
        <f>IF(ISBLANK(H1774)=TRUE," ",'2. Metadata'!B$26)</f>
        <v>degrees Celsius</v>
      </c>
      <c r="J1774" s="11">
        <v>11.2</v>
      </c>
      <c r="K1774" s="17" t="str">
        <f>IF(ISBLANK(J1774)=TRUE," ",'2. Metadata'!B$38)</f>
        <v>degrees Celsius</v>
      </c>
      <c r="L1774" s="11" t="s">
        <v>7</v>
      </c>
      <c r="M1774" s="16" t="str">
        <f>IF(ISBLANK(L1774)=TRUE," ",'2. Metadata'!B$50)</f>
        <v>microSiemens per centimetre</v>
      </c>
      <c r="N1774" s="11" t="s">
        <v>7</v>
      </c>
      <c r="O1774" s="16" t="str">
        <f>IF(ISBLANK(N1774)=TRUE," ",'2. Metadata'!B$62)</f>
        <v>centimetres</v>
      </c>
      <c r="P1774" s="11" t="s">
        <v>7</v>
      </c>
      <c r="Q1774" s="16" t="str">
        <f>IF(ISBLANK(P1774)=TRUE," ",'2. Metadata'!B$74)</f>
        <v>observation</v>
      </c>
      <c r="R1774" s="3" t="s">
        <v>7</v>
      </c>
      <c r="S1774" s="23"/>
      <c r="T1774" s="24"/>
      <c r="U1774" s="24"/>
      <c r="V1774" s="24"/>
      <c r="W1774" s="24"/>
      <c r="X1774" s="24"/>
      <c r="Y1774" s="24"/>
      <c r="Z1774" s="24"/>
      <c r="AA1774" s="24"/>
      <c r="AB1774" s="24"/>
      <c r="AC1774" s="24"/>
    </row>
    <row r="1775" spans="1:29" x14ac:dyDescent="0.2">
      <c r="A1775" s="22">
        <v>43747.352777777778</v>
      </c>
      <c r="B1775" s="20" t="s">
        <v>53</v>
      </c>
      <c r="C1775" s="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49.379800000000003</v>
      </c>
      <c r="D1775" s="10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-117.54704</v>
      </c>
      <c r="E1775" s="11" t="s">
        <v>7</v>
      </c>
      <c r="F1775" s="20" t="s">
        <v>7</v>
      </c>
      <c r="G1775" s="12" t="str">
        <f>IF(ISBLANK(F1775)=TRUE," ",'2. Metadata'!B$14)</f>
        <v>degrees Celsius</v>
      </c>
      <c r="H1775" s="20">
        <v>2.4</v>
      </c>
      <c r="I1775" s="17" t="str">
        <f>IF(ISBLANK(H1775)=TRUE," ",'2. Metadata'!B$26)</f>
        <v>degrees Celsius</v>
      </c>
      <c r="J1775" s="20">
        <v>7.8</v>
      </c>
      <c r="K1775" s="17" t="str">
        <f>IF(ISBLANK(J1775)=TRUE," ",'2. Metadata'!B$38)</f>
        <v>degrees Celsius</v>
      </c>
      <c r="L1775" s="20" t="s">
        <v>7</v>
      </c>
      <c r="M1775" s="16" t="str">
        <f>IF(ISBLANK(L1775)=TRUE," ",'2. Metadata'!B$50)</f>
        <v>microSiemens per centimetre</v>
      </c>
      <c r="N1775" s="20" t="s">
        <v>7</v>
      </c>
      <c r="O1775" s="16" t="str">
        <f>IF(ISBLANK(N1775)=TRUE," ",'2. Metadata'!B$62)</f>
        <v>centimetres</v>
      </c>
      <c r="P1775" s="20" t="s">
        <v>7</v>
      </c>
      <c r="Q1775" s="16" t="str">
        <f>IF(ISBLANK(P1775)=TRUE," ",'2. Metadata'!B$74)</f>
        <v>observation</v>
      </c>
      <c r="R1775" s="3" t="s">
        <v>7</v>
      </c>
      <c r="S1775" s="23"/>
      <c r="T1775" s="24"/>
      <c r="U1775" s="24"/>
      <c r="V1775" s="24"/>
      <c r="W1775" s="24"/>
      <c r="X1775" s="24"/>
      <c r="Y1775" s="24"/>
      <c r="Z1775" s="24"/>
      <c r="AA1775" s="24"/>
      <c r="AB1775" s="24"/>
      <c r="AC1775" s="24"/>
    </row>
    <row r="1776" spans="1:29" x14ac:dyDescent="0.2">
      <c r="A1776" s="22">
        <v>43748.366666666669</v>
      </c>
      <c r="B1776" s="11" t="s">
        <v>6</v>
      </c>
      <c r="C1776" s="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49.381230000000002</v>
      </c>
      <c r="D1776" s="10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-117.54724</v>
      </c>
      <c r="E1776" s="11" t="s">
        <v>7</v>
      </c>
      <c r="F1776" s="11">
        <v>3.8</v>
      </c>
      <c r="G1776" s="12" t="str">
        <f>IF(ISBLANK(F1776)=TRUE," ",'2. Metadata'!B$14)</f>
        <v>degrees Celsius</v>
      </c>
      <c r="H1776" s="11">
        <v>-0.9</v>
      </c>
      <c r="I1776" s="17" t="str">
        <f>IF(ISBLANK(H1776)=TRUE," ",'2. Metadata'!B$26)</f>
        <v>degrees Celsius</v>
      </c>
      <c r="J1776" s="11">
        <v>8.1</v>
      </c>
      <c r="K1776" s="17" t="str">
        <f>IF(ISBLANK(J1776)=TRUE," ",'2. Metadata'!B$38)</f>
        <v>degrees Celsius</v>
      </c>
      <c r="L1776" s="11">
        <v>42.47</v>
      </c>
      <c r="M1776" s="16" t="str">
        <f>IF(ISBLANK(L1776)=TRUE," ",'2. Metadata'!B$50)</f>
        <v>microSiemens per centimetre</v>
      </c>
      <c r="N1776" s="11" t="s">
        <v>7</v>
      </c>
      <c r="O1776" s="16" t="str">
        <f>IF(ISBLANK(N1776)=TRUE," ",'2. Metadata'!B$62)</f>
        <v>centimetres</v>
      </c>
      <c r="P1776" s="11" t="s">
        <v>7</v>
      </c>
      <c r="Q1776" s="16" t="str">
        <f>IF(ISBLANK(P1776)=TRUE," ",'2. Metadata'!B$74)</f>
        <v>observation</v>
      </c>
      <c r="R1776" s="3" t="s">
        <v>7</v>
      </c>
      <c r="S1776" s="23"/>
      <c r="T1776" s="24"/>
      <c r="U1776" s="24"/>
      <c r="V1776" s="24"/>
      <c r="W1776" s="24"/>
      <c r="X1776" s="24"/>
      <c r="Y1776" s="24"/>
      <c r="Z1776" s="24"/>
      <c r="AA1776" s="24"/>
      <c r="AB1776" s="24"/>
      <c r="AC1776" s="24"/>
    </row>
    <row r="1777" spans="1:29" x14ac:dyDescent="0.2">
      <c r="A1777" s="22">
        <v>43748.366666666669</v>
      </c>
      <c r="B1777" s="11" t="s">
        <v>52</v>
      </c>
      <c r="C1777" s="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49.393680000000003</v>
      </c>
      <c r="D1777" s="10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-117.5412</v>
      </c>
      <c r="E1777" s="11" t="s">
        <v>7</v>
      </c>
      <c r="F1777" s="11" t="s">
        <v>7</v>
      </c>
      <c r="G1777" s="12" t="str">
        <f>IF(ISBLANK(F1777)=TRUE," ",'2. Metadata'!B$14)</f>
        <v>degrees Celsius</v>
      </c>
      <c r="H1777" s="11">
        <v>-3.7</v>
      </c>
      <c r="I1777" s="17" t="str">
        <f>IF(ISBLANK(H1777)=TRUE," ",'2. Metadata'!B$26)</f>
        <v>degrees Celsius</v>
      </c>
      <c r="J1777" s="11">
        <v>9.1999999999999993</v>
      </c>
      <c r="K1777" s="17" t="str">
        <f>IF(ISBLANK(J1777)=TRUE," ",'2. Metadata'!B$38)</f>
        <v>degrees Celsius</v>
      </c>
      <c r="L1777" s="11" t="s">
        <v>7</v>
      </c>
      <c r="M1777" s="16" t="str">
        <f>IF(ISBLANK(L1777)=TRUE," ",'2. Metadata'!B$50)</f>
        <v>microSiemens per centimetre</v>
      </c>
      <c r="N1777" s="11" t="s">
        <v>7</v>
      </c>
      <c r="O1777" s="16" t="str">
        <f>IF(ISBLANK(N1777)=TRUE," ",'2. Metadata'!B$62)</f>
        <v>centimetres</v>
      </c>
      <c r="P1777" s="11" t="s">
        <v>7</v>
      </c>
      <c r="Q1777" s="16" t="str">
        <f>IF(ISBLANK(P1777)=TRUE," ",'2. Metadata'!B$74)</f>
        <v>observation</v>
      </c>
      <c r="R1777" s="3" t="s">
        <v>7</v>
      </c>
      <c r="S1777" s="23"/>
      <c r="T1777" s="24"/>
      <c r="U1777" s="24"/>
      <c r="V1777" s="24"/>
      <c r="W1777" s="24"/>
      <c r="X1777" s="24"/>
      <c r="Y1777" s="24"/>
      <c r="Z1777" s="24"/>
      <c r="AA1777" s="24"/>
      <c r="AB1777" s="24"/>
      <c r="AC1777" s="24"/>
    </row>
    <row r="1778" spans="1:29" x14ac:dyDescent="0.2">
      <c r="A1778" s="22">
        <v>43748.366666666669</v>
      </c>
      <c r="B1778" s="20" t="s">
        <v>53</v>
      </c>
      <c r="C1778" s="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49.379800000000003</v>
      </c>
      <c r="D1778" s="10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-117.54704</v>
      </c>
      <c r="E1778" s="11" t="s">
        <v>7</v>
      </c>
      <c r="F1778" s="20" t="s">
        <v>7</v>
      </c>
      <c r="G1778" s="12" t="str">
        <f>IF(ISBLANK(F1778)=TRUE," ",'2. Metadata'!B$14)</f>
        <v>degrees Celsius</v>
      </c>
      <c r="H1778" s="20">
        <v>-1.9</v>
      </c>
      <c r="I1778" s="17" t="str">
        <f>IF(ISBLANK(H1778)=TRUE," ",'2. Metadata'!B$26)</f>
        <v>degrees Celsius</v>
      </c>
      <c r="J1778" s="20">
        <v>6.5</v>
      </c>
      <c r="K1778" s="17" t="str">
        <f>IF(ISBLANK(J1778)=TRUE," ",'2. Metadata'!B$38)</f>
        <v>degrees Celsius</v>
      </c>
      <c r="L1778" s="20" t="s">
        <v>7</v>
      </c>
      <c r="M1778" s="16" t="str">
        <f>IF(ISBLANK(L1778)=TRUE," ",'2. Metadata'!B$50)</f>
        <v>microSiemens per centimetre</v>
      </c>
      <c r="N1778" s="20" t="s">
        <v>7</v>
      </c>
      <c r="O1778" s="16" t="str">
        <f>IF(ISBLANK(N1778)=TRUE," ",'2. Metadata'!B$62)</f>
        <v>centimetres</v>
      </c>
      <c r="P1778" s="20" t="s">
        <v>7</v>
      </c>
      <c r="Q1778" s="16" t="str">
        <f>IF(ISBLANK(P1778)=TRUE," ",'2. Metadata'!B$74)</f>
        <v>observation</v>
      </c>
      <c r="R1778" s="3" t="s">
        <v>7</v>
      </c>
      <c r="S1778" s="23"/>
      <c r="T1778" s="24"/>
      <c r="U1778" s="24"/>
      <c r="V1778" s="24"/>
      <c r="W1778" s="24"/>
      <c r="X1778" s="24"/>
      <c r="Y1778" s="24"/>
      <c r="Z1778" s="24"/>
      <c r="AA1778" s="24"/>
      <c r="AB1778" s="24"/>
      <c r="AC1778" s="24"/>
    </row>
    <row r="1779" spans="1:29" x14ac:dyDescent="0.2">
      <c r="A1779" s="22">
        <v>43749.34375</v>
      </c>
      <c r="B1779" s="11" t="s">
        <v>6</v>
      </c>
      <c r="C1779" s="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49.381230000000002</v>
      </c>
      <c r="D1779" s="10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-117.54724</v>
      </c>
      <c r="E1779" s="11" t="s">
        <v>7</v>
      </c>
      <c r="F1779" s="11">
        <v>3.5</v>
      </c>
      <c r="G1779" s="12" t="str">
        <f>IF(ISBLANK(F1779)=TRUE," ",'2. Metadata'!B$14)</f>
        <v>degrees Celsius</v>
      </c>
      <c r="H1779" s="11">
        <v>-0.6</v>
      </c>
      <c r="I1779" s="17" t="str">
        <f>IF(ISBLANK(H1779)=TRUE," ",'2. Metadata'!B$26)</f>
        <v>degrees Celsius</v>
      </c>
      <c r="J1779" s="11">
        <v>5.8</v>
      </c>
      <c r="K1779" s="17" t="str">
        <f>IF(ISBLANK(J1779)=TRUE," ",'2. Metadata'!B$38)</f>
        <v>degrees Celsius</v>
      </c>
      <c r="L1779" s="11">
        <v>41.92</v>
      </c>
      <c r="M1779" s="16" t="str">
        <f>IF(ISBLANK(L1779)=TRUE," ",'2. Metadata'!B$50)</f>
        <v>microSiemens per centimetre</v>
      </c>
      <c r="N1779" s="11" t="s">
        <v>7</v>
      </c>
      <c r="O1779" s="16" t="str">
        <f>IF(ISBLANK(N1779)=TRUE," ",'2. Metadata'!B$62)</f>
        <v>centimetres</v>
      </c>
      <c r="P1779" s="11" t="s">
        <v>7</v>
      </c>
      <c r="Q1779" s="16" t="str">
        <f>IF(ISBLANK(P1779)=TRUE," ",'2. Metadata'!B$74)</f>
        <v>observation</v>
      </c>
      <c r="R1779" s="3" t="s">
        <v>7</v>
      </c>
      <c r="S1779" s="23"/>
      <c r="T1779" s="24"/>
      <c r="U1779" s="24"/>
      <c r="V1779" s="24"/>
      <c r="W1779" s="24"/>
      <c r="X1779" s="24"/>
      <c r="Y1779" s="24"/>
      <c r="Z1779" s="24"/>
      <c r="AA1779" s="24"/>
      <c r="AB1779" s="24"/>
      <c r="AC1779" s="24"/>
    </row>
    <row r="1780" spans="1:29" x14ac:dyDescent="0.2">
      <c r="A1780" s="22">
        <v>43749.34375</v>
      </c>
      <c r="B1780" s="11" t="s">
        <v>52</v>
      </c>
      <c r="C1780" s="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49.393680000000003</v>
      </c>
      <c r="D1780" s="10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-117.5412</v>
      </c>
      <c r="E1780" s="11" t="s">
        <v>7</v>
      </c>
      <c r="F1780" s="11" t="s">
        <v>7</v>
      </c>
      <c r="G1780" s="12" t="str">
        <f>IF(ISBLANK(F1780)=TRUE," ",'2. Metadata'!B$14)</f>
        <v>degrees Celsius</v>
      </c>
      <c r="H1780" s="11">
        <v>-3.4</v>
      </c>
      <c r="I1780" s="17" t="str">
        <f>IF(ISBLANK(H1780)=TRUE," ",'2. Metadata'!B$26)</f>
        <v>degrees Celsius</v>
      </c>
      <c r="J1780" s="11">
        <v>9.6999999999999993</v>
      </c>
      <c r="K1780" s="17" t="str">
        <f>IF(ISBLANK(J1780)=TRUE," ",'2. Metadata'!B$38)</f>
        <v>degrees Celsius</v>
      </c>
      <c r="L1780" s="11" t="s">
        <v>7</v>
      </c>
      <c r="M1780" s="16" t="str">
        <f>IF(ISBLANK(L1780)=TRUE," ",'2. Metadata'!B$50)</f>
        <v>microSiemens per centimetre</v>
      </c>
      <c r="N1780" s="11" t="s">
        <v>7</v>
      </c>
      <c r="O1780" s="16" t="str">
        <f>IF(ISBLANK(N1780)=TRUE," ",'2. Metadata'!B$62)</f>
        <v>centimetres</v>
      </c>
      <c r="P1780" s="11" t="s">
        <v>7</v>
      </c>
      <c r="Q1780" s="16" t="str">
        <f>IF(ISBLANK(P1780)=TRUE," ",'2. Metadata'!B$74)</f>
        <v>observation</v>
      </c>
      <c r="R1780" s="3" t="s">
        <v>7</v>
      </c>
      <c r="S1780" s="23"/>
      <c r="T1780" s="24"/>
      <c r="U1780" s="24"/>
      <c r="V1780" s="24"/>
      <c r="W1780" s="24"/>
      <c r="X1780" s="24"/>
      <c r="Y1780" s="24"/>
      <c r="Z1780" s="24"/>
      <c r="AA1780" s="24"/>
      <c r="AB1780" s="24"/>
      <c r="AC1780" s="24"/>
    </row>
    <row r="1781" spans="1:29" x14ac:dyDescent="0.2">
      <c r="A1781" s="22">
        <v>43749.34375</v>
      </c>
      <c r="B1781" s="20" t="s">
        <v>53</v>
      </c>
      <c r="C1781" s="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49.379800000000003</v>
      </c>
      <c r="D1781" s="10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-117.54704</v>
      </c>
      <c r="E1781" s="11" t="s">
        <v>7</v>
      </c>
      <c r="F1781" s="20" t="s">
        <v>7</v>
      </c>
      <c r="G1781" s="12" t="str">
        <f>IF(ISBLANK(F1781)=TRUE," ",'2. Metadata'!B$14)</f>
        <v>degrees Celsius</v>
      </c>
      <c r="H1781" s="20">
        <v>-1.6</v>
      </c>
      <c r="I1781" s="17" t="str">
        <f>IF(ISBLANK(H1781)=TRUE," ",'2. Metadata'!B$26)</f>
        <v>degrees Celsius</v>
      </c>
      <c r="J1781" s="20">
        <v>4.5</v>
      </c>
      <c r="K1781" s="17" t="str">
        <f>IF(ISBLANK(J1781)=TRUE," ",'2. Metadata'!B$38)</f>
        <v>degrees Celsius</v>
      </c>
      <c r="L1781" s="20" t="s">
        <v>7</v>
      </c>
      <c r="M1781" s="16" t="str">
        <f>IF(ISBLANK(L1781)=TRUE," ",'2. Metadata'!B$50)</f>
        <v>microSiemens per centimetre</v>
      </c>
      <c r="N1781" s="20" t="s">
        <v>7</v>
      </c>
      <c r="O1781" s="16" t="str">
        <f>IF(ISBLANK(N1781)=TRUE," ",'2. Metadata'!B$62)</f>
        <v>centimetres</v>
      </c>
      <c r="P1781" s="20" t="s">
        <v>7</v>
      </c>
      <c r="Q1781" s="16" t="str">
        <f>IF(ISBLANK(P1781)=TRUE," ",'2. Metadata'!B$74)</f>
        <v>observation</v>
      </c>
      <c r="R1781" s="3" t="s">
        <v>7</v>
      </c>
      <c r="S1781" s="23"/>
      <c r="T1781" s="24"/>
      <c r="U1781" s="24"/>
      <c r="V1781" s="24"/>
      <c r="W1781" s="24"/>
      <c r="X1781" s="24"/>
      <c r="Y1781" s="24"/>
      <c r="Z1781" s="24"/>
      <c r="AA1781" s="24"/>
      <c r="AB1781" s="24"/>
      <c r="AC1781" s="24"/>
    </row>
    <row r="1782" spans="1:29" x14ac:dyDescent="0.2">
      <c r="A1782" s="22">
        <v>43750.365972222222</v>
      </c>
      <c r="B1782" s="11" t="s">
        <v>6</v>
      </c>
      <c r="C1782" s="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49.381230000000002</v>
      </c>
      <c r="D1782" s="10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-117.54724</v>
      </c>
      <c r="E1782" s="11" t="s">
        <v>7</v>
      </c>
      <c r="F1782" s="11">
        <v>3.5</v>
      </c>
      <c r="G1782" s="12" t="str">
        <f>IF(ISBLANK(F1782)=TRUE," ",'2. Metadata'!B$14)</f>
        <v>degrees Celsius</v>
      </c>
      <c r="H1782" s="11">
        <v>0</v>
      </c>
      <c r="I1782" s="17" t="str">
        <f>IF(ISBLANK(H1782)=TRUE," ",'2. Metadata'!B$26)</f>
        <v>degrees Celsius</v>
      </c>
      <c r="J1782" s="11">
        <v>6.7</v>
      </c>
      <c r="K1782" s="17" t="str">
        <f>IF(ISBLANK(J1782)=TRUE," ",'2. Metadata'!B$38)</f>
        <v>degrees Celsius</v>
      </c>
      <c r="L1782" s="11">
        <v>42.76</v>
      </c>
      <c r="M1782" s="16" t="str">
        <f>IF(ISBLANK(L1782)=TRUE," ",'2. Metadata'!B$50)</f>
        <v>microSiemens per centimetre</v>
      </c>
      <c r="N1782" s="11" t="s">
        <v>7</v>
      </c>
      <c r="O1782" s="16" t="str">
        <f>IF(ISBLANK(N1782)=TRUE," ",'2. Metadata'!B$62)</f>
        <v>centimetres</v>
      </c>
      <c r="P1782" s="11" t="s">
        <v>7</v>
      </c>
      <c r="Q1782" s="16" t="str">
        <f>IF(ISBLANK(P1782)=TRUE," ",'2. Metadata'!B$74)</f>
        <v>observation</v>
      </c>
      <c r="R1782" s="3" t="s">
        <v>7</v>
      </c>
      <c r="S1782" s="23"/>
      <c r="T1782" s="24"/>
      <c r="U1782" s="24"/>
      <c r="V1782" s="24"/>
      <c r="W1782" s="24"/>
      <c r="X1782" s="24"/>
      <c r="Y1782" s="24"/>
      <c r="Z1782" s="24"/>
      <c r="AA1782" s="24"/>
      <c r="AB1782" s="24"/>
      <c r="AC1782" s="24"/>
    </row>
    <row r="1783" spans="1:29" x14ac:dyDescent="0.2">
      <c r="A1783" s="22">
        <v>43750.365972222222</v>
      </c>
      <c r="B1783" s="11" t="s">
        <v>52</v>
      </c>
      <c r="C1783" s="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49.393680000000003</v>
      </c>
      <c r="D1783" s="10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-117.5412</v>
      </c>
      <c r="E1783" s="11" t="s">
        <v>7</v>
      </c>
      <c r="F1783" s="11" t="s">
        <v>7</v>
      </c>
      <c r="G1783" s="12" t="str">
        <f>IF(ISBLANK(F1783)=TRUE," ",'2. Metadata'!B$14)</f>
        <v>degrees Celsius</v>
      </c>
      <c r="H1783" s="11">
        <v>-2.6</v>
      </c>
      <c r="I1783" s="17" t="str">
        <f>IF(ISBLANK(H1783)=TRUE," ",'2. Metadata'!B$26)</f>
        <v>degrees Celsius</v>
      </c>
      <c r="J1783" s="11">
        <v>11.5</v>
      </c>
      <c r="K1783" s="17" t="str">
        <f>IF(ISBLANK(J1783)=TRUE," ",'2. Metadata'!B$38)</f>
        <v>degrees Celsius</v>
      </c>
      <c r="L1783" s="11" t="s">
        <v>7</v>
      </c>
      <c r="M1783" s="16" t="str">
        <f>IF(ISBLANK(L1783)=TRUE," ",'2. Metadata'!B$50)</f>
        <v>microSiemens per centimetre</v>
      </c>
      <c r="N1783" s="11" t="s">
        <v>7</v>
      </c>
      <c r="O1783" s="16" t="str">
        <f>IF(ISBLANK(N1783)=TRUE," ",'2. Metadata'!B$62)</f>
        <v>centimetres</v>
      </c>
      <c r="P1783" s="11" t="s">
        <v>7</v>
      </c>
      <c r="Q1783" s="16" t="str">
        <f>IF(ISBLANK(P1783)=TRUE," ",'2. Metadata'!B$74)</f>
        <v>observation</v>
      </c>
      <c r="R1783" s="3" t="s">
        <v>7</v>
      </c>
      <c r="S1783" s="23"/>
      <c r="T1783" s="24"/>
      <c r="U1783" s="24"/>
      <c r="V1783" s="24"/>
      <c r="W1783" s="24"/>
      <c r="X1783" s="24"/>
      <c r="Y1783" s="24"/>
      <c r="Z1783" s="24"/>
      <c r="AA1783" s="24"/>
      <c r="AB1783" s="24"/>
      <c r="AC1783" s="24"/>
    </row>
    <row r="1784" spans="1:29" x14ac:dyDescent="0.2">
      <c r="A1784" s="22">
        <v>43750.365972222222</v>
      </c>
      <c r="B1784" s="20" t="s">
        <v>53</v>
      </c>
      <c r="C1784" s="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49.379800000000003</v>
      </c>
      <c r="D1784" s="10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-117.54704</v>
      </c>
      <c r="E1784" s="11" t="s">
        <v>7</v>
      </c>
      <c r="F1784" s="20" t="s">
        <v>7</v>
      </c>
      <c r="G1784" s="12" t="str">
        <f>IF(ISBLANK(F1784)=TRUE," ",'2. Metadata'!B$14)</f>
        <v>degrees Celsius</v>
      </c>
      <c r="H1784" s="20">
        <v>-1.4</v>
      </c>
      <c r="I1784" s="17" t="str">
        <f>IF(ISBLANK(H1784)=TRUE," ",'2. Metadata'!B$26)</f>
        <v>degrees Celsius</v>
      </c>
      <c r="J1784" s="20">
        <v>5.6</v>
      </c>
      <c r="K1784" s="17" t="str">
        <f>IF(ISBLANK(J1784)=TRUE," ",'2. Metadata'!B$38)</f>
        <v>degrees Celsius</v>
      </c>
      <c r="L1784" s="20" t="s">
        <v>7</v>
      </c>
      <c r="M1784" s="16" t="str">
        <f>IF(ISBLANK(L1784)=TRUE," ",'2. Metadata'!B$50)</f>
        <v>microSiemens per centimetre</v>
      </c>
      <c r="N1784" s="20" t="s">
        <v>7</v>
      </c>
      <c r="O1784" s="16" t="str">
        <f>IF(ISBLANK(N1784)=TRUE," ",'2. Metadata'!B$62)</f>
        <v>centimetres</v>
      </c>
      <c r="P1784" s="20" t="s">
        <v>7</v>
      </c>
      <c r="Q1784" s="16" t="str">
        <f>IF(ISBLANK(P1784)=TRUE," ",'2. Metadata'!B$74)</f>
        <v>observation</v>
      </c>
      <c r="R1784" s="3" t="s">
        <v>7</v>
      </c>
      <c r="S1784" s="23"/>
      <c r="T1784" s="24"/>
      <c r="U1784" s="24"/>
      <c r="V1784" s="24"/>
      <c r="W1784" s="24"/>
      <c r="X1784" s="24"/>
      <c r="Y1784" s="24"/>
      <c r="Z1784" s="24"/>
      <c r="AA1784" s="24"/>
      <c r="AB1784" s="24"/>
      <c r="AC1784" s="24"/>
    </row>
    <row r="1785" spans="1:29" x14ac:dyDescent="0.2">
      <c r="A1785" s="22">
        <v>43751.370138888888</v>
      </c>
      <c r="B1785" s="11" t="s">
        <v>6</v>
      </c>
      <c r="C1785" s="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49.381230000000002</v>
      </c>
      <c r="D1785" s="10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-117.54724</v>
      </c>
      <c r="E1785" s="11" t="s">
        <v>7</v>
      </c>
      <c r="F1785" s="11">
        <v>4.8</v>
      </c>
      <c r="G1785" s="12" t="str">
        <f>IF(ISBLANK(F1785)=TRUE," ",'2. Metadata'!B$14)</f>
        <v>degrees Celsius</v>
      </c>
      <c r="H1785" s="11">
        <v>3.4</v>
      </c>
      <c r="I1785" s="17" t="str">
        <f>IF(ISBLANK(H1785)=TRUE," ",'2. Metadata'!B$26)</f>
        <v>degrees Celsius</v>
      </c>
      <c r="J1785" s="11">
        <v>9.4</v>
      </c>
      <c r="K1785" s="17" t="str">
        <f>IF(ISBLANK(J1785)=TRUE," ",'2. Metadata'!B$38)</f>
        <v>degrees Celsius</v>
      </c>
      <c r="L1785" s="11">
        <v>42.85</v>
      </c>
      <c r="M1785" s="16" t="str">
        <f>IF(ISBLANK(L1785)=TRUE," ",'2. Metadata'!B$50)</f>
        <v>microSiemens per centimetre</v>
      </c>
      <c r="N1785" s="11" t="s">
        <v>7</v>
      </c>
      <c r="O1785" s="16" t="str">
        <f>IF(ISBLANK(N1785)=TRUE," ",'2. Metadata'!B$62)</f>
        <v>centimetres</v>
      </c>
      <c r="P1785" s="11" t="s">
        <v>7</v>
      </c>
      <c r="Q1785" s="16" t="str">
        <f>IF(ISBLANK(P1785)=TRUE," ",'2. Metadata'!B$74)</f>
        <v>observation</v>
      </c>
      <c r="R1785" s="3" t="s">
        <v>7</v>
      </c>
      <c r="S1785" s="23"/>
      <c r="T1785" s="24"/>
      <c r="U1785" s="24"/>
      <c r="V1785" s="24"/>
      <c r="W1785" s="24"/>
      <c r="X1785" s="24"/>
      <c r="Y1785" s="24"/>
      <c r="Z1785" s="24"/>
      <c r="AA1785" s="24"/>
      <c r="AB1785" s="24"/>
      <c r="AC1785" s="24"/>
    </row>
    <row r="1786" spans="1:29" x14ac:dyDescent="0.2">
      <c r="A1786" s="22">
        <v>43751.370138888888</v>
      </c>
      <c r="B1786" s="11" t="s">
        <v>52</v>
      </c>
      <c r="C1786" s="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49.393680000000003</v>
      </c>
      <c r="D1786" s="10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-117.5412</v>
      </c>
      <c r="E1786" s="11" t="s">
        <v>7</v>
      </c>
      <c r="F1786" s="11" t="s">
        <v>7</v>
      </c>
      <c r="G1786" s="12" t="str">
        <f>IF(ISBLANK(F1786)=TRUE," ",'2. Metadata'!B$14)</f>
        <v>degrees Celsius</v>
      </c>
      <c r="H1786" s="11">
        <v>-1.3</v>
      </c>
      <c r="I1786" s="17" t="str">
        <f>IF(ISBLANK(H1786)=TRUE," ",'2. Metadata'!B$26)</f>
        <v>degrees Celsius</v>
      </c>
      <c r="J1786" s="11">
        <v>11.2</v>
      </c>
      <c r="K1786" s="17" t="str">
        <f>IF(ISBLANK(J1786)=TRUE," ",'2. Metadata'!B$38)</f>
        <v>degrees Celsius</v>
      </c>
      <c r="L1786" s="11" t="s">
        <v>7</v>
      </c>
      <c r="M1786" s="16" t="str">
        <f>IF(ISBLANK(L1786)=TRUE," ",'2. Metadata'!B$50)</f>
        <v>microSiemens per centimetre</v>
      </c>
      <c r="N1786" s="11" t="s">
        <v>7</v>
      </c>
      <c r="O1786" s="16" t="str">
        <f>IF(ISBLANK(N1786)=TRUE," ",'2. Metadata'!B$62)</f>
        <v>centimetres</v>
      </c>
      <c r="P1786" s="11" t="s">
        <v>7</v>
      </c>
      <c r="Q1786" s="16" t="str">
        <f>IF(ISBLANK(P1786)=TRUE," ",'2. Metadata'!B$74)</f>
        <v>observation</v>
      </c>
      <c r="R1786" s="3" t="s">
        <v>7</v>
      </c>
      <c r="S1786" s="23"/>
      <c r="T1786" s="24"/>
      <c r="U1786" s="24"/>
      <c r="V1786" s="24"/>
      <c r="W1786" s="24"/>
      <c r="X1786" s="24"/>
      <c r="Y1786" s="24"/>
      <c r="Z1786" s="24"/>
      <c r="AA1786" s="24"/>
      <c r="AB1786" s="24"/>
      <c r="AC1786" s="24"/>
    </row>
    <row r="1787" spans="1:29" x14ac:dyDescent="0.2">
      <c r="A1787" s="22">
        <v>43751.370138888888</v>
      </c>
      <c r="B1787" s="20" t="s">
        <v>53</v>
      </c>
      <c r="C1787" s="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49.379800000000003</v>
      </c>
      <c r="D1787" s="10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-117.54704</v>
      </c>
      <c r="E1787" s="11" t="s">
        <v>7</v>
      </c>
      <c r="F1787" s="20" t="s">
        <v>7</v>
      </c>
      <c r="G1787" s="12" t="str">
        <f>IF(ISBLANK(F1787)=TRUE," ",'2. Metadata'!B$14)</f>
        <v>degrees Celsius</v>
      </c>
      <c r="H1787" s="20">
        <v>1.9</v>
      </c>
      <c r="I1787" s="17" t="str">
        <f>IF(ISBLANK(H1787)=TRUE," ",'2. Metadata'!B$26)</f>
        <v>degrees Celsius</v>
      </c>
      <c r="J1787" s="20">
        <v>7.2</v>
      </c>
      <c r="K1787" s="17" t="str">
        <f>IF(ISBLANK(J1787)=TRUE," ",'2. Metadata'!B$38)</f>
        <v>degrees Celsius</v>
      </c>
      <c r="L1787" s="20" t="s">
        <v>7</v>
      </c>
      <c r="M1787" s="16" t="str">
        <f>IF(ISBLANK(L1787)=TRUE," ",'2. Metadata'!B$50)</f>
        <v>microSiemens per centimetre</v>
      </c>
      <c r="N1787" s="20" t="s">
        <v>7</v>
      </c>
      <c r="O1787" s="16" t="str">
        <f>IF(ISBLANK(N1787)=TRUE," ",'2. Metadata'!B$62)</f>
        <v>centimetres</v>
      </c>
      <c r="P1787" s="20" t="s">
        <v>7</v>
      </c>
      <c r="Q1787" s="16" t="str">
        <f>IF(ISBLANK(P1787)=TRUE," ",'2. Metadata'!B$74)</f>
        <v>observation</v>
      </c>
      <c r="R1787" s="3" t="s">
        <v>7</v>
      </c>
      <c r="S1787" s="23"/>
      <c r="T1787" s="24"/>
      <c r="U1787" s="24"/>
      <c r="V1787" s="24"/>
      <c r="W1787" s="24"/>
      <c r="X1787" s="24"/>
      <c r="Y1787" s="24"/>
      <c r="Z1787" s="24"/>
      <c r="AA1787" s="24"/>
      <c r="AB1787" s="24"/>
      <c r="AC1787" s="24"/>
    </row>
    <row r="1788" spans="1:29" x14ac:dyDescent="0.2">
      <c r="A1788" s="22">
        <v>43752.348611111112</v>
      </c>
      <c r="B1788" s="11" t="s">
        <v>6</v>
      </c>
      <c r="C1788" s="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49.381230000000002</v>
      </c>
      <c r="D1788" s="10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-117.54724</v>
      </c>
      <c r="E1788" s="11" t="s">
        <v>7</v>
      </c>
      <c r="F1788" s="11">
        <v>5.4</v>
      </c>
      <c r="G1788" s="12" t="str">
        <f>IF(ISBLANK(F1788)=TRUE," ",'2. Metadata'!B$14)</f>
        <v>degrees Celsius</v>
      </c>
      <c r="H1788" s="11">
        <v>6.5</v>
      </c>
      <c r="I1788" s="17" t="str">
        <f>IF(ISBLANK(H1788)=TRUE," ",'2. Metadata'!B$26)</f>
        <v>degrees Celsius</v>
      </c>
      <c r="J1788" s="11">
        <v>8.6999999999999993</v>
      </c>
      <c r="K1788" s="17" t="str">
        <f>IF(ISBLANK(J1788)=TRUE," ",'2. Metadata'!B$38)</f>
        <v>degrees Celsius</v>
      </c>
      <c r="L1788" s="11">
        <v>42.81</v>
      </c>
      <c r="M1788" s="16" t="str">
        <f>IF(ISBLANK(L1788)=TRUE," ",'2. Metadata'!B$50)</f>
        <v>microSiemens per centimetre</v>
      </c>
      <c r="N1788" s="11" t="s">
        <v>7</v>
      </c>
      <c r="O1788" s="16" t="str">
        <f>IF(ISBLANK(N1788)=TRUE," ",'2. Metadata'!B$62)</f>
        <v>centimetres</v>
      </c>
      <c r="P1788" s="11" t="s">
        <v>7</v>
      </c>
      <c r="Q1788" s="16" t="str">
        <f>IF(ISBLANK(P1788)=TRUE," ",'2. Metadata'!B$74)</f>
        <v>observation</v>
      </c>
      <c r="R1788" s="3" t="s">
        <v>7</v>
      </c>
      <c r="S1788" s="23"/>
      <c r="T1788" s="24"/>
      <c r="U1788" s="24"/>
      <c r="V1788" s="24"/>
      <c r="W1788" s="24"/>
      <c r="X1788" s="24"/>
      <c r="Y1788" s="24"/>
      <c r="Z1788" s="24"/>
      <c r="AA1788" s="24"/>
      <c r="AB1788" s="24"/>
      <c r="AC1788" s="24"/>
    </row>
    <row r="1789" spans="1:29" x14ac:dyDescent="0.2">
      <c r="A1789" s="22">
        <v>43752.348611111112</v>
      </c>
      <c r="B1789" s="11" t="s">
        <v>52</v>
      </c>
      <c r="C1789" s="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49.393680000000003</v>
      </c>
      <c r="D1789" s="10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-117.5412</v>
      </c>
      <c r="E1789" s="11" t="s">
        <v>7</v>
      </c>
      <c r="F1789" s="11" t="s">
        <v>7</v>
      </c>
      <c r="G1789" s="12" t="str">
        <f>IF(ISBLANK(F1789)=TRUE," ",'2. Metadata'!B$14)</f>
        <v>degrees Celsius</v>
      </c>
      <c r="H1789" s="11">
        <v>2.8</v>
      </c>
      <c r="I1789" s="17" t="str">
        <f>IF(ISBLANK(H1789)=TRUE," ",'2. Metadata'!B$26)</f>
        <v>degrees Celsius</v>
      </c>
      <c r="J1789" s="11">
        <v>8.5</v>
      </c>
      <c r="K1789" s="17" t="str">
        <f>IF(ISBLANK(J1789)=TRUE," ",'2. Metadata'!B$38)</f>
        <v>degrees Celsius</v>
      </c>
      <c r="L1789" s="11" t="s">
        <v>7</v>
      </c>
      <c r="M1789" s="16" t="str">
        <f>IF(ISBLANK(L1789)=TRUE," ",'2. Metadata'!B$50)</f>
        <v>microSiemens per centimetre</v>
      </c>
      <c r="N1789" s="11" t="s">
        <v>7</v>
      </c>
      <c r="O1789" s="16" t="str">
        <f>IF(ISBLANK(N1789)=TRUE," ",'2. Metadata'!B$62)</f>
        <v>centimetres</v>
      </c>
      <c r="P1789" s="11" t="s">
        <v>7</v>
      </c>
      <c r="Q1789" s="16" t="str">
        <f>IF(ISBLANK(P1789)=TRUE," ",'2. Metadata'!B$74)</f>
        <v>observation</v>
      </c>
      <c r="R1789" s="3" t="s">
        <v>7</v>
      </c>
      <c r="S1789" s="23"/>
      <c r="T1789" s="24"/>
      <c r="U1789" s="24"/>
      <c r="V1789" s="24"/>
      <c r="W1789" s="24"/>
      <c r="X1789" s="24"/>
      <c r="Y1789" s="24"/>
      <c r="Z1789" s="24"/>
      <c r="AA1789" s="24"/>
      <c r="AB1789" s="24"/>
      <c r="AC1789" s="24"/>
    </row>
    <row r="1790" spans="1:29" x14ac:dyDescent="0.2">
      <c r="A1790" s="22">
        <v>43752.348611111112</v>
      </c>
      <c r="B1790" s="20" t="s">
        <v>53</v>
      </c>
      <c r="C1790" s="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49.379800000000003</v>
      </c>
      <c r="D1790" s="10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-117.54704</v>
      </c>
      <c r="E1790" s="11" t="s">
        <v>7</v>
      </c>
      <c r="F1790" s="20" t="s">
        <v>7</v>
      </c>
      <c r="G1790" s="12" t="str">
        <f>IF(ISBLANK(F1790)=TRUE," ",'2. Metadata'!B$14)</f>
        <v>degrees Celsius</v>
      </c>
      <c r="H1790" s="20">
        <v>4.5</v>
      </c>
      <c r="I1790" s="17" t="str">
        <f>IF(ISBLANK(H1790)=TRUE," ",'2. Metadata'!B$26)</f>
        <v>degrees Celsius</v>
      </c>
      <c r="J1790" s="20">
        <v>6.5</v>
      </c>
      <c r="K1790" s="17" t="str">
        <f>IF(ISBLANK(J1790)=TRUE," ",'2. Metadata'!B$38)</f>
        <v>degrees Celsius</v>
      </c>
      <c r="L1790" s="20" t="s">
        <v>7</v>
      </c>
      <c r="M1790" s="16" t="str">
        <f>IF(ISBLANK(L1790)=TRUE," ",'2. Metadata'!B$50)</f>
        <v>microSiemens per centimetre</v>
      </c>
      <c r="N1790" s="20" t="s">
        <v>7</v>
      </c>
      <c r="O1790" s="16" t="str">
        <f>IF(ISBLANK(N1790)=TRUE," ",'2. Metadata'!B$62)</f>
        <v>centimetres</v>
      </c>
      <c r="P1790" s="20" t="s">
        <v>7</v>
      </c>
      <c r="Q1790" s="16" t="str">
        <f>IF(ISBLANK(P1790)=TRUE," ",'2. Metadata'!B$74)</f>
        <v>observation</v>
      </c>
      <c r="R1790" s="3" t="s">
        <v>7</v>
      </c>
      <c r="S1790" s="23"/>
      <c r="T1790" s="24"/>
      <c r="U1790" s="24"/>
      <c r="V1790" s="24"/>
      <c r="W1790" s="24"/>
      <c r="X1790" s="24"/>
      <c r="Y1790" s="24"/>
      <c r="Z1790" s="24"/>
      <c r="AA1790" s="24"/>
      <c r="AB1790" s="24"/>
      <c r="AC1790" s="24"/>
    </row>
    <row r="1791" spans="1:29" x14ac:dyDescent="0.2">
      <c r="A1791" s="22">
        <v>43753.344444444447</v>
      </c>
      <c r="B1791" s="11" t="s">
        <v>6</v>
      </c>
      <c r="C1791" s="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49.381230000000002</v>
      </c>
      <c r="D1791" s="10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-117.54724</v>
      </c>
      <c r="E1791" s="11" t="s">
        <v>7</v>
      </c>
      <c r="F1791" s="11">
        <v>4.8</v>
      </c>
      <c r="G1791" s="12" t="str">
        <f>IF(ISBLANK(F1791)=TRUE," ",'2. Metadata'!B$14)</f>
        <v>degrees Celsius</v>
      </c>
      <c r="H1791" s="11">
        <v>3.3</v>
      </c>
      <c r="I1791" s="17" t="str">
        <f>IF(ISBLANK(H1791)=TRUE," ",'2. Metadata'!B$26)</f>
        <v>degrees Celsius</v>
      </c>
      <c r="J1791" s="11">
        <v>12.3</v>
      </c>
      <c r="K1791" s="17" t="str">
        <f>IF(ISBLANK(J1791)=TRUE," ",'2. Metadata'!B$38)</f>
        <v>degrees Celsius</v>
      </c>
      <c r="L1791" s="11">
        <v>42.95</v>
      </c>
      <c r="M1791" s="16" t="str">
        <f>IF(ISBLANK(L1791)=TRUE," ",'2. Metadata'!B$50)</f>
        <v>microSiemens per centimetre</v>
      </c>
      <c r="N1791" s="11" t="s">
        <v>7</v>
      </c>
      <c r="O1791" s="16" t="str">
        <f>IF(ISBLANK(N1791)=TRUE," ",'2. Metadata'!B$62)</f>
        <v>centimetres</v>
      </c>
      <c r="P1791" s="11" t="s">
        <v>7</v>
      </c>
      <c r="Q1791" s="16" t="str">
        <f>IF(ISBLANK(P1791)=TRUE," ",'2. Metadata'!B$74)</f>
        <v>observation</v>
      </c>
      <c r="R1791" s="3" t="s">
        <v>7</v>
      </c>
      <c r="S1791" s="23"/>
      <c r="T1791" s="24"/>
      <c r="U1791" s="24"/>
      <c r="V1791" s="24"/>
      <c r="W1791" s="24"/>
      <c r="X1791" s="24"/>
      <c r="Y1791" s="24"/>
      <c r="Z1791" s="24"/>
      <c r="AA1791" s="24"/>
      <c r="AB1791" s="24"/>
      <c r="AC1791" s="24"/>
    </row>
    <row r="1792" spans="1:29" x14ac:dyDescent="0.2">
      <c r="A1792" s="22">
        <v>43753.344444444447</v>
      </c>
      <c r="B1792" s="11" t="s">
        <v>52</v>
      </c>
      <c r="C1792" s="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49.393680000000003</v>
      </c>
      <c r="D1792" s="10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-117.5412</v>
      </c>
      <c r="E1792" s="11" t="s">
        <v>7</v>
      </c>
      <c r="F1792" s="11" t="s">
        <v>7</v>
      </c>
      <c r="G1792" s="12" t="str">
        <f>IF(ISBLANK(F1792)=TRUE," ",'2. Metadata'!B$14)</f>
        <v>degrees Celsius</v>
      </c>
      <c r="H1792" s="11">
        <v>-0.6</v>
      </c>
      <c r="I1792" s="17" t="str">
        <f>IF(ISBLANK(H1792)=TRUE," ",'2. Metadata'!B$26)</f>
        <v>degrees Celsius</v>
      </c>
      <c r="J1792" s="11">
        <v>13.6</v>
      </c>
      <c r="K1792" s="17" t="str">
        <f>IF(ISBLANK(J1792)=TRUE," ",'2. Metadata'!B$38)</f>
        <v>degrees Celsius</v>
      </c>
      <c r="L1792" s="11" t="s">
        <v>7</v>
      </c>
      <c r="M1792" s="16" t="str">
        <f>IF(ISBLANK(L1792)=TRUE," ",'2. Metadata'!B$50)</f>
        <v>microSiemens per centimetre</v>
      </c>
      <c r="N1792" s="11" t="s">
        <v>7</v>
      </c>
      <c r="O1792" s="16" t="str">
        <f>IF(ISBLANK(N1792)=TRUE," ",'2. Metadata'!B$62)</f>
        <v>centimetres</v>
      </c>
      <c r="P1792" s="11" t="s">
        <v>7</v>
      </c>
      <c r="Q1792" s="16" t="str">
        <f>IF(ISBLANK(P1792)=TRUE," ",'2. Metadata'!B$74)</f>
        <v>observation</v>
      </c>
      <c r="R1792" s="3" t="s">
        <v>7</v>
      </c>
      <c r="S1792" s="23"/>
      <c r="T1792" s="24"/>
      <c r="U1792" s="24"/>
      <c r="V1792" s="24"/>
      <c r="W1792" s="24"/>
      <c r="X1792" s="24"/>
      <c r="Y1792" s="24"/>
      <c r="Z1792" s="24"/>
      <c r="AA1792" s="24"/>
      <c r="AB1792" s="24"/>
      <c r="AC1792" s="24"/>
    </row>
    <row r="1793" spans="1:29" x14ac:dyDescent="0.2">
      <c r="A1793" s="22">
        <v>43753.344444444447</v>
      </c>
      <c r="B1793" s="20" t="s">
        <v>53</v>
      </c>
      <c r="C1793" s="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49.379800000000003</v>
      </c>
      <c r="D1793" s="10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-117.54704</v>
      </c>
      <c r="E1793" s="11" t="s">
        <v>7</v>
      </c>
      <c r="F1793" s="20" t="s">
        <v>7</v>
      </c>
      <c r="G1793" s="12" t="str">
        <f>IF(ISBLANK(F1793)=TRUE," ",'2. Metadata'!B$14)</f>
        <v>degrees Celsius</v>
      </c>
      <c r="H1793" s="20">
        <v>0.6</v>
      </c>
      <c r="I1793" s="17" t="str">
        <f>IF(ISBLANK(H1793)=TRUE," ",'2. Metadata'!B$26)</f>
        <v>degrees Celsius</v>
      </c>
      <c r="J1793" s="20">
        <v>9.9</v>
      </c>
      <c r="K1793" s="17" t="str">
        <f>IF(ISBLANK(J1793)=TRUE," ",'2. Metadata'!B$38)</f>
        <v>degrees Celsius</v>
      </c>
      <c r="L1793" s="20" t="s">
        <v>7</v>
      </c>
      <c r="M1793" s="16" t="str">
        <f>IF(ISBLANK(L1793)=TRUE," ",'2. Metadata'!B$50)</f>
        <v>microSiemens per centimetre</v>
      </c>
      <c r="N1793" s="20" t="s">
        <v>7</v>
      </c>
      <c r="O1793" s="16" t="str">
        <f>IF(ISBLANK(N1793)=TRUE," ",'2. Metadata'!B$62)</f>
        <v>centimetres</v>
      </c>
      <c r="P1793" s="20" t="s">
        <v>7</v>
      </c>
      <c r="Q1793" s="16" t="str">
        <f>IF(ISBLANK(P1793)=TRUE," ",'2. Metadata'!B$74)</f>
        <v>observation</v>
      </c>
      <c r="R1793" s="3" t="s">
        <v>7</v>
      </c>
      <c r="S1793" s="23"/>
      <c r="T1793" s="24"/>
      <c r="U1793" s="24"/>
      <c r="V1793" s="24"/>
      <c r="W1793" s="24"/>
      <c r="X1793" s="24"/>
      <c r="Y1793" s="24"/>
      <c r="Z1793" s="24"/>
      <c r="AA1793" s="24"/>
      <c r="AB1793" s="24"/>
      <c r="AC1793" s="24"/>
    </row>
    <row r="1794" spans="1:29" x14ac:dyDescent="0.2">
      <c r="A1794" s="22">
        <v>43754.347222222219</v>
      </c>
      <c r="B1794" s="11" t="s">
        <v>6</v>
      </c>
      <c r="C1794" s="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49.381230000000002</v>
      </c>
      <c r="D1794" s="10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-117.54724</v>
      </c>
      <c r="E1794" s="11" t="s">
        <v>7</v>
      </c>
      <c r="F1794" s="11">
        <v>5.9</v>
      </c>
      <c r="G1794" s="12" t="str">
        <f>IF(ISBLANK(F1794)=TRUE," ",'2. Metadata'!B$14)</f>
        <v>degrees Celsius</v>
      </c>
      <c r="H1794" s="11">
        <v>7.5</v>
      </c>
      <c r="I1794" s="17" t="str">
        <f>IF(ISBLANK(H1794)=TRUE," ",'2. Metadata'!B$26)</f>
        <v>degrees Celsius</v>
      </c>
      <c r="J1794" s="11">
        <v>11.4</v>
      </c>
      <c r="K1794" s="17" t="str">
        <f>IF(ISBLANK(J1794)=TRUE," ",'2. Metadata'!B$38)</f>
        <v>degrees Celsius</v>
      </c>
      <c r="L1794" s="11">
        <v>42.77</v>
      </c>
      <c r="M1794" s="16" t="str">
        <f>IF(ISBLANK(L1794)=TRUE," ",'2. Metadata'!B$50)</f>
        <v>microSiemens per centimetre</v>
      </c>
      <c r="N1794" s="11" t="s">
        <v>7</v>
      </c>
      <c r="O1794" s="16" t="str">
        <f>IF(ISBLANK(N1794)=TRUE," ",'2. Metadata'!B$62)</f>
        <v>centimetres</v>
      </c>
      <c r="P1794" s="11" t="s">
        <v>7</v>
      </c>
      <c r="Q1794" s="16" t="str">
        <f>IF(ISBLANK(P1794)=TRUE," ",'2. Metadata'!B$74)</f>
        <v>observation</v>
      </c>
      <c r="R1794" s="3" t="s">
        <v>7</v>
      </c>
      <c r="S1794" s="23"/>
      <c r="T1794" s="24"/>
      <c r="U1794" s="24"/>
      <c r="V1794" s="24"/>
      <c r="W1794" s="24"/>
      <c r="X1794" s="24"/>
      <c r="Y1794" s="24"/>
      <c r="Z1794" s="24"/>
      <c r="AA1794" s="24"/>
      <c r="AB1794" s="24"/>
      <c r="AC1794" s="24"/>
    </row>
    <row r="1795" spans="1:29" x14ac:dyDescent="0.2">
      <c r="A1795" s="22">
        <v>43754.347222222219</v>
      </c>
      <c r="B1795" s="11" t="s">
        <v>52</v>
      </c>
      <c r="C1795" s="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49.393680000000003</v>
      </c>
      <c r="D1795" s="10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-117.5412</v>
      </c>
      <c r="E1795" s="11" t="s">
        <v>7</v>
      </c>
      <c r="F1795" s="11" t="s">
        <v>7</v>
      </c>
      <c r="G1795" s="12" t="str">
        <f>IF(ISBLANK(F1795)=TRUE," ",'2. Metadata'!B$14)</f>
        <v>degrees Celsius</v>
      </c>
      <c r="H1795" s="11">
        <v>0.2</v>
      </c>
      <c r="I1795" s="17" t="str">
        <f>IF(ISBLANK(H1795)=TRUE," ",'2. Metadata'!B$26)</f>
        <v>degrees Celsius</v>
      </c>
      <c r="J1795" s="11">
        <v>10.6</v>
      </c>
      <c r="K1795" s="17" t="str">
        <f>IF(ISBLANK(J1795)=TRUE," ",'2. Metadata'!B$38)</f>
        <v>degrees Celsius</v>
      </c>
      <c r="L1795" s="11" t="s">
        <v>7</v>
      </c>
      <c r="M1795" s="16" t="str">
        <f>IF(ISBLANK(L1795)=TRUE," ",'2. Metadata'!B$50)</f>
        <v>microSiemens per centimetre</v>
      </c>
      <c r="N1795" s="11" t="s">
        <v>7</v>
      </c>
      <c r="O1795" s="16" t="str">
        <f>IF(ISBLANK(N1795)=TRUE," ",'2. Metadata'!B$62)</f>
        <v>centimetres</v>
      </c>
      <c r="P1795" s="11" t="s">
        <v>7</v>
      </c>
      <c r="Q1795" s="16" t="str">
        <f>IF(ISBLANK(P1795)=TRUE," ",'2. Metadata'!B$74)</f>
        <v>observation</v>
      </c>
      <c r="R1795" s="3" t="s">
        <v>7</v>
      </c>
      <c r="S1795" s="23"/>
      <c r="T1795" s="24"/>
      <c r="U1795" s="24"/>
      <c r="V1795" s="24"/>
      <c r="W1795" s="24"/>
      <c r="X1795" s="24"/>
      <c r="Y1795" s="24"/>
      <c r="Z1795" s="24"/>
      <c r="AA1795" s="24"/>
      <c r="AB1795" s="24"/>
      <c r="AC1795" s="24"/>
    </row>
    <row r="1796" spans="1:29" x14ac:dyDescent="0.2">
      <c r="A1796" s="22">
        <v>43754.347222222219</v>
      </c>
      <c r="B1796" s="20" t="s">
        <v>53</v>
      </c>
      <c r="C1796" s="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49.379800000000003</v>
      </c>
      <c r="D1796" s="10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-117.54704</v>
      </c>
      <c r="E1796" s="11" t="s">
        <v>7</v>
      </c>
      <c r="F1796" s="20" t="s">
        <v>7</v>
      </c>
      <c r="G1796" s="12" t="str">
        <f>IF(ISBLANK(F1796)=TRUE," ",'2. Metadata'!B$14)</f>
        <v>degrees Celsius</v>
      </c>
      <c r="H1796" s="20">
        <v>4.4000000000000004</v>
      </c>
      <c r="I1796" s="17" t="str">
        <f>IF(ISBLANK(H1796)=TRUE," ",'2. Metadata'!B$26)</f>
        <v>degrees Celsius</v>
      </c>
      <c r="J1796" s="20">
        <v>7.9</v>
      </c>
      <c r="K1796" s="17" t="str">
        <f>IF(ISBLANK(J1796)=TRUE," ",'2. Metadata'!B$38)</f>
        <v>degrees Celsius</v>
      </c>
      <c r="L1796" s="20" t="s">
        <v>7</v>
      </c>
      <c r="M1796" s="16" t="str">
        <f>IF(ISBLANK(L1796)=TRUE," ",'2. Metadata'!B$50)</f>
        <v>microSiemens per centimetre</v>
      </c>
      <c r="N1796" s="20" t="s">
        <v>7</v>
      </c>
      <c r="O1796" s="16" t="str">
        <f>IF(ISBLANK(N1796)=TRUE," ",'2. Metadata'!B$62)</f>
        <v>centimetres</v>
      </c>
      <c r="P1796" s="20" t="s">
        <v>7</v>
      </c>
      <c r="Q1796" s="16" t="str">
        <f>IF(ISBLANK(P1796)=TRUE," ",'2. Metadata'!B$74)</f>
        <v>observation</v>
      </c>
      <c r="R1796" s="3" t="s">
        <v>7</v>
      </c>
      <c r="S1796" s="23"/>
      <c r="T1796" s="24"/>
      <c r="U1796" s="24"/>
      <c r="V1796" s="24"/>
      <c r="W1796" s="24"/>
      <c r="X1796" s="24"/>
      <c r="Y1796" s="24"/>
      <c r="Z1796" s="24"/>
      <c r="AA1796" s="24"/>
      <c r="AB1796" s="24"/>
      <c r="AC1796" s="24"/>
    </row>
    <row r="1797" spans="1:29" x14ac:dyDescent="0.2">
      <c r="A1797" s="22">
        <v>43755.35833333333</v>
      </c>
      <c r="B1797" s="11" t="s">
        <v>6</v>
      </c>
      <c r="C1797" s="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49.381230000000002</v>
      </c>
      <c r="D1797" s="10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-117.54724</v>
      </c>
      <c r="E1797" s="11" t="s">
        <v>7</v>
      </c>
      <c r="F1797" s="11">
        <v>6.8</v>
      </c>
      <c r="G1797" s="12" t="str">
        <f>IF(ISBLANK(F1797)=TRUE," ",'2. Metadata'!B$14)</f>
        <v>degrees Celsius</v>
      </c>
      <c r="H1797" s="11">
        <v>11</v>
      </c>
      <c r="I1797" s="17" t="str">
        <f>IF(ISBLANK(H1797)=TRUE," ",'2. Metadata'!B$26)</f>
        <v>degrees Celsius</v>
      </c>
      <c r="J1797" s="11">
        <v>12.5</v>
      </c>
      <c r="K1797" s="17" t="str">
        <f>IF(ISBLANK(J1797)=TRUE," ",'2. Metadata'!B$38)</f>
        <v>degrees Celsius</v>
      </c>
      <c r="L1797" s="11">
        <v>39.020000000000003</v>
      </c>
      <c r="M1797" s="16" t="str">
        <f>IF(ISBLANK(L1797)=TRUE," ",'2. Metadata'!B$50)</f>
        <v>microSiemens per centimetre</v>
      </c>
      <c r="N1797" s="11">
        <v>12</v>
      </c>
      <c r="O1797" s="16" t="str">
        <f>IF(ISBLANK(N1797)=TRUE," ",'2. Metadata'!B$62)</f>
        <v>centimetres</v>
      </c>
      <c r="P1797" s="11" t="s">
        <v>7</v>
      </c>
      <c r="Q1797" s="16" t="str">
        <f>IF(ISBLANK(P1797)=TRUE," ",'2. Metadata'!B$74)</f>
        <v>observation</v>
      </c>
      <c r="R1797" s="3" t="s">
        <v>7</v>
      </c>
      <c r="S1797" s="23"/>
      <c r="T1797" s="24"/>
      <c r="U1797" s="24"/>
      <c r="V1797" s="24"/>
      <c r="W1797" s="24"/>
      <c r="X1797" s="24"/>
      <c r="Y1797" s="24"/>
      <c r="Z1797" s="24"/>
      <c r="AA1797" s="24"/>
      <c r="AB1797" s="24"/>
      <c r="AC1797" s="24"/>
    </row>
    <row r="1798" spans="1:29" x14ac:dyDescent="0.2">
      <c r="A1798" s="22">
        <v>43755.35833333333</v>
      </c>
      <c r="B1798" s="11" t="s">
        <v>52</v>
      </c>
      <c r="C1798" s="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49.393680000000003</v>
      </c>
      <c r="D1798" s="10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-117.5412</v>
      </c>
      <c r="E1798" s="11" t="s">
        <v>7</v>
      </c>
      <c r="F1798" s="11" t="s">
        <v>7</v>
      </c>
      <c r="G1798" s="12" t="str">
        <f>IF(ISBLANK(F1798)=TRUE," ",'2. Metadata'!B$14)</f>
        <v>degrees Celsius</v>
      </c>
      <c r="H1798" s="11" t="s">
        <v>7</v>
      </c>
      <c r="I1798" s="17" t="str">
        <f>IF(ISBLANK(H1798)=TRUE," ",'2. Metadata'!B$26)</f>
        <v>degrees Celsius</v>
      </c>
      <c r="J1798" s="11" t="s">
        <v>7</v>
      </c>
      <c r="K1798" s="17" t="str">
        <f>IF(ISBLANK(J1798)=TRUE," ",'2. Metadata'!B$38)</f>
        <v>degrees Celsius</v>
      </c>
      <c r="L1798" s="11" t="s">
        <v>7</v>
      </c>
      <c r="M1798" s="16" t="str">
        <f>IF(ISBLANK(L1798)=TRUE," ",'2. Metadata'!B$50)</f>
        <v>microSiemens per centimetre</v>
      </c>
      <c r="N1798" s="11" t="s">
        <v>7</v>
      </c>
      <c r="O1798" s="16" t="str">
        <f>IF(ISBLANK(N1798)=TRUE," ",'2. Metadata'!B$62)</f>
        <v>centimetres</v>
      </c>
      <c r="P1798" s="11" t="s">
        <v>7</v>
      </c>
      <c r="Q1798" s="16" t="str">
        <f>IF(ISBLANK(P1798)=TRUE," ",'2. Metadata'!B$74)</f>
        <v>observation</v>
      </c>
      <c r="R1798" s="3" t="s">
        <v>7</v>
      </c>
      <c r="S1798" s="23"/>
      <c r="T1798" s="24"/>
      <c r="U1798" s="24"/>
      <c r="V1798" s="24"/>
      <c r="W1798" s="24"/>
      <c r="X1798" s="24"/>
      <c r="Y1798" s="24"/>
      <c r="Z1798" s="24"/>
      <c r="AA1798" s="24"/>
      <c r="AB1798" s="24"/>
      <c r="AC1798" s="24"/>
    </row>
    <row r="1799" spans="1:29" x14ac:dyDescent="0.2">
      <c r="A1799" s="22">
        <v>43755.35833333333</v>
      </c>
      <c r="B1799" s="20" t="s">
        <v>53</v>
      </c>
      <c r="C1799" s="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49.379800000000003</v>
      </c>
      <c r="D1799" s="10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-117.54704</v>
      </c>
      <c r="E1799" s="11" t="s">
        <v>7</v>
      </c>
      <c r="F1799" s="20" t="s">
        <v>7</v>
      </c>
      <c r="G1799" s="12" t="str">
        <f>IF(ISBLANK(F1799)=TRUE," ",'2. Metadata'!B$14)</f>
        <v>degrees Celsius</v>
      </c>
      <c r="H1799" s="20">
        <v>7.3</v>
      </c>
      <c r="I1799" s="17" t="str">
        <f>IF(ISBLANK(H1799)=TRUE," ",'2. Metadata'!B$26)</f>
        <v>degrees Celsius</v>
      </c>
      <c r="J1799" s="20">
        <v>8.5</v>
      </c>
      <c r="K1799" s="17" t="str">
        <f>IF(ISBLANK(J1799)=TRUE," ",'2. Metadata'!B$38)</f>
        <v>degrees Celsius</v>
      </c>
      <c r="L1799" s="20" t="s">
        <v>7</v>
      </c>
      <c r="M1799" s="16" t="str">
        <f>IF(ISBLANK(L1799)=TRUE," ",'2. Metadata'!B$50)</f>
        <v>microSiemens per centimetre</v>
      </c>
      <c r="N1799" s="20" t="s">
        <v>7</v>
      </c>
      <c r="O1799" s="16" t="str">
        <f>IF(ISBLANK(N1799)=TRUE," ",'2. Metadata'!B$62)</f>
        <v>centimetres</v>
      </c>
      <c r="P1799" s="20" t="s">
        <v>7</v>
      </c>
      <c r="Q1799" s="16" t="str">
        <f>IF(ISBLANK(P1799)=TRUE," ",'2. Metadata'!B$74)</f>
        <v>observation</v>
      </c>
      <c r="R1799" s="3" t="s">
        <v>7</v>
      </c>
      <c r="S1799" s="23"/>
      <c r="T1799" s="24"/>
      <c r="U1799" s="24"/>
      <c r="V1799" s="24"/>
      <c r="W1799" s="24"/>
      <c r="X1799" s="24"/>
      <c r="Y1799" s="24"/>
      <c r="Z1799" s="24"/>
      <c r="AA1799" s="24"/>
      <c r="AB1799" s="24"/>
      <c r="AC1799" s="24"/>
    </row>
    <row r="1800" spans="1:29" x14ac:dyDescent="0.2">
      <c r="A1800" s="22">
        <v>43756.353472222225</v>
      </c>
      <c r="B1800" s="11" t="s">
        <v>6</v>
      </c>
      <c r="C1800" s="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49.381230000000002</v>
      </c>
      <c r="D1800" s="10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-117.54724</v>
      </c>
      <c r="E1800" s="11" t="s">
        <v>7</v>
      </c>
      <c r="F1800" s="11">
        <v>6.7</v>
      </c>
      <c r="G1800" s="12" t="str">
        <f>IF(ISBLANK(F1800)=TRUE," ",'2. Metadata'!B$14)</f>
        <v>degrees Celsius</v>
      </c>
      <c r="H1800" s="11">
        <v>9</v>
      </c>
      <c r="I1800" s="17" t="str">
        <f>IF(ISBLANK(H1800)=TRUE," ",'2. Metadata'!B$26)</f>
        <v>degrees Celsius</v>
      </c>
      <c r="J1800" s="11">
        <v>14</v>
      </c>
      <c r="K1800" s="17" t="str">
        <f>IF(ISBLANK(J1800)=TRUE," ",'2. Metadata'!B$38)</f>
        <v>degrees Celsius</v>
      </c>
      <c r="L1800" s="11">
        <v>38.9</v>
      </c>
      <c r="M1800" s="16" t="str">
        <f>IF(ISBLANK(L1800)=TRUE," ",'2. Metadata'!B$50)</f>
        <v>microSiemens per centimetre</v>
      </c>
      <c r="N1800" s="11">
        <v>10</v>
      </c>
      <c r="O1800" s="16" t="str">
        <f>IF(ISBLANK(N1800)=TRUE," ",'2. Metadata'!B$62)</f>
        <v>centimetres</v>
      </c>
      <c r="P1800" s="11" t="s">
        <v>7</v>
      </c>
      <c r="Q1800" s="16" t="str">
        <f>IF(ISBLANK(P1800)=TRUE," ",'2. Metadata'!B$74)</f>
        <v>observation</v>
      </c>
      <c r="R1800" s="3" t="s">
        <v>7</v>
      </c>
      <c r="S1800" s="23"/>
      <c r="T1800" s="24"/>
      <c r="U1800" s="24"/>
      <c r="V1800" s="24"/>
      <c r="W1800" s="24"/>
      <c r="X1800" s="24"/>
      <c r="Y1800" s="24"/>
      <c r="Z1800" s="24"/>
      <c r="AA1800" s="24"/>
      <c r="AB1800" s="24"/>
      <c r="AC1800" s="24"/>
    </row>
    <row r="1801" spans="1:29" x14ac:dyDescent="0.2">
      <c r="A1801" s="22">
        <v>43756.353472222225</v>
      </c>
      <c r="B1801" s="11" t="s">
        <v>52</v>
      </c>
      <c r="C1801" s="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49.393680000000003</v>
      </c>
      <c r="D1801" s="10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-117.5412</v>
      </c>
      <c r="E1801" s="11" t="s">
        <v>7</v>
      </c>
      <c r="F1801" s="11" t="s">
        <v>7</v>
      </c>
      <c r="G1801" s="12" t="str">
        <f>IF(ISBLANK(F1801)=TRUE," ",'2. Metadata'!B$14)</f>
        <v>degrees Celsius</v>
      </c>
      <c r="H1801" s="11" t="s">
        <v>7</v>
      </c>
      <c r="I1801" s="17" t="str">
        <f>IF(ISBLANK(H1801)=TRUE," ",'2. Metadata'!B$26)</f>
        <v>degrees Celsius</v>
      </c>
      <c r="J1801" s="11" t="s">
        <v>7</v>
      </c>
      <c r="K1801" s="17" t="str">
        <f>IF(ISBLANK(J1801)=TRUE," ",'2. Metadata'!B$38)</f>
        <v>degrees Celsius</v>
      </c>
      <c r="L1801" s="11" t="s">
        <v>7</v>
      </c>
      <c r="M1801" s="16" t="str">
        <f>IF(ISBLANK(L1801)=TRUE," ",'2. Metadata'!B$50)</f>
        <v>microSiemens per centimetre</v>
      </c>
      <c r="N1801" s="11" t="s">
        <v>7</v>
      </c>
      <c r="O1801" s="16" t="str">
        <f>IF(ISBLANK(N1801)=TRUE," ",'2. Metadata'!B$62)</f>
        <v>centimetres</v>
      </c>
      <c r="P1801" s="11" t="s">
        <v>7</v>
      </c>
      <c r="Q1801" s="16" t="str">
        <f>IF(ISBLANK(P1801)=TRUE," ",'2. Metadata'!B$74)</f>
        <v>observation</v>
      </c>
      <c r="R1801" s="3" t="s">
        <v>7</v>
      </c>
      <c r="S1801" s="23"/>
      <c r="T1801" s="24"/>
      <c r="U1801" s="24"/>
      <c r="V1801" s="24"/>
      <c r="W1801" s="24"/>
      <c r="X1801" s="24"/>
      <c r="Y1801" s="24"/>
      <c r="Z1801" s="24"/>
      <c r="AA1801" s="24"/>
      <c r="AB1801" s="24"/>
      <c r="AC1801" s="24"/>
    </row>
    <row r="1802" spans="1:29" x14ac:dyDescent="0.2">
      <c r="A1802" s="22">
        <v>43756.353472222225</v>
      </c>
      <c r="B1802" s="20" t="s">
        <v>53</v>
      </c>
      <c r="C1802" s="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49.379800000000003</v>
      </c>
      <c r="D1802" s="10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-117.54704</v>
      </c>
      <c r="E1802" s="11" t="s">
        <v>7</v>
      </c>
      <c r="F1802" s="20" t="s">
        <v>7</v>
      </c>
      <c r="G1802" s="12" t="str">
        <f>IF(ISBLANK(F1802)=TRUE," ",'2. Metadata'!B$14)</f>
        <v>degrees Celsius</v>
      </c>
      <c r="H1802" s="20">
        <v>5.4</v>
      </c>
      <c r="I1802" s="17" t="str">
        <f>IF(ISBLANK(H1802)=TRUE," ",'2. Metadata'!B$26)</f>
        <v>degrees Celsius</v>
      </c>
      <c r="J1802" s="20">
        <v>10</v>
      </c>
      <c r="K1802" s="17" t="str">
        <f>IF(ISBLANK(J1802)=TRUE," ",'2. Metadata'!B$38)</f>
        <v>degrees Celsius</v>
      </c>
      <c r="L1802" s="20" t="s">
        <v>7</v>
      </c>
      <c r="M1802" s="16" t="str">
        <f>IF(ISBLANK(L1802)=TRUE," ",'2. Metadata'!B$50)</f>
        <v>microSiemens per centimetre</v>
      </c>
      <c r="N1802" s="20" t="s">
        <v>7</v>
      </c>
      <c r="O1802" s="16" t="str">
        <f>IF(ISBLANK(N1802)=TRUE," ",'2. Metadata'!B$62)</f>
        <v>centimetres</v>
      </c>
      <c r="P1802" s="20" t="s">
        <v>7</v>
      </c>
      <c r="Q1802" s="16" t="str">
        <f>IF(ISBLANK(P1802)=TRUE," ",'2. Metadata'!B$74)</f>
        <v>observation</v>
      </c>
      <c r="R1802" s="3" t="s">
        <v>7</v>
      </c>
      <c r="S1802" s="23"/>
      <c r="T1802" s="24"/>
      <c r="U1802" s="24"/>
      <c r="V1802" s="24"/>
      <c r="W1802" s="24"/>
      <c r="X1802" s="24"/>
      <c r="Y1802" s="24"/>
      <c r="Z1802" s="24"/>
      <c r="AA1802" s="24"/>
      <c r="AB1802" s="24"/>
      <c r="AC1802" s="24"/>
    </row>
    <row r="1803" spans="1:29" x14ac:dyDescent="0.2">
      <c r="A1803" s="22">
        <v>43757.342361111114</v>
      </c>
      <c r="B1803" s="11" t="s">
        <v>6</v>
      </c>
      <c r="C1803" s="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49.381230000000002</v>
      </c>
      <c r="D1803" s="10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-117.54724</v>
      </c>
      <c r="E1803" s="11" t="s">
        <v>7</v>
      </c>
      <c r="F1803" s="11">
        <v>9.1999999999999993</v>
      </c>
      <c r="G1803" s="12" t="str">
        <f>IF(ISBLANK(F1803)=TRUE," ",'2. Metadata'!B$14)</f>
        <v>degrees Celsius</v>
      </c>
      <c r="H1803" s="11">
        <v>12.8</v>
      </c>
      <c r="I1803" s="17" t="str">
        <f>IF(ISBLANK(H1803)=TRUE," ",'2. Metadata'!B$26)</f>
        <v>degrees Celsius</v>
      </c>
      <c r="J1803" s="11" t="s">
        <v>7</v>
      </c>
      <c r="K1803" s="17" t="str">
        <f>IF(ISBLANK(J1803)=TRUE," ",'2. Metadata'!B$38)</f>
        <v>degrees Celsius</v>
      </c>
      <c r="L1803" s="11">
        <v>39.869999999999997</v>
      </c>
      <c r="M1803" s="16" t="str">
        <f>IF(ISBLANK(L1803)=TRUE," ",'2. Metadata'!B$50)</f>
        <v>microSiemens per centimetre</v>
      </c>
      <c r="N1803" s="11">
        <v>2</v>
      </c>
      <c r="O1803" s="16" t="str">
        <f>IF(ISBLANK(N1803)=TRUE," ",'2. Metadata'!B$62)</f>
        <v>centimetres</v>
      </c>
      <c r="P1803" s="11" t="s">
        <v>7</v>
      </c>
      <c r="Q1803" s="16" t="str">
        <f>IF(ISBLANK(P1803)=TRUE," ",'2. Metadata'!B$74)</f>
        <v>observation</v>
      </c>
      <c r="R1803" s="3" t="s">
        <v>7</v>
      </c>
      <c r="S1803" s="23"/>
      <c r="T1803" s="24"/>
      <c r="U1803" s="24"/>
      <c r="V1803" s="24"/>
      <c r="W1803" s="24"/>
      <c r="X1803" s="24"/>
      <c r="Y1803" s="24"/>
      <c r="Z1803" s="24"/>
      <c r="AA1803" s="24"/>
      <c r="AB1803" s="24"/>
      <c r="AC1803" s="24"/>
    </row>
    <row r="1804" spans="1:29" x14ac:dyDescent="0.2">
      <c r="A1804" s="22">
        <v>43757.342361111114</v>
      </c>
      <c r="B1804" s="11" t="s">
        <v>52</v>
      </c>
      <c r="C1804" s="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49.393680000000003</v>
      </c>
      <c r="D1804" s="10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-117.5412</v>
      </c>
      <c r="E1804" s="11" t="s">
        <v>7</v>
      </c>
      <c r="F1804" s="11" t="s">
        <v>7</v>
      </c>
      <c r="G1804" s="12" t="str">
        <f>IF(ISBLANK(F1804)=TRUE," ",'2. Metadata'!B$14)</f>
        <v>degrees Celsius</v>
      </c>
      <c r="H1804" s="11" t="s">
        <v>7</v>
      </c>
      <c r="I1804" s="17" t="str">
        <f>IF(ISBLANK(H1804)=TRUE," ",'2. Metadata'!B$26)</f>
        <v>degrees Celsius</v>
      </c>
      <c r="J1804" s="11" t="s">
        <v>7</v>
      </c>
      <c r="K1804" s="17" t="str">
        <f>IF(ISBLANK(J1804)=TRUE," ",'2. Metadata'!B$38)</f>
        <v>degrees Celsius</v>
      </c>
      <c r="L1804" s="11" t="s">
        <v>7</v>
      </c>
      <c r="M1804" s="16" t="str">
        <f>IF(ISBLANK(L1804)=TRUE," ",'2. Metadata'!B$50)</f>
        <v>microSiemens per centimetre</v>
      </c>
      <c r="N1804" s="11" t="s">
        <v>7</v>
      </c>
      <c r="O1804" s="16" t="str">
        <f>IF(ISBLANK(N1804)=TRUE," ",'2. Metadata'!B$62)</f>
        <v>centimetres</v>
      </c>
      <c r="P1804" s="11" t="s">
        <v>7</v>
      </c>
      <c r="Q1804" s="16" t="str">
        <f>IF(ISBLANK(P1804)=TRUE," ",'2. Metadata'!B$74)</f>
        <v>observation</v>
      </c>
      <c r="R1804" s="3" t="s">
        <v>7</v>
      </c>
      <c r="S1804" s="23"/>
      <c r="T1804" s="24"/>
      <c r="U1804" s="24"/>
      <c r="V1804" s="24"/>
      <c r="W1804" s="24"/>
      <c r="X1804" s="24"/>
      <c r="Y1804" s="24"/>
      <c r="Z1804" s="24"/>
      <c r="AA1804" s="24"/>
      <c r="AB1804" s="24"/>
      <c r="AC1804" s="24"/>
    </row>
    <row r="1805" spans="1:29" x14ac:dyDescent="0.2">
      <c r="A1805" s="22">
        <v>43757.342361111114</v>
      </c>
      <c r="B1805" s="20" t="s">
        <v>53</v>
      </c>
      <c r="C1805" s="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49.379800000000003</v>
      </c>
      <c r="D1805" s="10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-117.54704</v>
      </c>
      <c r="E1805" s="11" t="s">
        <v>7</v>
      </c>
      <c r="F1805" s="20" t="s">
        <v>7</v>
      </c>
      <c r="G1805" s="12" t="str">
        <f>IF(ISBLANK(F1805)=TRUE," ",'2. Metadata'!B$14)</f>
        <v>degrees Celsius</v>
      </c>
      <c r="H1805" s="20">
        <v>5.6</v>
      </c>
      <c r="I1805" s="17" t="str">
        <f>IF(ISBLANK(H1805)=TRUE," ",'2. Metadata'!B$26)</f>
        <v>degrees Celsius</v>
      </c>
      <c r="J1805" s="20">
        <v>8.6999999999999993</v>
      </c>
      <c r="K1805" s="17" t="str">
        <f>IF(ISBLANK(J1805)=TRUE," ",'2. Metadata'!B$38)</f>
        <v>degrees Celsius</v>
      </c>
      <c r="L1805" s="20" t="s">
        <v>7</v>
      </c>
      <c r="M1805" s="16" t="str">
        <f>IF(ISBLANK(L1805)=TRUE," ",'2. Metadata'!B$50)</f>
        <v>microSiemens per centimetre</v>
      </c>
      <c r="N1805" s="20" t="s">
        <v>7</v>
      </c>
      <c r="O1805" s="16" t="str">
        <f>IF(ISBLANK(N1805)=TRUE," ",'2. Metadata'!B$62)</f>
        <v>centimetres</v>
      </c>
      <c r="P1805" s="20" t="s">
        <v>7</v>
      </c>
      <c r="Q1805" s="16" t="str">
        <f>IF(ISBLANK(P1805)=TRUE," ",'2. Metadata'!B$74)</f>
        <v>observation</v>
      </c>
      <c r="R1805" s="3" t="s">
        <v>7</v>
      </c>
      <c r="S1805" s="23"/>
      <c r="T1805" s="24"/>
      <c r="U1805" s="24"/>
      <c r="V1805" s="24"/>
      <c r="W1805" s="24"/>
      <c r="X1805" s="24"/>
      <c r="Y1805" s="24"/>
      <c r="Z1805" s="24"/>
      <c r="AA1805" s="24"/>
      <c r="AB1805" s="24"/>
      <c r="AC1805" s="24"/>
    </row>
    <row r="1806" spans="1:29" x14ac:dyDescent="0.2">
      <c r="A1806" s="22">
        <v>43758.347222222219</v>
      </c>
      <c r="B1806" s="11" t="s">
        <v>6</v>
      </c>
      <c r="C1806" s="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49.381230000000002</v>
      </c>
      <c r="D1806" s="10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-117.54724</v>
      </c>
      <c r="E1806" s="11" t="s">
        <v>7</v>
      </c>
      <c r="F1806" s="11">
        <v>5.0999999999999996</v>
      </c>
      <c r="G1806" s="12" t="str">
        <f>IF(ISBLANK(F1806)=TRUE," ",'2. Metadata'!B$14)</f>
        <v>degrees Celsius</v>
      </c>
      <c r="H1806" s="11">
        <v>5.5</v>
      </c>
      <c r="I1806" s="17" t="str">
        <f>IF(ISBLANK(H1806)=TRUE," ",'2. Metadata'!B$26)</f>
        <v>degrees Celsius</v>
      </c>
      <c r="J1806" s="11">
        <v>12.3</v>
      </c>
      <c r="K1806" s="17" t="str">
        <f>IF(ISBLANK(J1806)=TRUE," ",'2. Metadata'!B$38)</f>
        <v>degrees Celsius</v>
      </c>
      <c r="L1806" s="11">
        <v>40.33</v>
      </c>
      <c r="M1806" s="16" t="str">
        <f>IF(ISBLANK(L1806)=TRUE," ",'2. Metadata'!B$50)</f>
        <v>microSiemens per centimetre</v>
      </c>
      <c r="N1806" s="11" t="s">
        <v>7</v>
      </c>
      <c r="O1806" s="16" t="str">
        <f>IF(ISBLANK(N1806)=TRUE," ",'2. Metadata'!B$62)</f>
        <v>centimetres</v>
      </c>
      <c r="P1806" s="11" t="s">
        <v>7</v>
      </c>
      <c r="Q1806" s="16" t="str">
        <f>IF(ISBLANK(P1806)=TRUE," ",'2. Metadata'!B$74)</f>
        <v>observation</v>
      </c>
      <c r="R1806" s="3" t="s">
        <v>7</v>
      </c>
      <c r="S1806" s="23"/>
      <c r="T1806" s="24"/>
      <c r="U1806" s="24"/>
      <c r="V1806" s="24"/>
      <c r="W1806" s="24"/>
      <c r="X1806" s="24"/>
      <c r="Y1806" s="24"/>
      <c r="Z1806" s="24"/>
      <c r="AA1806" s="24"/>
      <c r="AB1806" s="24"/>
      <c r="AC1806" s="24"/>
    </row>
    <row r="1807" spans="1:29" x14ac:dyDescent="0.2">
      <c r="A1807" s="22">
        <v>43758.347222222219</v>
      </c>
      <c r="B1807" s="11" t="s">
        <v>52</v>
      </c>
      <c r="C1807" s="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49.393680000000003</v>
      </c>
      <c r="D1807" s="10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-117.5412</v>
      </c>
      <c r="E1807" s="11" t="s">
        <v>7</v>
      </c>
      <c r="F1807" s="11" t="s">
        <v>7</v>
      </c>
      <c r="G1807" s="12" t="str">
        <f>IF(ISBLANK(F1807)=TRUE," ",'2. Metadata'!B$14)</f>
        <v>degrees Celsius</v>
      </c>
      <c r="H1807" s="11">
        <v>1.3</v>
      </c>
      <c r="I1807" s="17" t="str">
        <f>IF(ISBLANK(H1807)=TRUE," ",'2. Metadata'!B$26)</f>
        <v>degrees Celsius</v>
      </c>
      <c r="J1807" s="11">
        <v>13.9</v>
      </c>
      <c r="K1807" s="17" t="str">
        <f>IF(ISBLANK(J1807)=TRUE," ",'2. Metadata'!B$38)</f>
        <v>degrees Celsius</v>
      </c>
      <c r="L1807" s="11" t="s">
        <v>7</v>
      </c>
      <c r="M1807" s="16" t="str">
        <f>IF(ISBLANK(L1807)=TRUE," ",'2. Metadata'!B$50)</f>
        <v>microSiemens per centimetre</v>
      </c>
      <c r="N1807" s="11" t="s">
        <v>7</v>
      </c>
      <c r="O1807" s="16" t="str">
        <f>IF(ISBLANK(N1807)=TRUE," ",'2. Metadata'!B$62)</f>
        <v>centimetres</v>
      </c>
      <c r="P1807" s="11" t="s">
        <v>7</v>
      </c>
      <c r="Q1807" s="16" t="str">
        <f>IF(ISBLANK(P1807)=TRUE," ",'2. Metadata'!B$74)</f>
        <v>observation</v>
      </c>
      <c r="R1807" s="3" t="s">
        <v>7</v>
      </c>
      <c r="S1807" s="23"/>
      <c r="T1807" s="24"/>
      <c r="U1807" s="24"/>
      <c r="V1807" s="24"/>
      <c r="W1807" s="24"/>
      <c r="X1807" s="24"/>
      <c r="Y1807" s="24"/>
      <c r="Z1807" s="24"/>
      <c r="AA1807" s="24"/>
      <c r="AB1807" s="24"/>
      <c r="AC1807" s="24"/>
    </row>
    <row r="1808" spans="1:29" x14ac:dyDescent="0.2">
      <c r="A1808" s="22">
        <v>43758.347222222219</v>
      </c>
      <c r="B1808" s="20" t="s">
        <v>53</v>
      </c>
      <c r="C1808" s="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49.379800000000003</v>
      </c>
      <c r="D1808" s="10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-117.54704</v>
      </c>
      <c r="E1808" s="11" t="s">
        <v>7</v>
      </c>
      <c r="F1808" s="20" t="s">
        <v>7</v>
      </c>
      <c r="G1808" s="12" t="str">
        <f>IF(ISBLANK(F1808)=TRUE," ",'2. Metadata'!B$14)</f>
        <v>degrees Celsius</v>
      </c>
      <c r="H1808" s="20">
        <v>1.7</v>
      </c>
      <c r="I1808" s="17" t="str">
        <f>IF(ISBLANK(H1808)=TRUE," ",'2. Metadata'!B$26)</f>
        <v>degrees Celsius</v>
      </c>
      <c r="J1808" s="20">
        <v>8.4</v>
      </c>
      <c r="K1808" s="17" t="str">
        <f>IF(ISBLANK(J1808)=TRUE," ",'2. Metadata'!B$38)</f>
        <v>degrees Celsius</v>
      </c>
      <c r="L1808" s="20" t="s">
        <v>7</v>
      </c>
      <c r="M1808" s="16" t="str">
        <f>IF(ISBLANK(L1808)=TRUE," ",'2. Metadata'!B$50)</f>
        <v>microSiemens per centimetre</v>
      </c>
      <c r="N1808" s="20" t="s">
        <v>7</v>
      </c>
      <c r="O1808" s="16" t="str">
        <f>IF(ISBLANK(N1808)=TRUE," ",'2. Metadata'!B$62)</f>
        <v>centimetres</v>
      </c>
      <c r="P1808" s="20" t="s">
        <v>7</v>
      </c>
      <c r="Q1808" s="16" t="str">
        <f>IF(ISBLANK(P1808)=TRUE," ",'2. Metadata'!B$74)</f>
        <v>observation</v>
      </c>
      <c r="R1808" s="3" t="s">
        <v>7</v>
      </c>
      <c r="S1808" s="23"/>
      <c r="T1808" s="24"/>
      <c r="U1808" s="24"/>
      <c r="V1808" s="24"/>
      <c r="W1808" s="24"/>
      <c r="X1808" s="24"/>
      <c r="Y1808" s="24"/>
      <c r="Z1808" s="24"/>
      <c r="AA1808" s="24"/>
      <c r="AB1808" s="24"/>
      <c r="AC1808" s="24"/>
    </row>
    <row r="1809" spans="1:29" x14ac:dyDescent="0.2">
      <c r="A1809" s="22">
        <v>43759.373611111114</v>
      </c>
      <c r="B1809" s="11" t="s">
        <v>6</v>
      </c>
      <c r="C1809" s="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49.381230000000002</v>
      </c>
      <c r="D1809" s="10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-117.54724</v>
      </c>
      <c r="E1809" s="11" t="s">
        <v>7</v>
      </c>
      <c r="F1809" s="11">
        <v>5.6</v>
      </c>
      <c r="G1809" s="12" t="str">
        <f>IF(ISBLANK(F1809)=TRUE," ",'2. Metadata'!B$14)</f>
        <v>degrees Celsius</v>
      </c>
      <c r="H1809" s="11">
        <v>7.3</v>
      </c>
      <c r="I1809" s="17" t="str">
        <f>IF(ISBLANK(H1809)=TRUE," ",'2. Metadata'!B$26)</f>
        <v>degrees Celsius</v>
      </c>
      <c r="J1809" s="11">
        <v>11.6</v>
      </c>
      <c r="K1809" s="17" t="str">
        <f>IF(ISBLANK(J1809)=TRUE," ",'2. Metadata'!B$38)</f>
        <v>degrees Celsius</v>
      </c>
      <c r="L1809" s="11">
        <v>40.200000000000003</v>
      </c>
      <c r="M1809" s="16" t="str">
        <f>IF(ISBLANK(L1809)=TRUE," ",'2. Metadata'!B$50)</f>
        <v>microSiemens per centimetre</v>
      </c>
      <c r="N1809" s="11">
        <v>4</v>
      </c>
      <c r="O1809" s="16" t="str">
        <f>IF(ISBLANK(N1809)=TRUE," ",'2. Metadata'!B$62)</f>
        <v>centimetres</v>
      </c>
      <c r="P1809" s="11" t="s">
        <v>7</v>
      </c>
      <c r="Q1809" s="16" t="str">
        <f>IF(ISBLANK(P1809)=TRUE," ",'2. Metadata'!B$74)</f>
        <v>observation</v>
      </c>
      <c r="R1809" s="3" t="s">
        <v>7</v>
      </c>
      <c r="S1809" s="23"/>
      <c r="T1809" s="24"/>
      <c r="U1809" s="24"/>
      <c r="V1809" s="24"/>
      <c r="W1809" s="24"/>
      <c r="X1809" s="24"/>
      <c r="Y1809" s="24"/>
      <c r="Z1809" s="24"/>
      <c r="AA1809" s="24"/>
      <c r="AB1809" s="24"/>
      <c r="AC1809" s="24"/>
    </row>
    <row r="1810" spans="1:29" x14ac:dyDescent="0.2">
      <c r="A1810" s="22">
        <v>43759.373611111114</v>
      </c>
      <c r="B1810" s="11" t="s">
        <v>52</v>
      </c>
      <c r="C1810" s="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49.393680000000003</v>
      </c>
      <c r="D1810" s="10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-117.5412</v>
      </c>
      <c r="E1810" s="11" t="s">
        <v>7</v>
      </c>
      <c r="F1810" s="11" t="s">
        <v>7</v>
      </c>
      <c r="G1810" s="12" t="str">
        <f>IF(ISBLANK(F1810)=TRUE," ",'2. Metadata'!B$14)</f>
        <v>degrees Celsius</v>
      </c>
      <c r="H1810" s="11">
        <v>2.4</v>
      </c>
      <c r="I1810" s="17" t="str">
        <f>IF(ISBLANK(H1810)=TRUE," ",'2. Metadata'!B$26)</f>
        <v>degrees Celsius</v>
      </c>
      <c r="J1810" s="11">
        <v>11.9</v>
      </c>
      <c r="K1810" s="17" t="str">
        <f>IF(ISBLANK(J1810)=TRUE," ",'2. Metadata'!B$38)</f>
        <v>degrees Celsius</v>
      </c>
      <c r="L1810" s="11" t="s">
        <v>7</v>
      </c>
      <c r="M1810" s="16" t="str">
        <f>IF(ISBLANK(L1810)=TRUE," ",'2. Metadata'!B$50)</f>
        <v>microSiemens per centimetre</v>
      </c>
      <c r="N1810" s="11" t="s">
        <v>7</v>
      </c>
      <c r="O1810" s="16" t="str">
        <f>IF(ISBLANK(N1810)=TRUE," ",'2. Metadata'!B$62)</f>
        <v>centimetres</v>
      </c>
      <c r="P1810" s="11" t="s">
        <v>7</v>
      </c>
      <c r="Q1810" s="16" t="str">
        <f>IF(ISBLANK(P1810)=TRUE," ",'2. Metadata'!B$74)</f>
        <v>observation</v>
      </c>
      <c r="R1810" s="3" t="s">
        <v>7</v>
      </c>
      <c r="S1810" s="23"/>
      <c r="T1810" s="24"/>
      <c r="U1810" s="24"/>
      <c r="V1810" s="24"/>
      <c r="W1810" s="24"/>
      <c r="X1810" s="24"/>
      <c r="Y1810" s="24"/>
      <c r="Z1810" s="24"/>
      <c r="AA1810" s="24"/>
      <c r="AB1810" s="24"/>
      <c r="AC1810" s="24"/>
    </row>
    <row r="1811" spans="1:29" x14ac:dyDescent="0.2">
      <c r="A1811" s="22">
        <v>43759.373611111114</v>
      </c>
      <c r="B1811" s="20" t="s">
        <v>53</v>
      </c>
      <c r="C1811" s="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49.379800000000003</v>
      </c>
      <c r="D1811" s="10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-117.54704</v>
      </c>
      <c r="E1811" s="11" t="s">
        <v>7</v>
      </c>
      <c r="F1811" s="20" t="s">
        <v>7</v>
      </c>
      <c r="G1811" s="12" t="str">
        <f>IF(ISBLANK(F1811)=TRUE," ",'2. Metadata'!B$14)</f>
        <v>degrees Celsius</v>
      </c>
      <c r="H1811" s="20">
        <v>3.5</v>
      </c>
      <c r="I1811" s="17" t="str">
        <f>IF(ISBLANK(H1811)=TRUE," ",'2. Metadata'!B$26)</f>
        <v>degrees Celsius</v>
      </c>
      <c r="J1811" s="20">
        <v>7.1</v>
      </c>
      <c r="K1811" s="17" t="str">
        <f>IF(ISBLANK(J1811)=TRUE," ",'2. Metadata'!B$38)</f>
        <v>degrees Celsius</v>
      </c>
      <c r="L1811" s="20" t="s">
        <v>7</v>
      </c>
      <c r="M1811" s="16" t="str">
        <f>IF(ISBLANK(L1811)=TRUE," ",'2. Metadata'!B$50)</f>
        <v>microSiemens per centimetre</v>
      </c>
      <c r="N1811" s="20" t="s">
        <v>7</v>
      </c>
      <c r="O1811" s="16" t="str">
        <f>IF(ISBLANK(N1811)=TRUE," ",'2. Metadata'!B$62)</f>
        <v>centimetres</v>
      </c>
      <c r="P1811" s="20" t="s">
        <v>7</v>
      </c>
      <c r="Q1811" s="16" t="str">
        <f>IF(ISBLANK(P1811)=TRUE," ",'2. Metadata'!B$74)</f>
        <v>observation</v>
      </c>
      <c r="R1811" s="3" t="s">
        <v>7</v>
      </c>
      <c r="S1811" s="23"/>
      <c r="T1811" s="24"/>
      <c r="U1811" s="24"/>
      <c r="V1811" s="24"/>
      <c r="W1811" s="24"/>
      <c r="X1811" s="24"/>
      <c r="Y1811" s="24"/>
      <c r="Z1811" s="24"/>
      <c r="AA1811" s="24"/>
      <c r="AB1811" s="24"/>
      <c r="AC1811" s="24"/>
    </row>
    <row r="1812" spans="1:29" x14ac:dyDescent="0.2">
      <c r="A1812" s="22">
        <v>43760.356944444444</v>
      </c>
      <c r="B1812" s="11" t="s">
        <v>6</v>
      </c>
      <c r="C1812" s="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49.381230000000002</v>
      </c>
      <c r="D1812" s="10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-117.54724</v>
      </c>
      <c r="E1812" s="11" t="s">
        <v>7</v>
      </c>
      <c r="F1812" s="11">
        <v>5.9</v>
      </c>
      <c r="G1812" s="12" t="str">
        <f>IF(ISBLANK(F1812)=TRUE," ",'2. Metadata'!B$14)</f>
        <v>degrees Celsius</v>
      </c>
      <c r="H1812" s="11">
        <v>9</v>
      </c>
      <c r="I1812" s="17" t="str">
        <f>IF(ISBLANK(H1812)=TRUE," ",'2. Metadata'!B$26)</f>
        <v>degrees Celsius</v>
      </c>
      <c r="J1812" s="11">
        <v>9.5</v>
      </c>
      <c r="K1812" s="17" t="str">
        <f>IF(ISBLANK(J1812)=TRUE," ",'2. Metadata'!B$38)</f>
        <v>degrees Celsius</v>
      </c>
      <c r="L1812" s="11">
        <v>40.83</v>
      </c>
      <c r="M1812" s="16" t="str">
        <f>IF(ISBLANK(L1812)=TRUE," ",'2. Metadata'!B$50)</f>
        <v>microSiemens per centimetre</v>
      </c>
      <c r="N1812" s="11">
        <v>6</v>
      </c>
      <c r="O1812" s="16" t="str">
        <f>IF(ISBLANK(N1812)=TRUE," ",'2. Metadata'!B$62)</f>
        <v>centimetres</v>
      </c>
      <c r="P1812" s="11" t="s">
        <v>7</v>
      </c>
      <c r="Q1812" s="16" t="str">
        <f>IF(ISBLANK(P1812)=TRUE," ",'2. Metadata'!B$74)</f>
        <v>observation</v>
      </c>
      <c r="R1812" s="3" t="s">
        <v>7</v>
      </c>
      <c r="S1812" s="23"/>
      <c r="T1812" s="24"/>
      <c r="U1812" s="24"/>
      <c r="V1812" s="24"/>
      <c r="W1812" s="24"/>
      <c r="X1812" s="24"/>
      <c r="Y1812" s="24"/>
      <c r="Z1812" s="24"/>
      <c r="AA1812" s="24"/>
      <c r="AB1812" s="24"/>
      <c r="AC1812" s="24"/>
    </row>
    <row r="1813" spans="1:29" x14ac:dyDescent="0.2">
      <c r="A1813" s="22">
        <v>43760.356944444444</v>
      </c>
      <c r="B1813" s="11" t="s">
        <v>52</v>
      </c>
      <c r="C1813" s="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49.393680000000003</v>
      </c>
      <c r="D1813" s="10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-117.5412</v>
      </c>
      <c r="E1813" s="11" t="s">
        <v>7</v>
      </c>
      <c r="F1813" s="11" t="s">
        <v>7</v>
      </c>
      <c r="G1813" s="12" t="str">
        <f>IF(ISBLANK(F1813)=TRUE," ",'2. Metadata'!B$14)</f>
        <v>degrees Celsius</v>
      </c>
      <c r="H1813" s="11">
        <v>5</v>
      </c>
      <c r="I1813" s="17" t="str">
        <f>IF(ISBLANK(H1813)=TRUE," ",'2. Metadata'!B$26)</f>
        <v>degrees Celsius</v>
      </c>
      <c r="J1813" s="11">
        <v>7</v>
      </c>
      <c r="K1813" s="17" t="str">
        <f>IF(ISBLANK(J1813)=TRUE," ",'2. Metadata'!B$38)</f>
        <v>degrees Celsius</v>
      </c>
      <c r="L1813" s="11" t="s">
        <v>7</v>
      </c>
      <c r="M1813" s="16" t="str">
        <f>IF(ISBLANK(L1813)=TRUE," ",'2. Metadata'!B$50)</f>
        <v>microSiemens per centimetre</v>
      </c>
      <c r="N1813" s="11" t="s">
        <v>7</v>
      </c>
      <c r="O1813" s="16" t="str">
        <f>IF(ISBLANK(N1813)=TRUE," ",'2. Metadata'!B$62)</f>
        <v>centimetres</v>
      </c>
      <c r="P1813" s="11" t="s">
        <v>7</v>
      </c>
      <c r="Q1813" s="16" t="str">
        <f>IF(ISBLANK(P1813)=TRUE," ",'2. Metadata'!B$74)</f>
        <v>observation</v>
      </c>
      <c r="R1813" s="3" t="s">
        <v>7</v>
      </c>
      <c r="S1813" s="23"/>
      <c r="T1813" s="24"/>
      <c r="U1813" s="24"/>
      <c r="V1813" s="24"/>
      <c r="W1813" s="24"/>
      <c r="X1813" s="24"/>
      <c r="Y1813" s="24"/>
      <c r="Z1813" s="24"/>
      <c r="AA1813" s="24"/>
      <c r="AB1813" s="24"/>
      <c r="AC1813" s="24"/>
    </row>
    <row r="1814" spans="1:29" x14ac:dyDescent="0.2">
      <c r="A1814" s="22">
        <v>43760.356944444444</v>
      </c>
      <c r="B1814" s="20" t="s">
        <v>53</v>
      </c>
      <c r="C1814" s="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49.379800000000003</v>
      </c>
      <c r="D1814" s="10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-117.54704</v>
      </c>
      <c r="E1814" s="11" t="s">
        <v>7</v>
      </c>
      <c r="F1814" s="20" t="s">
        <v>7</v>
      </c>
      <c r="G1814" s="12" t="str">
        <f>IF(ISBLANK(F1814)=TRUE," ",'2. Metadata'!B$14)</f>
        <v>degrees Celsius</v>
      </c>
      <c r="H1814" s="20">
        <v>5</v>
      </c>
      <c r="I1814" s="17" t="str">
        <f>IF(ISBLANK(H1814)=TRUE," ",'2. Metadata'!B$26)</f>
        <v>degrees Celsius</v>
      </c>
      <c r="J1814" s="20">
        <v>5.5</v>
      </c>
      <c r="K1814" s="17" t="str">
        <f>IF(ISBLANK(J1814)=TRUE," ",'2. Metadata'!B$38)</f>
        <v>degrees Celsius</v>
      </c>
      <c r="L1814" s="20" t="s">
        <v>7</v>
      </c>
      <c r="M1814" s="16" t="str">
        <f>IF(ISBLANK(L1814)=TRUE," ",'2. Metadata'!B$50)</f>
        <v>microSiemens per centimetre</v>
      </c>
      <c r="N1814" s="20" t="s">
        <v>7</v>
      </c>
      <c r="O1814" s="16" t="str">
        <f>IF(ISBLANK(N1814)=TRUE," ",'2. Metadata'!B$62)</f>
        <v>centimetres</v>
      </c>
      <c r="P1814" s="20" t="s">
        <v>7</v>
      </c>
      <c r="Q1814" s="16" t="str">
        <f>IF(ISBLANK(P1814)=TRUE," ",'2. Metadata'!B$74)</f>
        <v>observation</v>
      </c>
      <c r="R1814" s="3" t="s">
        <v>7</v>
      </c>
      <c r="S1814" s="23"/>
      <c r="T1814" s="24"/>
      <c r="U1814" s="24"/>
      <c r="V1814" s="24"/>
      <c r="W1814" s="24"/>
      <c r="X1814" s="24"/>
      <c r="Y1814" s="24"/>
      <c r="Z1814" s="24"/>
      <c r="AA1814" s="24"/>
      <c r="AB1814" s="24"/>
      <c r="AC1814" s="24"/>
    </row>
    <row r="1815" spans="1:29" x14ac:dyDescent="0.2">
      <c r="A1815" s="22">
        <v>43761.342361111114</v>
      </c>
      <c r="B1815" s="11" t="s">
        <v>6</v>
      </c>
      <c r="C1815" s="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49.381230000000002</v>
      </c>
      <c r="D1815" s="10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-117.54724</v>
      </c>
      <c r="E1815" s="11" t="s">
        <v>7</v>
      </c>
      <c r="F1815" s="11">
        <v>5</v>
      </c>
      <c r="G1815" s="12" t="str">
        <f>IF(ISBLANK(F1815)=TRUE," ",'2. Metadata'!B$14)</f>
        <v>degrees Celsius</v>
      </c>
      <c r="H1815" s="11">
        <v>4.5999999999999996</v>
      </c>
      <c r="I1815" s="17" t="str">
        <f>IF(ISBLANK(H1815)=TRUE," ",'2. Metadata'!B$26)</f>
        <v>degrees Celsius</v>
      </c>
      <c r="J1815" s="11">
        <v>13.3</v>
      </c>
      <c r="K1815" s="17" t="str">
        <f>IF(ISBLANK(J1815)=TRUE," ",'2. Metadata'!B$38)</f>
        <v>degrees Celsius</v>
      </c>
      <c r="L1815" s="11">
        <v>41.06</v>
      </c>
      <c r="M1815" s="16" t="str">
        <f>IF(ISBLANK(L1815)=TRUE," ",'2. Metadata'!B$50)</f>
        <v>microSiemens per centimetre</v>
      </c>
      <c r="N1815" s="11" t="s">
        <v>7</v>
      </c>
      <c r="O1815" s="16" t="str">
        <f>IF(ISBLANK(N1815)=TRUE," ",'2. Metadata'!B$62)</f>
        <v>centimetres</v>
      </c>
      <c r="P1815" s="11" t="s">
        <v>7</v>
      </c>
      <c r="Q1815" s="16" t="str">
        <f>IF(ISBLANK(P1815)=TRUE," ",'2. Metadata'!B$74)</f>
        <v>observation</v>
      </c>
      <c r="R1815" s="3" t="s">
        <v>7</v>
      </c>
      <c r="S1815" s="23"/>
      <c r="T1815" s="24"/>
      <c r="U1815" s="24"/>
      <c r="V1815" s="24"/>
      <c r="W1815" s="24"/>
      <c r="X1815" s="24"/>
      <c r="Y1815" s="24"/>
      <c r="Z1815" s="24"/>
      <c r="AA1815" s="24"/>
      <c r="AB1815" s="24"/>
      <c r="AC1815" s="24"/>
    </row>
    <row r="1816" spans="1:29" x14ac:dyDescent="0.2">
      <c r="A1816" s="22">
        <v>43761.342361111114</v>
      </c>
      <c r="B1816" s="11" t="s">
        <v>52</v>
      </c>
      <c r="C1816" s="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49.393680000000003</v>
      </c>
      <c r="D1816" s="10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-117.5412</v>
      </c>
      <c r="E1816" s="11" t="s">
        <v>7</v>
      </c>
      <c r="F1816" s="11" t="s">
        <v>7</v>
      </c>
      <c r="G1816" s="12" t="str">
        <f>IF(ISBLANK(F1816)=TRUE," ",'2. Metadata'!B$14)</f>
        <v>degrees Celsius</v>
      </c>
      <c r="H1816" s="11">
        <v>0.9</v>
      </c>
      <c r="I1816" s="17" t="str">
        <f>IF(ISBLANK(H1816)=TRUE," ",'2. Metadata'!B$26)</f>
        <v>degrees Celsius</v>
      </c>
      <c r="J1816" s="11">
        <v>15</v>
      </c>
      <c r="K1816" s="17" t="str">
        <f>IF(ISBLANK(J1816)=TRUE," ",'2. Metadata'!B$38)</f>
        <v>degrees Celsius</v>
      </c>
      <c r="L1816" s="11" t="s">
        <v>7</v>
      </c>
      <c r="M1816" s="16" t="str">
        <f>IF(ISBLANK(L1816)=TRUE," ",'2. Metadata'!B$50)</f>
        <v>microSiemens per centimetre</v>
      </c>
      <c r="N1816" s="11" t="s">
        <v>7</v>
      </c>
      <c r="O1816" s="16" t="str">
        <f>IF(ISBLANK(N1816)=TRUE," ",'2. Metadata'!B$62)</f>
        <v>centimetres</v>
      </c>
      <c r="P1816" s="11" t="s">
        <v>7</v>
      </c>
      <c r="Q1816" s="16" t="str">
        <f>IF(ISBLANK(P1816)=TRUE," ",'2. Metadata'!B$74)</f>
        <v>observation</v>
      </c>
      <c r="R1816" s="3" t="s">
        <v>7</v>
      </c>
      <c r="S1816" s="23"/>
      <c r="T1816" s="24"/>
      <c r="U1816" s="24"/>
      <c r="V1816" s="24"/>
      <c r="W1816" s="24"/>
      <c r="X1816" s="24"/>
      <c r="Y1816" s="24"/>
      <c r="Z1816" s="24"/>
      <c r="AA1816" s="24"/>
      <c r="AB1816" s="24"/>
      <c r="AC1816" s="24"/>
    </row>
    <row r="1817" spans="1:29" x14ac:dyDescent="0.2">
      <c r="A1817" s="22">
        <v>43761.342361111114</v>
      </c>
      <c r="B1817" s="20" t="s">
        <v>53</v>
      </c>
      <c r="C1817" s="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49.379800000000003</v>
      </c>
      <c r="D1817" s="10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-117.54704</v>
      </c>
      <c r="E1817" s="11" t="s">
        <v>7</v>
      </c>
      <c r="F1817" s="20" t="s">
        <v>7</v>
      </c>
      <c r="G1817" s="12" t="str">
        <f>IF(ISBLANK(F1817)=TRUE," ",'2. Metadata'!B$14)</f>
        <v>degrees Celsius</v>
      </c>
      <c r="H1817" s="20">
        <v>0.7</v>
      </c>
      <c r="I1817" s="17" t="str">
        <f>IF(ISBLANK(H1817)=TRUE," ",'2. Metadata'!B$26)</f>
        <v>degrees Celsius</v>
      </c>
      <c r="J1817" s="20">
        <v>9.1999999999999993</v>
      </c>
      <c r="K1817" s="17" t="str">
        <f>IF(ISBLANK(J1817)=TRUE," ",'2. Metadata'!B$38)</f>
        <v>degrees Celsius</v>
      </c>
      <c r="L1817" s="20" t="s">
        <v>7</v>
      </c>
      <c r="M1817" s="16" t="str">
        <f>IF(ISBLANK(L1817)=TRUE," ",'2. Metadata'!B$50)</f>
        <v>microSiemens per centimetre</v>
      </c>
      <c r="N1817" s="20" t="s">
        <v>7</v>
      </c>
      <c r="O1817" s="16" t="str">
        <f>IF(ISBLANK(N1817)=TRUE," ",'2. Metadata'!B$62)</f>
        <v>centimetres</v>
      </c>
      <c r="P1817" s="20" t="s">
        <v>7</v>
      </c>
      <c r="Q1817" s="16" t="str">
        <f>IF(ISBLANK(P1817)=TRUE," ",'2. Metadata'!B$74)</f>
        <v>observation</v>
      </c>
      <c r="R1817" s="3" t="s">
        <v>7</v>
      </c>
      <c r="S1817" s="23"/>
      <c r="T1817" s="24"/>
      <c r="U1817" s="24"/>
      <c r="V1817" s="24"/>
      <c r="W1817" s="24"/>
      <c r="X1817" s="24"/>
      <c r="Y1817" s="24"/>
      <c r="Z1817" s="24"/>
      <c r="AA1817" s="24"/>
      <c r="AB1817" s="24"/>
      <c r="AC1817" s="24"/>
    </row>
    <row r="1818" spans="1:29" x14ac:dyDescent="0.2">
      <c r="A1818" s="22">
        <v>43762.395138888889</v>
      </c>
      <c r="B1818" s="11" t="s">
        <v>6</v>
      </c>
      <c r="C1818" s="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49.381230000000002</v>
      </c>
      <c r="D1818" s="10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-117.54724</v>
      </c>
      <c r="E1818" s="11" t="s">
        <v>7</v>
      </c>
      <c r="F1818" s="11">
        <v>5</v>
      </c>
      <c r="G1818" s="12" t="str">
        <f>IF(ISBLANK(F1818)=TRUE," ",'2. Metadata'!B$14)</f>
        <v>degrees Celsius</v>
      </c>
      <c r="H1818" s="11">
        <v>4.9000000000000004</v>
      </c>
      <c r="I1818" s="17" t="str">
        <f>IF(ISBLANK(H1818)=TRUE," ",'2. Metadata'!B$26)</f>
        <v>degrees Celsius</v>
      </c>
      <c r="J1818" s="11">
        <v>10.9</v>
      </c>
      <c r="K1818" s="17" t="str">
        <f>IF(ISBLANK(J1818)=TRUE," ",'2. Metadata'!B$38)</f>
        <v>degrees Celsius</v>
      </c>
      <c r="L1818" s="11">
        <v>41.05</v>
      </c>
      <c r="M1818" s="16" t="str">
        <f>IF(ISBLANK(L1818)=TRUE," ",'2. Metadata'!B$50)</f>
        <v>microSiemens per centimetre</v>
      </c>
      <c r="N1818" s="11" t="s">
        <v>7</v>
      </c>
      <c r="O1818" s="16" t="str">
        <f>IF(ISBLANK(N1818)=TRUE," ",'2. Metadata'!B$62)</f>
        <v>centimetres</v>
      </c>
      <c r="P1818" s="11" t="s">
        <v>7</v>
      </c>
      <c r="Q1818" s="16" t="str">
        <f>IF(ISBLANK(P1818)=TRUE," ",'2. Metadata'!B$74)</f>
        <v>observation</v>
      </c>
      <c r="R1818" s="3" t="s">
        <v>7</v>
      </c>
      <c r="S1818" s="23"/>
      <c r="T1818" s="24"/>
      <c r="U1818" s="24"/>
      <c r="V1818" s="24"/>
      <c r="W1818" s="24"/>
      <c r="X1818" s="24"/>
      <c r="Y1818" s="24"/>
      <c r="Z1818" s="24"/>
      <c r="AA1818" s="24"/>
      <c r="AB1818" s="24"/>
      <c r="AC1818" s="24"/>
    </row>
    <row r="1819" spans="1:29" x14ac:dyDescent="0.2">
      <c r="A1819" s="22">
        <v>43762.395138888889</v>
      </c>
      <c r="B1819" s="11" t="s">
        <v>52</v>
      </c>
      <c r="C1819" s="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49.393680000000003</v>
      </c>
      <c r="D1819" s="10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-117.5412</v>
      </c>
      <c r="E1819" s="11" t="s">
        <v>7</v>
      </c>
      <c r="F1819" s="11" t="s">
        <v>7</v>
      </c>
      <c r="G1819" s="12" t="str">
        <f>IF(ISBLANK(F1819)=TRUE," ",'2. Metadata'!B$14)</f>
        <v>degrees Celsius</v>
      </c>
      <c r="H1819" s="11">
        <v>0.5</v>
      </c>
      <c r="I1819" s="17" t="str">
        <f>IF(ISBLANK(H1819)=TRUE," ",'2. Metadata'!B$26)</f>
        <v>degrees Celsius</v>
      </c>
      <c r="J1819" s="11">
        <v>14.7</v>
      </c>
      <c r="K1819" s="17" t="str">
        <f>IF(ISBLANK(J1819)=TRUE," ",'2. Metadata'!B$38)</f>
        <v>degrees Celsius</v>
      </c>
      <c r="L1819" s="11" t="s">
        <v>7</v>
      </c>
      <c r="M1819" s="16" t="str">
        <f>IF(ISBLANK(L1819)=TRUE," ",'2. Metadata'!B$50)</f>
        <v>microSiemens per centimetre</v>
      </c>
      <c r="N1819" s="11" t="s">
        <v>7</v>
      </c>
      <c r="O1819" s="16" t="str">
        <f>IF(ISBLANK(N1819)=TRUE," ",'2. Metadata'!B$62)</f>
        <v>centimetres</v>
      </c>
      <c r="P1819" s="11" t="s">
        <v>7</v>
      </c>
      <c r="Q1819" s="16" t="str">
        <f>IF(ISBLANK(P1819)=TRUE," ",'2. Metadata'!B$74)</f>
        <v>observation</v>
      </c>
      <c r="R1819" s="3" t="s">
        <v>7</v>
      </c>
      <c r="S1819" s="23"/>
      <c r="T1819" s="24"/>
      <c r="U1819" s="24"/>
      <c r="V1819" s="24"/>
      <c r="W1819" s="24"/>
      <c r="X1819" s="24"/>
      <c r="Y1819" s="24"/>
      <c r="Z1819" s="24"/>
      <c r="AA1819" s="24"/>
      <c r="AB1819" s="24"/>
      <c r="AC1819" s="24"/>
    </row>
    <row r="1820" spans="1:29" x14ac:dyDescent="0.2">
      <c r="A1820" s="22">
        <v>43762.395138888889</v>
      </c>
      <c r="B1820" s="20" t="s">
        <v>53</v>
      </c>
      <c r="C1820" s="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49.379800000000003</v>
      </c>
      <c r="D1820" s="10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-117.54704</v>
      </c>
      <c r="E1820" s="11" t="s">
        <v>7</v>
      </c>
      <c r="F1820" s="20" t="s">
        <v>7</v>
      </c>
      <c r="G1820" s="12" t="str">
        <f>IF(ISBLANK(F1820)=TRUE," ",'2. Metadata'!B$14)</f>
        <v>degrees Celsius</v>
      </c>
      <c r="H1820" s="20">
        <v>1.2</v>
      </c>
      <c r="I1820" s="17" t="str">
        <f>IF(ISBLANK(H1820)=TRUE," ",'2. Metadata'!B$26)</f>
        <v>degrees Celsius</v>
      </c>
      <c r="J1820" s="20">
        <v>6.4</v>
      </c>
      <c r="K1820" s="17" t="str">
        <f>IF(ISBLANK(J1820)=TRUE," ",'2. Metadata'!B$38)</f>
        <v>degrees Celsius</v>
      </c>
      <c r="L1820" s="20" t="s">
        <v>7</v>
      </c>
      <c r="M1820" s="16" t="str">
        <f>IF(ISBLANK(L1820)=TRUE," ",'2. Metadata'!B$50)</f>
        <v>microSiemens per centimetre</v>
      </c>
      <c r="N1820" s="20" t="s">
        <v>7</v>
      </c>
      <c r="O1820" s="16" t="str">
        <f>IF(ISBLANK(N1820)=TRUE," ",'2. Metadata'!B$62)</f>
        <v>centimetres</v>
      </c>
      <c r="P1820" s="20" t="s">
        <v>7</v>
      </c>
      <c r="Q1820" s="16" t="str">
        <f>IF(ISBLANK(P1820)=TRUE," ",'2. Metadata'!B$74)</f>
        <v>observation</v>
      </c>
      <c r="R1820" s="3" t="s">
        <v>7</v>
      </c>
      <c r="S1820" s="23"/>
      <c r="T1820" s="24"/>
      <c r="U1820" s="24"/>
      <c r="V1820" s="24"/>
      <c r="W1820" s="24"/>
      <c r="X1820" s="24"/>
      <c r="Y1820" s="24"/>
      <c r="Z1820" s="24"/>
      <c r="AA1820" s="24"/>
      <c r="AB1820" s="24"/>
      <c r="AC1820" s="24"/>
    </row>
    <row r="1821" spans="1:29" x14ac:dyDescent="0.2">
      <c r="A1821" s="22">
        <v>43763.361805555556</v>
      </c>
      <c r="B1821" s="11" t="s">
        <v>6</v>
      </c>
      <c r="C1821" s="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49.381230000000002</v>
      </c>
      <c r="D1821" s="10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-117.54724</v>
      </c>
      <c r="E1821" s="11" t="s">
        <v>7</v>
      </c>
      <c r="F1821" s="11">
        <v>5.4</v>
      </c>
      <c r="G1821" s="12" t="str">
        <f>IF(ISBLANK(F1821)=TRUE," ",'2. Metadata'!B$14)</f>
        <v>degrees Celsius</v>
      </c>
      <c r="H1821" s="11">
        <v>6.6</v>
      </c>
      <c r="I1821" s="17" t="str">
        <f>IF(ISBLANK(H1821)=TRUE," ",'2. Metadata'!B$26)</f>
        <v>degrees Celsius</v>
      </c>
      <c r="J1821" s="11">
        <v>11</v>
      </c>
      <c r="K1821" s="17" t="str">
        <f>IF(ISBLANK(J1821)=TRUE," ",'2. Metadata'!B$38)</f>
        <v>degrees Celsius</v>
      </c>
      <c r="L1821" s="11">
        <v>41.25</v>
      </c>
      <c r="M1821" s="16" t="str">
        <f>IF(ISBLANK(L1821)=TRUE," ",'2. Metadata'!B$50)</f>
        <v>microSiemens per centimetre</v>
      </c>
      <c r="N1821" s="11" t="s">
        <v>7</v>
      </c>
      <c r="O1821" s="16" t="str">
        <f>IF(ISBLANK(N1821)=TRUE," ",'2. Metadata'!B$62)</f>
        <v>centimetres</v>
      </c>
      <c r="P1821" s="11" t="s">
        <v>7</v>
      </c>
      <c r="Q1821" s="16" t="str">
        <f>IF(ISBLANK(P1821)=TRUE," ",'2. Metadata'!B$74)</f>
        <v>observation</v>
      </c>
      <c r="R1821" s="3" t="s">
        <v>7</v>
      </c>
      <c r="S1821" s="23"/>
      <c r="T1821" s="24"/>
      <c r="U1821" s="24"/>
      <c r="V1821" s="24"/>
      <c r="W1821" s="24"/>
      <c r="X1821" s="24"/>
      <c r="Y1821" s="24"/>
      <c r="Z1821" s="24"/>
      <c r="AA1821" s="24"/>
      <c r="AB1821" s="24"/>
      <c r="AC1821" s="24"/>
    </row>
    <row r="1822" spans="1:29" x14ac:dyDescent="0.2">
      <c r="A1822" s="22">
        <v>43763.361805555556</v>
      </c>
      <c r="B1822" s="11" t="s">
        <v>52</v>
      </c>
      <c r="C1822" s="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49.393680000000003</v>
      </c>
      <c r="D1822" s="10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-117.5412</v>
      </c>
      <c r="E1822" s="11" t="s">
        <v>7</v>
      </c>
      <c r="F1822" s="11" t="s">
        <v>7</v>
      </c>
      <c r="G1822" s="12" t="str">
        <f>IF(ISBLANK(F1822)=TRUE," ",'2. Metadata'!B$14)</f>
        <v>degrees Celsius</v>
      </c>
      <c r="H1822" s="11">
        <v>2.1</v>
      </c>
      <c r="I1822" s="17" t="str">
        <f>IF(ISBLANK(H1822)=TRUE," ",'2. Metadata'!B$26)</f>
        <v>degrees Celsius</v>
      </c>
      <c r="J1822" s="11">
        <v>10.1</v>
      </c>
      <c r="K1822" s="17" t="str">
        <f>IF(ISBLANK(J1822)=TRUE," ",'2. Metadata'!B$38)</f>
        <v>degrees Celsius</v>
      </c>
      <c r="L1822" s="11" t="s">
        <v>7</v>
      </c>
      <c r="M1822" s="16" t="str">
        <f>IF(ISBLANK(L1822)=TRUE," ",'2. Metadata'!B$50)</f>
        <v>microSiemens per centimetre</v>
      </c>
      <c r="N1822" s="11" t="s">
        <v>7</v>
      </c>
      <c r="O1822" s="16" t="str">
        <f>IF(ISBLANK(N1822)=TRUE," ",'2. Metadata'!B$62)</f>
        <v>centimetres</v>
      </c>
      <c r="P1822" s="11" t="s">
        <v>7</v>
      </c>
      <c r="Q1822" s="16" t="str">
        <f>IF(ISBLANK(P1822)=TRUE," ",'2. Metadata'!B$74)</f>
        <v>observation</v>
      </c>
      <c r="R1822" s="3" t="s">
        <v>7</v>
      </c>
      <c r="S1822" s="23"/>
      <c r="T1822" s="24"/>
      <c r="U1822" s="24"/>
      <c r="V1822" s="24"/>
      <c r="W1822" s="24"/>
      <c r="X1822" s="24"/>
      <c r="Y1822" s="24"/>
      <c r="Z1822" s="24"/>
      <c r="AA1822" s="24"/>
      <c r="AB1822" s="24"/>
      <c r="AC1822" s="24"/>
    </row>
    <row r="1823" spans="1:29" x14ac:dyDescent="0.2">
      <c r="A1823" s="22">
        <v>43763.361805555556</v>
      </c>
      <c r="B1823" s="20" t="s">
        <v>53</v>
      </c>
      <c r="C1823" s="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49.379800000000003</v>
      </c>
      <c r="D1823" s="10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-117.54704</v>
      </c>
      <c r="E1823" s="11" t="s">
        <v>7</v>
      </c>
      <c r="F1823" s="20" t="s">
        <v>7</v>
      </c>
      <c r="G1823" s="12" t="str">
        <f>IF(ISBLANK(F1823)=TRUE," ",'2. Metadata'!B$14)</f>
        <v>degrees Celsius</v>
      </c>
      <c r="H1823" s="20">
        <v>2.7</v>
      </c>
      <c r="I1823" s="17" t="str">
        <f>IF(ISBLANK(H1823)=TRUE," ",'2. Metadata'!B$26)</f>
        <v>degrees Celsius</v>
      </c>
      <c r="J1823" s="20">
        <v>6.6</v>
      </c>
      <c r="K1823" s="17" t="str">
        <f>IF(ISBLANK(J1823)=TRUE," ",'2. Metadata'!B$38)</f>
        <v>degrees Celsius</v>
      </c>
      <c r="L1823" s="20" t="s">
        <v>7</v>
      </c>
      <c r="M1823" s="16" t="str">
        <f>IF(ISBLANK(L1823)=TRUE," ",'2. Metadata'!B$50)</f>
        <v>microSiemens per centimetre</v>
      </c>
      <c r="N1823" s="20" t="s">
        <v>7</v>
      </c>
      <c r="O1823" s="16" t="str">
        <f>IF(ISBLANK(N1823)=TRUE," ",'2. Metadata'!B$62)</f>
        <v>centimetres</v>
      </c>
      <c r="P1823" s="20" t="s">
        <v>7</v>
      </c>
      <c r="Q1823" s="16" t="str">
        <f>IF(ISBLANK(P1823)=TRUE," ",'2. Metadata'!B$74)</f>
        <v>observation</v>
      </c>
      <c r="R1823" s="3" t="s">
        <v>7</v>
      </c>
      <c r="S1823" s="23"/>
      <c r="T1823" s="24"/>
      <c r="U1823" s="24"/>
      <c r="V1823" s="24"/>
      <c r="W1823" s="24"/>
      <c r="X1823" s="24"/>
      <c r="Y1823" s="24"/>
      <c r="Z1823" s="24"/>
      <c r="AA1823" s="24"/>
      <c r="AB1823" s="24"/>
      <c r="AC1823" s="24"/>
    </row>
    <row r="1824" spans="1:29" x14ac:dyDescent="0.2">
      <c r="A1824" s="22">
        <v>43764.34652777778</v>
      </c>
      <c r="B1824" s="11" t="s">
        <v>6</v>
      </c>
      <c r="C1824" s="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49.381230000000002</v>
      </c>
      <c r="D1824" s="10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-117.54724</v>
      </c>
      <c r="E1824" s="11" t="s">
        <v>7</v>
      </c>
      <c r="F1824" s="11">
        <v>5.0999999999999996</v>
      </c>
      <c r="G1824" s="12" t="str">
        <f>IF(ISBLANK(F1824)=TRUE," ",'2. Metadata'!B$14)</f>
        <v>degrees Celsius</v>
      </c>
      <c r="H1824" s="11">
        <v>5.5</v>
      </c>
      <c r="I1824" s="17" t="str">
        <f>IF(ISBLANK(H1824)=TRUE," ",'2. Metadata'!B$26)</f>
        <v>degrees Celsius</v>
      </c>
      <c r="J1824" s="11">
        <v>10.8</v>
      </c>
      <c r="K1824" s="17" t="str">
        <f>IF(ISBLANK(J1824)=TRUE," ",'2. Metadata'!B$38)</f>
        <v>degrees Celsius</v>
      </c>
      <c r="L1824" s="11">
        <v>41.01</v>
      </c>
      <c r="M1824" s="16" t="str">
        <f>IF(ISBLANK(L1824)=TRUE," ",'2. Metadata'!B$50)</f>
        <v>microSiemens per centimetre</v>
      </c>
      <c r="N1824" s="11">
        <v>3</v>
      </c>
      <c r="O1824" s="16" t="str">
        <f>IF(ISBLANK(N1824)=TRUE," ",'2. Metadata'!B$62)</f>
        <v>centimetres</v>
      </c>
      <c r="P1824" s="11" t="s">
        <v>7</v>
      </c>
      <c r="Q1824" s="16" t="str">
        <f>IF(ISBLANK(P1824)=TRUE," ",'2. Metadata'!B$74)</f>
        <v>observation</v>
      </c>
      <c r="R1824" s="3" t="s">
        <v>7</v>
      </c>
      <c r="S1824" s="23"/>
      <c r="T1824" s="24"/>
      <c r="U1824" s="24"/>
      <c r="V1824" s="24"/>
      <c r="W1824" s="24"/>
      <c r="X1824" s="24"/>
      <c r="Y1824" s="24"/>
      <c r="Z1824" s="24"/>
      <c r="AA1824" s="24"/>
      <c r="AB1824" s="24"/>
      <c r="AC1824" s="24"/>
    </row>
    <row r="1825" spans="1:29" x14ac:dyDescent="0.2">
      <c r="A1825" s="22">
        <v>43764.34652777778</v>
      </c>
      <c r="B1825" s="11" t="s">
        <v>52</v>
      </c>
      <c r="C1825" s="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49.393680000000003</v>
      </c>
      <c r="D1825" s="10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-117.5412</v>
      </c>
      <c r="E1825" s="11" t="s">
        <v>7</v>
      </c>
      <c r="F1825" s="11" t="s">
        <v>7</v>
      </c>
      <c r="G1825" s="12" t="str">
        <f>IF(ISBLANK(F1825)=TRUE," ",'2. Metadata'!B$14)</f>
        <v>degrees Celsius</v>
      </c>
      <c r="H1825" s="11">
        <v>1.7</v>
      </c>
      <c r="I1825" s="17" t="str">
        <f>IF(ISBLANK(H1825)=TRUE," ",'2. Metadata'!B$26)</f>
        <v>degrees Celsius</v>
      </c>
      <c r="J1825" s="11">
        <v>8.6</v>
      </c>
      <c r="K1825" s="17" t="str">
        <f>IF(ISBLANK(J1825)=TRUE," ",'2. Metadata'!B$38)</f>
        <v>degrees Celsius</v>
      </c>
      <c r="L1825" s="11" t="s">
        <v>7</v>
      </c>
      <c r="M1825" s="16" t="str">
        <f>IF(ISBLANK(L1825)=TRUE," ",'2. Metadata'!B$50)</f>
        <v>microSiemens per centimetre</v>
      </c>
      <c r="N1825" s="11" t="s">
        <v>7</v>
      </c>
      <c r="O1825" s="16" t="str">
        <f>IF(ISBLANK(N1825)=TRUE," ",'2. Metadata'!B$62)</f>
        <v>centimetres</v>
      </c>
      <c r="P1825" s="11" t="s">
        <v>7</v>
      </c>
      <c r="Q1825" s="16" t="str">
        <f>IF(ISBLANK(P1825)=TRUE," ",'2. Metadata'!B$74)</f>
        <v>observation</v>
      </c>
      <c r="R1825" s="3" t="s">
        <v>7</v>
      </c>
      <c r="S1825" s="23"/>
      <c r="T1825" s="24"/>
      <c r="U1825" s="24"/>
      <c r="V1825" s="24"/>
      <c r="W1825" s="24"/>
      <c r="X1825" s="24"/>
      <c r="Y1825" s="24"/>
      <c r="Z1825" s="24"/>
      <c r="AA1825" s="24"/>
      <c r="AB1825" s="24"/>
      <c r="AC1825" s="24"/>
    </row>
    <row r="1826" spans="1:29" x14ac:dyDescent="0.2">
      <c r="A1826" s="22">
        <v>43764.34652777778</v>
      </c>
      <c r="B1826" s="20" t="s">
        <v>53</v>
      </c>
      <c r="C1826" s="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49.379800000000003</v>
      </c>
      <c r="D1826" s="10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-117.54704</v>
      </c>
      <c r="E1826" s="11" t="s">
        <v>7</v>
      </c>
      <c r="F1826" s="20" t="s">
        <v>7</v>
      </c>
      <c r="G1826" s="12" t="str">
        <f>IF(ISBLANK(F1826)=TRUE," ",'2. Metadata'!B$14)</f>
        <v>degrees Celsius</v>
      </c>
      <c r="H1826" s="20">
        <v>1.6</v>
      </c>
      <c r="I1826" s="17" t="str">
        <f>IF(ISBLANK(H1826)=TRUE," ",'2. Metadata'!B$26)</f>
        <v>degrees Celsius</v>
      </c>
      <c r="J1826" s="20">
        <v>6.4</v>
      </c>
      <c r="K1826" s="17" t="str">
        <f>IF(ISBLANK(J1826)=TRUE," ",'2. Metadata'!B$38)</f>
        <v>degrees Celsius</v>
      </c>
      <c r="L1826" s="20" t="s">
        <v>7</v>
      </c>
      <c r="M1826" s="16" t="str">
        <f>IF(ISBLANK(L1826)=TRUE," ",'2. Metadata'!B$50)</f>
        <v>microSiemens per centimetre</v>
      </c>
      <c r="N1826" s="20" t="s">
        <v>7</v>
      </c>
      <c r="O1826" s="16" t="str">
        <f>IF(ISBLANK(N1826)=TRUE," ",'2. Metadata'!B$62)</f>
        <v>centimetres</v>
      </c>
      <c r="P1826" s="20" t="s">
        <v>7</v>
      </c>
      <c r="Q1826" s="16" t="str">
        <f>IF(ISBLANK(P1826)=TRUE," ",'2. Metadata'!B$74)</f>
        <v>observation</v>
      </c>
      <c r="R1826" s="3" t="s">
        <v>7</v>
      </c>
      <c r="S1826" s="23"/>
      <c r="T1826" s="24"/>
      <c r="U1826" s="24"/>
      <c r="V1826" s="24"/>
      <c r="W1826" s="24"/>
      <c r="X1826" s="24"/>
      <c r="Y1826" s="24"/>
      <c r="Z1826" s="24"/>
      <c r="AA1826" s="24"/>
      <c r="AB1826" s="24"/>
      <c r="AC1826" s="24"/>
    </row>
    <row r="1827" spans="1:29" x14ac:dyDescent="0.2">
      <c r="A1827" s="22">
        <v>43765</v>
      </c>
      <c r="B1827" s="11" t="s">
        <v>6</v>
      </c>
      <c r="C1827" s="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49.381230000000002</v>
      </c>
      <c r="D1827" s="10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-117.54724</v>
      </c>
      <c r="E1827" s="11" t="s">
        <v>7</v>
      </c>
      <c r="F1827" s="11" t="s">
        <v>7</v>
      </c>
      <c r="G1827" s="12" t="str">
        <f>IF(ISBLANK(F1827)=TRUE," ",'2. Metadata'!B$14)</f>
        <v>degrees Celsius</v>
      </c>
      <c r="H1827" s="11" t="s">
        <v>7</v>
      </c>
      <c r="I1827" s="17" t="str">
        <f>IF(ISBLANK(H1827)=TRUE," ",'2. Metadata'!B$26)</f>
        <v>degrees Celsius</v>
      </c>
      <c r="J1827" s="11" t="s">
        <v>7</v>
      </c>
      <c r="K1827" s="17" t="str">
        <f>IF(ISBLANK(J1827)=TRUE," ",'2. Metadata'!B$38)</f>
        <v>degrees Celsius</v>
      </c>
      <c r="L1827" s="11" t="s">
        <v>7</v>
      </c>
      <c r="M1827" s="16" t="str">
        <f>IF(ISBLANK(L1827)=TRUE," ",'2. Metadata'!B$50)</f>
        <v>microSiemens per centimetre</v>
      </c>
      <c r="N1827" s="11" t="s">
        <v>7</v>
      </c>
      <c r="O1827" s="16" t="str">
        <f>IF(ISBLANK(N1827)=TRUE," ",'2. Metadata'!B$62)</f>
        <v>centimetres</v>
      </c>
      <c r="P1827" s="11" t="s">
        <v>7</v>
      </c>
      <c r="Q1827" s="16" t="str">
        <f>IF(ISBLANK(P1827)=TRUE," ",'2. Metadata'!B$74)</f>
        <v>observation</v>
      </c>
      <c r="R1827" s="3" t="s">
        <v>7</v>
      </c>
      <c r="S1827" s="23"/>
      <c r="T1827" s="24"/>
      <c r="U1827" s="24"/>
      <c r="V1827" s="24"/>
      <c r="W1827" s="24"/>
      <c r="X1827" s="24"/>
      <c r="Y1827" s="24"/>
      <c r="Z1827" s="24"/>
      <c r="AA1827" s="24"/>
      <c r="AB1827" s="24"/>
      <c r="AC1827" s="24"/>
    </row>
    <row r="1828" spans="1:29" x14ac:dyDescent="0.2">
      <c r="A1828" s="22">
        <v>43765</v>
      </c>
      <c r="B1828" s="11" t="s">
        <v>52</v>
      </c>
      <c r="C1828" s="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49.393680000000003</v>
      </c>
      <c r="D1828" s="10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-117.5412</v>
      </c>
      <c r="E1828" s="11" t="s">
        <v>7</v>
      </c>
      <c r="F1828" s="11" t="s">
        <v>7</v>
      </c>
      <c r="G1828" s="12" t="str">
        <f>IF(ISBLANK(F1828)=TRUE," ",'2. Metadata'!B$14)</f>
        <v>degrees Celsius</v>
      </c>
      <c r="H1828" s="11" t="s">
        <v>7</v>
      </c>
      <c r="I1828" s="17" t="str">
        <f>IF(ISBLANK(H1828)=TRUE," ",'2. Metadata'!B$26)</f>
        <v>degrees Celsius</v>
      </c>
      <c r="J1828" s="11" t="s">
        <v>7</v>
      </c>
      <c r="K1828" s="17" t="str">
        <f>IF(ISBLANK(J1828)=TRUE," ",'2. Metadata'!B$38)</f>
        <v>degrees Celsius</v>
      </c>
      <c r="L1828" s="11" t="s">
        <v>7</v>
      </c>
      <c r="M1828" s="16" t="str">
        <f>IF(ISBLANK(L1828)=TRUE," ",'2. Metadata'!B$50)</f>
        <v>microSiemens per centimetre</v>
      </c>
      <c r="N1828" s="11" t="s">
        <v>7</v>
      </c>
      <c r="O1828" s="16" t="str">
        <f>IF(ISBLANK(N1828)=TRUE," ",'2. Metadata'!B$62)</f>
        <v>centimetres</v>
      </c>
      <c r="P1828" s="11" t="s">
        <v>7</v>
      </c>
      <c r="Q1828" s="16" t="str">
        <f>IF(ISBLANK(P1828)=TRUE," ",'2. Metadata'!B$74)</f>
        <v>observation</v>
      </c>
      <c r="R1828" s="3" t="s">
        <v>7</v>
      </c>
      <c r="S1828" s="23"/>
      <c r="T1828" s="24"/>
      <c r="U1828" s="24"/>
      <c r="V1828" s="24"/>
      <c r="W1828" s="24"/>
      <c r="X1828" s="24"/>
      <c r="Y1828" s="24"/>
      <c r="Z1828" s="24"/>
      <c r="AA1828" s="24"/>
      <c r="AB1828" s="24"/>
      <c r="AC1828" s="24"/>
    </row>
    <row r="1829" spans="1:29" x14ac:dyDescent="0.2">
      <c r="A1829" s="22">
        <v>43765</v>
      </c>
      <c r="B1829" s="20" t="s">
        <v>53</v>
      </c>
      <c r="C1829" s="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49.379800000000003</v>
      </c>
      <c r="D1829" s="10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-117.54704</v>
      </c>
      <c r="E1829" s="11" t="s">
        <v>7</v>
      </c>
      <c r="F1829" s="20" t="s">
        <v>7</v>
      </c>
      <c r="G1829" s="12" t="str">
        <f>IF(ISBLANK(F1829)=TRUE," ",'2. Metadata'!B$14)</f>
        <v>degrees Celsius</v>
      </c>
      <c r="H1829" s="20" t="s">
        <v>7</v>
      </c>
      <c r="I1829" s="17" t="str">
        <f>IF(ISBLANK(H1829)=TRUE," ",'2. Metadata'!B$26)</f>
        <v>degrees Celsius</v>
      </c>
      <c r="J1829" s="20" t="s">
        <v>7</v>
      </c>
      <c r="K1829" s="17" t="str">
        <f>IF(ISBLANK(J1829)=TRUE," ",'2. Metadata'!B$38)</f>
        <v>degrees Celsius</v>
      </c>
      <c r="L1829" s="20" t="s">
        <v>7</v>
      </c>
      <c r="M1829" s="16" t="str">
        <f>IF(ISBLANK(L1829)=TRUE," ",'2. Metadata'!B$50)</f>
        <v>microSiemens per centimetre</v>
      </c>
      <c r="N1829" s="20" t="s">
        <v>7</v>
      </c>
      <c r="O1829" s="16" t="str">
        <f>IF(ISBLANK(N1829)=TRUE," ",'2. Metadata'!B$62)</f>
        <v>centimetres</v>
      </c>
      <c r="P1829" s="20" t="s">
        <v>7</v>
      </c>
      <c r="Q1829" s="16" t="str">
        <f>IF(ISBLANK(P1829)=TRUE," ",'2. Metadata'!B$74)</f>
        <v>observation</v>
      </c>
      <c r="R1829" s="3" t="s">
        <v>7</v>
      </c>
      <c r="S1829" s="23"/>
      <c r="T1829" s="24"/>
      <c r="U1829" s="24"/>
      <c r="V1829" s="24"/>
      <c r="W1829" s="24"/>
      <c r="X1829" s="24"/>
      <c r="Y1829" s="24"/>
      <c r="Z1829" s="24"/>
      <c r="AA1829" s="24"/>
      <c r="AB1829" s="24"/>
      <c r="AC1829" s="24"/>
    </row>
    <row r="1830" spans="1:29" x14ac:dyDescent="0.2">
      <c r="A1830" s="22">
        <v>43766</v>
      </c>
      <c r="B1830" s="11" t="s">
        <v>6</v>
      </c>
      <c r="C1830" s="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49.381230000000002</v>
      </c>
      <c r="D1830" s="10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-117.54724</v>
      </c>
      <c r="E1830" s="11" t="s">
        <v>7</v>
      </c>
      <c r="F1830" s="11" t="s">
        <v>7</v>
      </c>
      <c r="G1830" s="12" t="str">
        <f>IF(ISBLANK(F1830)=TRUE," ",'2. Metadata'!B$14)</f>
        <v>degrees Celsius</v>
      </c>
      <c r="H1830" s="11" t="s">
        <v>7</v>
      </c>
      <c r="I1830" s="17" t="str">
        <f>IF(ISBLANK(H1830)=TRUE," ",'2. Metadata'!B$26)</f>
        <v>degrees Celsius</v>
      </c>
      <c r="J1830" s="11" t="s">
        <v>7</v>
      </c>
      <c r="K1830" s="17" t="str">
        <f>IF(ISBLANK(J1830)=TRUE," ",'2. Metadata'!B$38)</f>
        <v>degrees Celsius</v>
      </c>
      <c r="L1830" s="11" t="s">
        <v>7</v>
      </c>
      <c r="M1830" s="16" t="str">
        <f>IF(ISBLANK(L1830)=TRUE," ",'2. Metadata'!B$50)</f>
        <v>microSiemens per centimetre</v>
      </c>
      <c r="N1830" s="11" t="s">
        <v>7</v>
      </c>
      <c r="O1830" s="16" t="str">
        <f>IF(ISBLANK(N1830)=TRUE," ",'2. Metadata'!B$62)</f>
        <v>centimetres</v>
      </c>
      <c r="P1830" s="11" t="s">
        <v>7</v>
      </c>
      <c r="Q1830" s="16" t="str">
        <f>IF(ISBLANK(P1830)=TRUE," ",'2. Metadata'!B$74)</f>
        <v>observation</v>
      </c>
      <c r="R1830" s="3" t="s">
        <v>7</v>
      </c>
      <c r="S1830" s="23"/>
      <c r="T1830" s="24"/>
      <c r="U1830" s="24"/>
      <c r="V1830" s="24"/>
      <c r="W1830" s="24"/>
      <c r="X1830" s="24"/>
      <c r="Y1830" s="24"/>
      <c r="Z1830" s="24"/>
      <c r="AA1830" s="24"/>
      <c r="AB1830" s="24"/>
      <c r="AC1830" s="24"/>
    </row>
    <row r="1831" spans="1:29" x14ac:dyDescent="0.2">
      <c r="A1831" s="22">
        <v>43766</v>
      </c>
      <c r="B1831" s="11" t="s">
        <v>52</v>
      </c>
      <c r="C1831" s="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49.393680000000003</v>
      </c>
      <c r="D1831" s="10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-117.5412</v>
      </c>
      <c r="E1831" s="11" t="s">
        <v>7</v>
      </c>
      <c r="F1831" s="11" t="s">
        <v>7</v>
      </c>
      <c r="G1831" s="12" t="str">
        <f>IF(ISBLANK(F1831)=TRUE," ",'2. Metadata'!B$14)</f>
        <v>degrees Celsius</v>
      </c>
      <c r="H1831" s="11" t="s">
        <v>7</v>
      </c>
      <c r="I1831" s="17" t="str">
        <f>IF(ISBLANK(H1831)=TRUE," ",'2. Metadata'!B$26)</f>
        <v>degrees Celsius</v>
      </c>
      <c r="J1831" s="11" t="s">
        <v>7</v>
      </c>
      <c r="K1831" s="17" t="str">
        <f>IF(ISBLANK(J1831)=TRUE," ",'2. Metadata'!B$38)</f>
        <v>degrees Celsius</v>
      </c>
      <c r="L1831" s="11" t="s">
        <v>7</v>
      </c>
      <c r="M1831" s="16" t="str">
        <f>IF(ISBLANK(L1831)=TRUE," ",'2. Metadata'!B$50)</f>
        <v>microSiemens per centimetre</v>
      </c>
      <c r="N1831" s="11" t="s">
        <v>7</v>
      </c>
      <c r="O1831" s="16" t="str">
        <f>IF(ISBLANK(N1831)=TRUE," ",'2. Metadata'!B$62)</f>
        <v>centimetres</v>
      </c>
      <c r="P1831" s="11" t="s">
        <v>7</v>
      </c>
      <c r="Q1831" s="16" t="str">
        <f>IF(ISBLANK(P1831)=TRUE," ",'2. Metadata'!B$74)</f>
        <v>observation</v>
      </c>
      <c r="R1831" s="3" t="s">
        <v>7</v>
      </c>
      <c r="S1831" s="23"/>
      <c r="T1831" s="24"/>
      <c r="U1831" s="24"/>
      <c r="V1831" s="24"/>
      <c r="W1831" s="24"/>
      <c r="X1831" s="24"/>
      <c r="Y1831" s="24"/>
      <c r="Z1831" s="24"/>
      <c r="AA1831" s="24"/>
      <c r="AB1831" s="24"/>
      <c r="AC1831" s="24"/>
    </row>
    <row r="1832" spans="1:29" x14ac:dyDescent="0.2">
      <c r="A1832" s="22">
        <v>43766</v>
      </c>
      <c r="B1832" s="20" t="s">
        <v>53</v>
      </c>
      <c r="C1832" s="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49.379800000000003</v>
      </c>
      <c r="D1832" s="10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-117.54704</v>
      </c>
      <c r="E1832" s="11" t="s">
        <v>7</v>
      </c>
      <c r="F1832" s="20" t="s">
        <v>7</v>
      </c>
      <c r="G1832" s="12" t="str">
        <f>IF(ISBLANK(F1832)=TRUE," ",'2. Metadata'!B$14)</f>
        <v>degrees Celsius</v>
      </c>
      <c r="H1832" s="20" t="s">
        <v>7</v>
      </c>
      <c r="I1832" s="17" t="str">
        <f>IF(ISBLANK(H1832)=TRUE," ",'2. Metadata'!B$26)</f>
        <v>degrees Celsius</v>
      </c>
      <c r="J1832" s="20" t="s">
        <v>7</v>
      </c>
      <c r="K1832" s="17" t="str">
        <f>IF(ISBLANK(J1832)=TRUE," ",'2. Metadata'!B$38)</f>
        <v>degrees Celsius</v>
      </c>
      <c r="L1832" s="20" t="s">
        <v>7</v>
      </c>
      <c r="M1832" s="16" t="str">
        <f>IF(ISBLANK(L1832)=TRUE," ",'2. Metadata'!B$50)</f>
        <v>microSiemens per centimetre</v>
      </c>
      <c r="N1832" s="20" t="s">
        <v>7</v>
      </c>
      <c r="O1832" s="16" t="str">
        <f>IF(ISBLANK(N1832)=TRUE," ",'2. Metadata'!B$62)</f>
        <v>centimetres</v>
      </c>
      <c r="P1832" s="20" t="s">
        <v>7</v>
      </c>
      <c r="Q1832" s="16" t="str">
        <f>IF(ISBLANK(P1832)=TRUE," ",'2. Metadata'!B$74)</f>
        <v>observation</v>
      </c>
      <c r="R1832" s="3" t="s">
        <v>7</v>
      </c>
      <c r="S1832" s="23"/>
      <c r="T1832" s="24"/>
      <c r="U1832" s="24"/>
      <c r="V1832" s="24"/>
      <c r="W1832" s="24"/>
      <c r="X1832" s="24"/>
      <c r="Y1832" s="24"/>
      <c r="Z1832" s="24"/>
      <c r="AA1832" s="24"/>
      <c r="AB1832" s="24"/>
      <c r="AC1832" s="24"/>
    </row>
    <row r="1833" spans="1:29" x14ac:dyDescent="0.2">
      <c r="A1833" s="22">
        <v>43767</v>
      </c>
      <c r="B1833" s="11" t="s">
        <v>6</v>
      </c>
      <c r="C1833" s="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49.381230000000002</v>
      </c>
      <c r="D1833" s="10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-117.54724</v>
      </c>
      <c r="E1833" s="11" t="s">
        <v>7</v>
      </c>
      <c r="F1833" s="11" t="s">
        <v>7</v>
      </c>
      <c r="G1833" s="12" t="str">
        <f>IF(ISBLANK(F1833)=TRUE," ",'2. Metadata'!B$14)</f>
        <v>degrees Celsius</v>
      </c>
      <c r="H1833" s="11" t="s">
        <v>7</v>
      </c>
      <c r="I1833" s="17" t="str">
        <f>IF(ISBLANK(H1833)=TRUE," ",'2. Metadata'!B$26)</f>
        <v>degrees Celsius</v>
      </c>
      <c r="J1833" s="11" t="s">
        <v>7</v>
      </c>
      <c r="K1833" s="17" t="str">
        <f>IF(ISBLANK(J1833)=TRUE," ",'2. Metadata'!B$38)</f>
        <v>degrees Celsius</v>
      </c>
      <c r="L1833" s="11" t="s">
        <v>7</v>
      </c>
      <c r="M1833" s="16" t="str">
        <f>IF(ISBLANK(L1833)=TRUE," ",'2. Metadata'!B$50)</f>
        <v>microSiemens per centimetre</v>
      </c>
      <c r="N1833" s="11" t="s">
        <v>7</v>
      </c>
      <c r="O1833" s="16" t="str">
        <f>IF(ISBLANK(N1833)=TRUE," ",'2. Metadata'!B$62)</f>
        <v>centimetres</v>
      </c>
      <c r="P1833" s="11" t="s">
        <v>7</v>
      </c>
      <c r="Q1833" s="16" t="str">
        <f>IF(ISBLANK(P1833)=TRUE," ",'2. Metadata'!B$74)</f>
        <v>observation</v>
      </c>
      <c r="R1833" s="3" t="s">
        <v>7</v>
      </c>
      <c r="S1833" s="23"/>
      <c r="T1833" s="24"/>
      <c r="U1833" s="24"/>
      <c r="V1833" s="24"/>
      <c r="W1833" s="24"/>
      <c r="X1833" s="24"/>
      <c r="Y1833" s="24"/>
      <c r="Z1833" s="24"/>
      <c r="AA1833" s="24"/>
      <c r="AB1833" s="24"/>
      <c r="AC1833" s="24"/>
    </row>
    <row r="1834" spans="1:29" x14ac:dyDescent="0.2">
      <c r="A1834" s="22">
        <v>43767</v>
      </c>
      <c r="B1834" s="11" t="s">
        <v>52</v>
      </c>
      <c r="C1834" s="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49.393680000000003</v>
      </c>
      <c r="D1834" s="10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-117.5412</v>
      </c>
      <c r="E1834" s="11" t="s">
        <v>7</v>
      </c>
      <c r="F1834" s="11" t="s">
        <v>7</v>
      </c>
      <c r="G1834" s="12" t="str">
        <f>IF(ISBLANK(F1834)=TRUE," ",'2. Metadata'!B$14)</f>
        <v>degrees Celsius</v>
      </c>
      <c r="H1834" s="11" t="s">
        <v>7</v>
      </c>
      <c r="I1834" s="17" t="str">
        <f>IF(ISBLANK(H1834)=TRUE," ",'2. Metadata'!B$26)</f>
        <v>degrees Celsius</v>
      </c>
      <c r="J1834" s="11" t="s">
        <v>7</v>
      </c>
      <c r="K1834" s="17" t="str">
        <f>IF(ISBLANK(J1834)=TRUE," ",'2. Metadata'!B$38)</f>
        <v>degrees Celsius</v>
      </c>
      <c r="L1834" s="11" t="s">
        <v>7</v>
      </c>
      <c r="M1834" s="16" t="str">
        <f>IF(ISBLANK(L1834)=TRUE," ",'2. Metadata'!B$50)</f>
        <v>microSiemens per centimetre</v>
      </c>
      <c r="N1834" s="11" t="s">
        <v>7</v>
      </c>
      <c r="O1834" s="16" t="str">
        <f>IF(ISBLANK(N1834)=TRUE," ",'2. Metadata'!B$62)</f>
        <v>centimetres</v>
      </c>
      <c r="P1834" s="11" t="s">
        <v>7</v>
      </c>
      <c r="Q1834" s="16" t="str">
        <f>IF(ISBLANK(P1834)=TRUE," ",'2. Metadata'!B$74)</f>
        <v>observation</v>
      </c>
      <c r="R1834" s="3" t="s">
        <v>7</v>
      </c>
      <c r="S1834" s="23"/>
      <c r="T1834" s="24"/>
      <c r="U1834" s="24"/>
      <c r="V1834" s="24"/>
      <c r="W1834" s="24"/>
      <c r="X1834" s="24"/>
      <c r="Y1834" s="24"/>
      <c r="Z1834" s="24"/>
      <c r="AA1834" s="24"/>
      <c r="AB1834" s="24"/>
      <c r="AC1834" s="24"/>
    </row>
    <row r="1835" spans="1:29" x14ac:dyDescent="0.2">
      <c r="A1835" s="22">
        <v>43767</v>
      </c>
      <c r="B1835" s="20" t="s">
        <v>53</v>
      </c>
      <c r="C1835" s="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49.379800000000003</v>
      </c>
      <c r="D1835" s="10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-117.54704</v>
      </c>
      <c r="E1835" s="11" t="s">
        <v>7</v>
      </c>
      <c r="F1835" s="20" t="s">
        <v>7</v>
      </c>
      <c r="G1835" s="12" t="str">
        <f>IF(ISBLANK(F1835)=TRUE," ",'2. Metadata'!B$14)</f>
        <v>degrees Celsius</v>
      </c>
      <c r="H1835" s="20" t="s">
        <v>7</v>
      </c>
      <c r="I1835" s="17" t="str">
        <f>IF(ISBLANK(H1835)=TRUE," ",'2. Metadata'!B$26)</f>
        <v>degrees Celsius</v>
      </c>
      <c r="J1835" s="20" t="s">
        <v>7</v>
      </c>
      <c r="K1835" s="17" t="str">
        <f>IF(ISBLANK(J1835)=TRUE," ",'2. Metadata'!B$38)</f>
        <v>degrees Celsius</v>
      </c>
      <c r="L1835" s="20" t="s">
        <v>7</v>
      </c>
      <c r="M1835" s="16" t="str">
        <f>IF(ISBLANK(L1835)=TRUE," ",'2. Metadata'!B$50)</f>
        <v>microSiemens per centimetre</v>
      </c>
      <c r="N1835" s="20" t="s">
        <v>7</v>
      </c>
      <c r="O1835" s="16" t="str">
        <f>IF(ISBLANK(N1835)=TRUE," ",'2. Metadata'!B$62)</f>
        <v>centimetres</v>
      </c>
      <c r="P1835" s="20" t="s">
        <v>7</v>
      </c>
      <c r="Q1835" s="16" t="str">
        <f>IF(ISBLANK(P1835)=TRUE," ",'2. Metadata'!B$74)</f>
        <v>observation</v>
      </c>
      <c r="R1835" s="3" t="s">
        <v>7</v>
      </c>
      <c r="S1835" s="23"/>
      <c r="T1835" s="24"/>
      <c r="U1835" s="24"/>
      <c r="V1835" s="24"/>
      <c r="W1835" s="24"/>
      <c r="X1835" s="24"/>
      <c r="Y1835" s="24"/>
      <c r="Z1835" s="24"/>
      <c r="AA1835" s="24"/>
      <c r="AB1835" s="24"/>
      <c r="AC1835" s="24"/>
    </row>
    <row r="1836" spans="1:29" x14ac:dyDescent="0.2">
      <c r="A1836" s="22">
        <v>43768</v>
      </c>
      <c r="B1836" s="11" t="s">
        <v>6</v>
      </c>
      <c r="C1836" s="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49.381230000000002</v>
      </c>
      <c r="D1836" s="10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-117.54724</v>
      </c>
      <c r="E1836" s="11" t="s">
        <v>7</v>
      </c>
      <c r="F1836" s="11" t="s">
        <v>7</v>
      </c>
      <c r="G1836" s="12" t="str">
        <f>IF(ISBLANK(F1836)=TRUE," ",'2. Metadata'!B$14)</f>
        <v>degrees Celsius</v>
      </c>
      <c r="H1836" s="11" t="s">
        <v>7</v>
      </c>
      <c r="I1836" s="17" t="str">
        <f>IF(ISBLANK(H1836)=TRUE," ",'2. Metadata'!B$26)</f>
        <v>degrees Celsius</v>
      </c>
      <c r="J1836" s="11" t="s">
        <v>7</v>
      </c>
      <c r="K1836" s="17" t="str">
        <f>IF(ISBLANK(J1836)=TRUE," ",'2. Metadata'!B$38)</f>
        <v>degrees Celsius</v>
      </c>
      <c r="L1836" s="11" t="s">
        <v>7</v>
      </c>
      <c r="M1836" s="16" t="str">
        <f>IF(ISBLANK(L1836)=TRUE," ",'2. Metadata'!B$50)</f>
        <v>microSiemens per centimetre</v>
      </c>
      <c r="N1836" s="11" t="s">
        <v>7</v>
      </c>
      <c r="O1836" s="16" t="str">
        <f>IF(ISBLANK(N1836)=TRUE," ",'2. Metadata'!B$62)</f>
        <v>centimetres</v>
      </c>
      <c r="P1836" s="11" t="s">
        <v>7</v>
      </c>
      <c r="Q1836" s="16" t="str">
        <f>IF(ISBLANK(P1836)=TRUE," ",'2. Metadata'!B$74)</f>
        <v>observation</v>
      </c>
      <c r="R1836" s="3" t="s">
        <v>7</v>
      </c>
      <c r="S1836" s="23"/>
      <c r="T1836" s="24"/>
      <c r="U1836" s="24"/>
      <c r="V1836" s="24"/>
      <c r="W1836" s="24"/>
      <c r="X1836" s="24"/>
      <c r="Y1836" s="24"/>
      <c r="Z1836" s="24"/>
      <c r="AA1836" s="24"/>
      <c r="AB1836" s="24"/>
      <c r="AC1836" s="24"/>
    </row>
    <row r="1837" spans="1:29" x14ac:dyDescent="0.2">
      <c r="A1837" s="22">
        <v>43768</v>
      </c>
      <c r="B1837" s="11" t="s">
        <v>52</v>
      </c>
      <c r="C1837" s="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49.393680000000003</v>
      </c>
      <c r="D1837" s="10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-117.5412</v>
      </c>
      <c r="E1837" s="11" t="s">
        <v>7</v>
      </c>
      <c r="F1837" s="11" t="s">
        <v>7</v>
      </c>
      <c r="G1837" s="12" t="str">
        <f>IF(ISBLANK(F1837)=TRUE," ",'2. Metadata'!B$14)</f>
        <v>degrees Celsius</v>
      </c>
      <c r="H1837" s="11" t="s">
        <v>7</v>
      </c>
      <c r="I1837" s="17" t="str">
        <f>IF(ISBLANK(H1837)=TRUE," ",'2. Metadata'!B$26)</f>
        <v>degrees Celsius</v>
      </c>
      <c r="J1837" s="11" t="s">
        <v>7</v>
      </c>
      <c r="K1837" s="17" t="str">
        <f>IF(ISBLANK(J1837)=TRUE," ",'2. Metadata'!B$38)</f>
        <v>degrees Celsius</v>
      </c>
      <c r="L1837" s="11" t="s">
        <v>7</v>
      </c>
      <c r="M1837" s="16" t="str">
        <f>IF(ISBLANK(L1837)=TRUE," ",'2. Metadata'!B$50)</f>
        <v>microSiemens per centimetre</v>
      </c>
      <c r="N1837" s="11" t="s">
        <v>7</v>
      </c>
      <c r="O1837" s="16" t="str">
        <f>IF(ISBLANK(N1837)=TRUE," ",'2. Metadata'!B$62)</f>
        <v>centimetres</v>
      </c>
      <c r="P1837" s="11" t="s">
        <v>7</v>
      </c>
      <c r="Q1837" s="16" t="str">
        <f>IF(ISBLANK(P1837)=TRUE," ",'2. Metadata'!B$74)</f>
        <v>observation</v>
      </c>
      <c r="R1837" s="3" t="s">
        <v>7</v>
      </c>
      <c r="S1837" s="23"/>
      <c r="T1837" s="24"/>
      <c r="U1837" s="24"/>
      <c r="V1837" s="24"/>
      <c r="W1837" s="24"/>
      <c r="X1837" s="24"/>
      <c r="Y1837" s="24"/>
      <c r="Z1837" s="24"/>
      <c r="AA1837" s="24"/>
      <c r="AB1837" s="24"/>
      <c r="AC1837" s="24"/>
    </row>
    <row r="1838" spans="1:29" x14ac:dyDescent="0.2">
      <c r="A1838" s="22">
        <v>43768</v>
      </c>
      <c r="B1838" s="20" t="s">
        <v>53</v>
      </c>
      <c r="C1838" s="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49.379800000000003</v>
      </c>
      <c r="D1838" s="10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-117.54704</v>
      </c>
      <c r="E1838" s="11" t="s">
        <v>7</v>
      </c>
      <c r="F1838" s="20" t="s">
        <v>7</v>
      </c>
      <c r="G1838" s="12" t="str">
        <f>IF(ISBLANK(F1838)=TRUE," ",'2. Metadata'!B$14)</f>
        <v>degrees Celsius</v>
      </c>
      <c r="H1838" s="20" t="s">
        <v>7</v>
      </c>
      <c r="I1838" s="17" t="str">
        <f>IF(ISBLANK(H1838)=TRUE," ",'2. Metadata'!B$26)</f>
        <v>degrees Celsius</v>
      </c>
      <c r="J1838" s="20" t="s">
        <v>7</v>
      </c>
      <c r="K1838" s="17" t="str">
        <f>IF(ISBLANK(J1838)=TRUE," ",'2. Metadata'!B$38)</f>
        <v>degrees Celsius</v>
      </c>
      <c r="L1838" s="20" t="s">
        <v>7</v>
      </c>
      <c r="M1838" s="16" t="str">
        <f>IF(ISBLANK(L1838)=TRUE," ",'2. Metadata'!B$50)</f>
        <v>microSiemens per centimetre</v>
      </c>
      <c r="N1838" s="20" t="s">
        <v>7</v>
      </c>
      <c r="O1838" s="16" t="str">
        <f>IF(ISBLANK(N1838)=TRUE," ",'2. Metadata'!B$62)</f>
        <v>centimetres</v>
      </c>
      <c r="P1838" s="20" t="s">
        <v>7</v>
      </c>
      <c r="Q1838" s="16" t="str">
        <f>IF(ISBLANK(P1838)=TRUE," ",'2. Metadata'!B$74)</f>
        <v>observation</v>
      </c>
      <c r="R1838" s="3" t="s">
        <v>7</v>
      </c>
      <c r="S1838" s="23"/>
      <c r="T1838" s="24"/>
      <c r="U1838" s="24"/>
      <c r="V1838" s="24"/>
      <c r="W1838" s="24"/>
      <c r="X1838" s="24"/>
      <c r="Y1838" s="24"/>
      <c r="Z1838" s="24"/>
      <c r="AA1838" s="24"/>
      <c r="AB1838" s="24"/>
      <c r="AC1838" s="24"/>
    </row>
    <row r="1839" spans="1:29" x14ac:dyDescent="0.2">
      <c r="A1839" s="22">
        <v>43769</v>
      </c>
      <c r="B1839" s="11" t="s">
        <v>6</v>
      </c>
      <c r="C1839" s="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49.381230000000002</v>
      </c>
      <c r="D1839" s="10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-117.54724</v>
      </c>
      <c r="E1839" s="11" t="s">
        <v>7</v>
      </c>
      <c r="F1839" s="11" t="s">
        <v>7</v>
      </c>
      <c r="G1839" s="12" t="str">
        <f>IF(ISBLANK(F1839)=TRUE," ",'2. Metadata'!B$14)</f>
        <v>degrees Celsius</v>
      </c>
      <c r="H1839" s="11" t="s">
        <v>7</v>
      </c>
      <c r="I1839" s="17" t="str">
        <f>IF(ISBLANK(H1839)=TRUE," ",'2. Metadata'!B$26)</f>
        <v>degrees Celsius</v>
      </c>
      <c r="J1839" s="11" t="s">
        <v>7</v>
      </c>
      <c r="K1839" s="17" t="str">
        <f>IF(ISBLANK(J1839)=TRUE," ",'2. Metadata'!B$38)</f>
        <v>degrees Celsius</v>
      </c>
      <c r="L1839" s="11" t="s">
        <v>7</v>
      </c>
      <c r="M1839" s="16" t="str">
        <f>IF(ISBLANK(L1839)=TRUE," ",'2. Metadata'!B$50)</f>
        <v>microSiemens per centimetre</v>
      </c>
      <c r="N1839" s="11" t="s">
        <v>7</v>
      </c>
      <c r="O1839" s="16" t="str">
        <f>IF(ISBLANK(N1839)=TRUE," ",'2. Metadata'!B$62)</f>
        <v>centimetres</v>
      </c>
      <c r="P1839" s="11" t="s">
        <v>7</v>
      </c>
      <c r="Q1839" s="16" t="str">
        <f>IF(ISBLANK(P1839)=TRUE," ",'2. Metadata'!B$74)</f>
        <v>observation</v>
      </c>
      <c r="R1839" s="3" t="s">
        <v>7</v>
      </c>
      <c r="S1839" s="23"/>
      <c r="T1839" s="24"/>
      <c r="U1839" s="24"/>
      <c r="V1839" s="24"/>
      <c r="W1839" s="24"/>
      <c r="X1839" s="24"/>
      <c r="Y1839" s="24"/>
      <c r="Z1839" s="24"/>
      <c r="AA1839" s="24"/>
      <c r="AB1839" s="24"/>
      <c r="AC1839" s="24"/>
    </row>
    <row r="1840" spans="1:29" x14ac:dyDescent="0.2">
      <c r="A1840" s="22">
        <v>43769</v>
      </c>
      <c r="B1840" s="11" t="s">
        <v>52</v>
      </c>
      <c r="C1840" s="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49.393680000000003</v>
      </c>
      <c r="D1840" s="10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-117.5412</v>
      </c>
      <c r="E1840" s="11" t="s">
        <v>7</v>
      </c>
      <c r="F1840" s="11" t="s">
        <v>7</v>
      </c>
      <c r="G1840" s="12" t="str">
        <f>IF(ISBLANK(F1840)=TRUE," ",'2. Metadata'!B$14)</f>
        <v>degrees Celsius</v>
      </c>
      <c r="H1840" s="11" t="s">
        <v>7</v>
      </c>
      <c r="I1840" s="17" t="str">
        <f>IF(ISBLANK(H1840)=TRUE," ",'2. Metadata'!B$26)</f>
        <v>degrees Celsius</v>
      </c>
      <c r="J1840" s="11" t="s">
        <v>7</v>
      </c>
      <c r="K1840" s="17" t="str">
        <f>IF(ISBLANK(J1840)=TRUE," ",'2. Metadata'!B$38)</f>
        <v>degrees Celsius</v>
      </c>
      <c r="L1840" s="11" t="s">
        <v>7</v>
      </c>
      <c r="M1840" s="16" t="str">
        <f>IF(ISBLANK(L1840)=TRUE," ",'2. Metadata'!B$50)</f>
        <v>microSiemens per centimetre</v>
      </c>
      <c r="N1840" s="11" t="s">
        <v>7</v>
      </c>
      <c r="O1840" s="16" t="str">
        <f>IF(ISBLANK(N1840)=TRUE," ",'2. Metadata'!B$62)</f>
        <v>centimetres</v>
      </c>
      <c r="P1840" s="11" t="s">
        <v>7</v>
      </c>
      <c r="Q1840" s="16" t="str">
        <f>IF(ISBLANK(P1840)=TRUE," ",'2. Metadata'!B$74)</f>
        <v>observation</v>
      </c>
      <c r="R1840" s="3" t="s">
        <v>7</v>
      </c>
      <c r="S1840" s="23"/>
      <c r="T1840" s="24"/>
      <c r="U1840" s="24"/>
      <c r="V1840" s="24"/>
      <c r="W1840" s="24"/>
      <c r="X1840" s="24"/>
      <c r="Y1840" s="24"/>
      <c r="Z1840" s="24"/>
      <c r="AA1840" s="24"/>
      <c r="AB1840" s="24"/>
      <c r="AC1840" s="24"/>
    </row>
    <row r="1841" spans="1:29" x14ac:dyDescent="0.2">
      <c r="A1841" s="22">
        <v>43769</v>
      </c>
      <c r="B1841" s="20" t="s">
        <v>53</v>
      </c>
      <c r="C1841" s="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49.379800000000003</v>
      </c>
      <c r="D1841" s="10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-117.54704</v>
      </c>
      <c r="E1841" s="11" t="s">
        <v>7</v>
      </c>
      <c r="F1841" s="20" t="s">
        <v>7</v>
      </c>
      <c r="G1841" s="12" t="str">
        <f>IF(ISBLANK(F1841)=TRUE," ",'2. Metadata'!B$14)</f>
        <v>degrees Celsius</v>
      </c>
      <c r="H1841" s="20" t="s">
        <v>7</v>
      </c>
      <c r="I1841" s="17" t="str">
        <f>IF(ISBLANK(H1841)=TRUE," ",'2. Metadata'!B$26)</f>
        <v>degrees Celsius</v>
      </c>
      <c r="J1841" s="20" t="s">
        <v>7</v>
      </c>
      <c r="K1841" s="17" t="str">
        <f>IF(ISBLANK(J1841)=TRUE," ",'2. Metadata'!B$38)</f>
        <v>degrees Celsius</v>
      </c>
      <c r="L1841" s="20" t="s">
        <v>7</v>
      </c>
      <c r="M1841" s="16" t="str">
        <f>IF(ISBLANK(L1841)=TRUE," ",'2. Metadata'!B$50)</f>
        <v>microSiemens per centimetre</v>
      </c>
      <c r="N1841" s="20" t="s">
        <v>7</v>
      </c>
      <c r="O1841" s="16" t="str">
        <f>IF(ISBLANK(N1841)=TRUE," ",'2. Metadata'!B$62)</f>
        <v>centimetres</v>
      </c>
      <c r="P1841" s="20" t="s">
        <v>7</v>
      </c>
      <c r="Q1841" s="16" t="str">
        <f>IF(ISBLANK(P1841)=TRUE," ",'2. Metadata'!B$74)</f>
        <v>observation</v>
      </c>
      <c r="R1841" s="3" t="s">
        <v>7</v>
      </c>
      <c r="S1841" s="23"/>
      <c r="T1841" s="24"/>
      <c r="U1841" s="24"/>
      <c r="V1841" s="24"/>
      <c r="W1841" s="24"/>
      <c r="X1841" s="24"/>
      <c r="Y1841" s="24"/>
      <c r="Z1841" s="24"/>
      <c r="AA1841" s="24"/>
      <c r="AB1841" s="24"/>
      <c r="AC1841" s="24"/>
    </row>
    <row r="1842" spans="1:29" x14ac:dyDescent="0.2">
      <c r="A1842" s="22">
        <v>43770</v>
      </c>
      <c r="B1842" s="11" t="s">
        <v>6</v>
      </c>
      <c r="C1842" s="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49.381230000000002</v>
      </c>
      <c r="D1842" s="10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-117.54724</v>
      </c>
      <c r="E1842" s="11" t="s">
        <v>7</v>
      </c>
      <c r="F1842" s="11" t="s">
        <v>7</v>
      </c>
      <c r="G1842" s="12" t="str">
        <f>IF(ISBLANK(F1842)=TRUE," ",'2. Metadata'!B$14)</f>
        <v>degrees Celsius</v>
      </c>
      <c r="H1842" s="11" t="s">
        <v>7</v>
      </c>
      <c r="I1842" s="17" t="str">
        <f>IF(ISBLANK(H1842)=TRUE," ",'2. Metadata'!B$26)</f>
        <v>degrees Celsius</v>
      </c>
      <c r="J1842" s="11" t="s">
        <v>7</v>
      </c>
      <c r="K1842" s="17" t="str">
        <f>IF(ISBLANK(J1842)=TRUE," ",'2. Metadata'!B$38)</f>
        <v>degrees Celsius</v>
      </c>
      <c r="L1842" s="11" t="s">
        <v>7</v>
      </c>
      <c r="M1842" s="16" t="str">
        <f>IF(ISBLANK(L1842)=TRUE," ",'2. Metadata'!B$50)</f>
        <v>microSiemens per centimetre</v>
      </c>
      <c r="N1842" s="11" t="s">
        <v>7</v>
      </c>
      <c r="O1842" s="16" t="str">
        <f>IF(ISBLANK(N1842)=TRUE," ",'2. Metadata'!B$62)</f>
        <v>centimetres</v>
      </c>
      <c r="P1842" s="11" t="s">
        <v>7</v>
      </c>
      <c r="Q1842" s="16" t="str">
        <f>IF(ISBLANK(P1842)=TRUE," ",'2. Metadata'!B$74)</f>
        <v>observation</v>
      </c>
      <c r="R1842" s="3" t="s">
        <v>7</v>
      </c>
      <c r="S1842" s="23"/>
      <c r="T1842" s="24"/>
      <c r="U1842" s="24"/>
      <c r="V1842" s="24"/>
      <c r="W1842" s="24"/>
      <c r="X1842" s="24"/>
      <c r="Y1842" s="24"/>
      <c r="Z1842" s="24"/>
      <c r="AA1842" s="24"/>
      <c r="AB1842" s="24"/>
      <c r="AC1842" s="24"/>
    </row>
    <row r="1843" spans="1:29" x14ac:dyDescent="0.2">
      <c r="A1843" s="22">
        <v>43770</v>
      </c>
      <c r="B1843" s="11" t="s">
        <v>52</v>
      </c>
      <c r="C1843" s="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49.393680000000003</v>
      </c>
      <c r="D1843" s="10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-117.5412</v>
      </c>
      <c r="E1843" s="11" t="s">
        <v>7</v>
      </c>
      <c r="F1843" s="11" t="s">
        <v>7</v>
      </c>
      <c r="G1843" s="12" t="str">
        <f>IF(ISBLANK(F1843)=TRUE," ",'2. Metadata'!B$14)</f>
        <v>degrees Celsius</v>
      </c>
      <c r="H1843" s="11" t="s">
        <v>7</v>
      </c>
      <c r="I1843" s="17" t="str">
        <f>IF(ISBLANK(H1843)=TRUE," ",'2. Metadata'!B$26)</f>
        <v>degrees Celsius</v>
      </c>
      <c r="J1843" s="11" t="s">
        <v>7</v>
      </c>
      <c r="K1843" s="17" t="str">
        <f>IF(ISBLANK(J1843)=TRUE," ",'2. Metadata'!B$38)</f>
        <v>degrees Celsius</v>
      </c>
      <c r="L1843" s="11" t="s">
        <v>7</v>
      </c>
      <c r="M1843" s="16" t="str">
        <f>IF(ISBLANK(L1843)=TRUE," ",'2. Metadata'!B$50)</f>
        <v>microSiemens per centimetre</v>
      </c>
      <c r="N1843" s="11" t="s">
        <v>7</v>
      </c>
      <c r="O1843" s="16" t="str">
        <f>IF(ISBLANK(N1843)=TRUE," ",'2. Metadata'!B$62)</f>
        <v>centimetres</v>
      </c>
      <c r="P1843" s="11" t="s">
        <v>7</v>
      </c>
      <c r="Q1843" s="16" t="str">
        <f>IF(ISBLANK(P1843)=TRUE," ",'2. Metadata'!B$74)</f>
        <v>observation</v>
      </c>
      <c r="R1843" s="3" t="s">
        <v>7</v>
      </c>
      <c r="S1843" s="23"/>
      <c r="T1843" s="24"/>
      <c r="U1843" s="24"/>
      <c r="V1843" s="24"/>
      <c r="W1843" s="24"/>
      <c r="X1843" s="24"/>
      <c r="Y1843" s="24"/>
      <c r="Z1843" s="24"/>
      <c r="AA1843" s="24"/>
      <c r="AB1843" s="24"/>
      <c r="AC1843" s="24"/>
    </row>
    <row r="1844" spans="1:29" x14ac:dyDescent="0.2">
      <c r="A1844" s="22">
        <v>43770</v>
      </c>
      <c r="B1844" s="20" t="s">
        <v>53</v>
      </c>
      <c r="C1844" s="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49.379800000000003</v>
      </c>
      <c r="D1844" s="10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-117.54704</v>
      </c>
      <c r="E1844" s="11" t="s">
        <v>7</v>
      </c>
      <c r="F1844" s="20" t="s">
        <v>7</v>
      </c>
      <c r="G1844" s="12" t="str">
        <f>IF(ISBLANK(F1844)=TRUE," ",'2. Metadata'!B$14)</f>
        <v>degrees Celsius</v>
      </c>
      <c r="H1844" s="20" t="s">
        <v>7</v>
      </c>
      <c r="I1844" s="17" t="str">
        <f>IF(ISBLANK(H1844)=TRUE," ",'2. Metadata'!B$26)</f>
        <v>degrees Celsius</v>
      </c>
      <c r="J1844" s="20" t="s">
        <v>7</v>
      </c>
      <c r="K1844" s="17" t="str">
        <f>IF(ISBLANK(J1844)=TRUE," ",'2. Metadata'!B$38)</f>
        <v>degrees Celsius</v>
      </c>
      <c r="L1844" s="20" t="s">
        <v>7</v>
      </c>
      <c r="M1844" s="16" t="str">
        <f>IF(ISBLANK(L1844)=TRUE," ",'2. Metadata'!B$50)</f>
        <v>microSiemens per centimetre</v>
      </c>
      <c r="N1844" s="20" t="s">
        <v>7</v>
      </c>
      <c r="O1844" s="16" t="str">
        <f>IF(ISBLANK(N1844)=TRUE," ",'2. Metadata'!B$62)</f>
        <v>centimetres</v>
      </c>
      <c r="P1844" s="20" t="s">
        <v>7</v>
      </c>
      <c r="Q1844" s="16" t="str">
        <f>IF(ISBLANK(P1844)=TRUE," ",'2. Metadata'!B$74)</f>
        <v>observation</v>
      </c>
      <c r="R1844" s="3" t="s">
        <v>7</v>
      </c>
      <c r="S1844" s="23"/>
      <c r="T1844" s="24"/>
      <c r="U1844" s="24"/>
      <c r="V1844" s="24"/>
      <c r="W1844" s="24"/>
      <c r="X1844" s="24"/>
      <c r="Y1844" s="24"/>
      <c r="Z1844" s="24"/>
      <c r="AA1844" s="24"/>
      <c r="AB1844" s="24"/>
      <c r="AC1844" s="24"/>
    </row>
    <row r="1845" spans="1:29" x14ac:dyDescent="0.2">
      <c r="A1845" s="22">
        <v>43771</v>
      </c>
      <c r="B1845" s="11" t="s">
        <v>6</v>
      </c>
      <c r="C1845" s="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49.381230000000002</v>
      </c>
      <c r="D1845" s="10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-117.54724</v>
      </c>
      <c r="E1845" s="11" t="s">
        <v>7</v>
      </c>
      <c r="F1845" s="11" t="s">
        <v>7</v>
      </c>
      <c r="G1845" s="12" t="str">
        <f>IF(ISBLANK(F1845)=TRUE," ",'2. Metadata'!B$14)</f>
        <v>degrees Celsius</v>
      </c>
      <c r="H1845" s="11" t="s">
        <v>7</v>
      </c>
      <c r="I1845" s="17" t="str">
        <f>IF(ISBLANK(H1845)=TRUE," ",'2. Metadata'!B$26)</f>
        <v>degrees Celsius</v>
      </c>
      <c r="J1845" s="11" t="s">
        <v>7</v>
      </c>
      <c r="K1845" s="17" t="str">
        <f>IF(ISBLANK(J1845)=TRUE," ",'2. Metadata'!B$38)</f>
        <v>degrees Celsius</v>
      </c>
      <c r="L1845" s="11" t="s">
        <v>7</v>
      </c>
      <c r="M1845" s="16" t="str">
        <f>IF(ISBLANK(L1845)=TRUE," ",'2. Metadata'!B$50)</f>
        <v>microSiemens per centimetre</v>
      </c>
      <c r="N1845" s="11" t="s">
        <v>7</v>
      </c>
      <c r="O1845" s="16" t="str">
        <f>IF(ISBLANK(N1845)=TRUE," ",'2. Metadata'!B$62)</f>
        <v>centimetres</v>
      </c>
      <c r="P1845" s="11" t="s">
        <v>7</v>
      </c>
      <c r="Q1845" s="16" t="str">
        <f>IF(ISBLANK(P1845)=TRUE," ",'2. Metadata'!B$74)</f>
        <v>observation</v>
      </c>
      <c r="R1845" s="3" t="s">
        <v>7</v>
      </c>
      <c r="S1845" s="23"/>
      <c r="T1845" s="24"/>
      <c r="U1845" s="24"/>
      <c r="V1845" s="24"/>
      <c r="W1845" s="24"/>
      <c r="X1845" s="24"/>
      <c r="Y1845" s="24"/>
      <c r="Z1845" s="24"/>
      <c r="AA1845" s="24"/>
      <c r="AB1845" s="24"/>
      <c r="AC1845" s="24"/>
    </row>
    <row r="1846" spans="1:29" x14ac:dyDescent="0.2">
      <c r="A1846" s="22">
        <v>43771</v>
      </c>
      <c r="B1846" s="11" t="s">
        <v>52</v>
      </c>
      <c r="C1846" s="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49.393680000000003</v>
      </c>
      <c r="D1846" s="10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-117.5412</v>
      </c>
      <c r="E1846" s="11" t="s">
        <v>7</v>
      </c>
      <c r="F1846" s="11" t="s">
        <v>7</v>
      </c>
      <c r="G1846" s="12" t="str">
        <f>IF(ISBLANK(F1846)=TRUE," ",'2. Metadata'!B$14)</f>
        <v>degrees Celsius</v>
      </c>
      <c r="H1846" s="11" t="s">
        <v>7</v>
      </c>
      <c r="I1846" s="17" t="str">
        <f>IF(ISBLANK(H1846)=TRUE," ",'2. Metadata'!B$26)</f>
        <v>degrees Celsius</v>
      </c>
      <c r="J1846" s="11" t="s">
        <v>7</v>
      </c>
      <c r="K1846" s="17" t="str">
        <f>IF(ISBLANK(J1846)=TRUE," ",'2. Metadata'!B$38)</f>
        <v>degrees Celsius</v>
      </c>
      <c r="L1846" s="11" t="s">
        <v>7</v>
      </c>
      <c r="M1846" s="16" t="str">
        <f>IF(ISBLANK(L1846)=TRUE," ",'2. Metadata'!B$50)</f>
        <v>microSiemens per centimetre</v>
      </c>
      <c r="N1846" s="11" t="s">
        <v>7</v>
      </c>
      <c r="O1846" s="16" t="str">
        <f>IF(ISBLANK(N1846)=TRUE," ",'2. Metadata'!B$62)</f>
        <v>centimetres</v>
      </c>
      <c r="P1846" s="11" t="s">
        <v>7</v>
      </c>
      <c r="Q1846" s="16" t="str">
        <f>IF(ISBLANK(P1846)=TRUE," ",'2. Metadata'!B$74)</f>
        <v>observation</v>
      </c>
      <c r="R1846" s="3" t="s">
        <v>7</v>
      </c>
      <c r="S1846" s="23"/>
      <c r="T1846" s="24"/>
      <c r="U1846" s="24"/>
      <c r="V1846" s="24"/>
      <c r="W1846" s="24"/>
      <c r="X1846" s="24"/>
      <c r="Y1846" s="24"/>
      <c r="Z1846" s="24"/>
      <c r="AA1846" s="24"/>
      <c r="AB1846" s="24"/>
      <c r="AC1846" s="24"/>
    </row>
    <row r="1847" spans="1:29" x14ac:dyDescent="0.2">
      <c r="A1847" s="22">
        <v>43771</v>
      </c>
      <c r="B1847" s="20" t="s">
        <v>53</v>
      </c>
      <c r="C1847" s="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49.379800000000003</v>
      </c>
      <c r="D1847" s="10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-117.54704</v>
      </c>
      <c r="E1847" s="11" t="s">
        <v>7</v>
      </c>
      <c r="F1847" s="20" t="s">
        <v>7</v>
      </c>
      <c r="G1847" s="12" t="str">
        <f>IF(ISBLANK(F1847)=TRUE," ",'2. Metadata'!B$14)</f>
        <v>degrees Celsius</v>
      </c>
      <c r="H1847" s="20" t="s">
        <v>7</v>
      </c>
      <c r="I1847" s="17" t="str">
        <f>IF(ISBLANK(H1847)=TRUE," ",'2. Metadata'!B$26)</f>
        <v>degrees Celsius</v>
      </c>
      <c r="J1847" s="20" t="s">
        <v>7</v>
      </c>
      <c r="K1847" s="17" t="str">
        <f>IF(ISBLANK(J1847)=TRUE," ",'2. Metadata'!B$38)</f>
        <v>degrees Celsius</v>
      </c>
      <c r="L1847" s="20" t="s">
        <v>7</v>
      </c>
      <c r="M1847" s="16" t="str">
        <f>IF(ISBLANK(L1847)=TRUE," ",'2. Metadata'!B$50)</f>
        <v>microSiemens per centimetre</v>
      </c>
      <c r="N1847" s="20" t="s">
        <v>7</v>
      </c>
      <c r="O1847" s="16" t="str">
        <f>IF(ISBLANK(N1847)=TRUE," ",'2. Metadata'!B$62)</f>
        <v>centimetres</v>
      </c>
      <c r="P1847" s="20" t="s">
        <v>7</v>
      </c>
      <c r="Q1847" s="16" t="str">
        <f>IF(ISBLANK(P1847)=TRUE," ",'2. Metadata'!B$74)</f>
        <v>observation</v>
      </c>
      <c r="R1847" s="3" t="s">
        <v>7</v>
      </c>
      <c r="S1847" s="23"/>
      <c r="T1847" s="24"/>
      <c r="U1847" s="24"/>
      <c r="V1847" s="24"/>
      <c r="W1847" s="24"/>
      <c r="X1847" s="24"/>
      <c r="Y1847" s="24"/>
      <c r="Z1847" s="24"/>
      <c r="AA1847" s="24"/>
      <c r="AB1847" s="24"/>
      <c r="AC1847" s="24"/>
    </row>
    <row r="1848" spans="1:29" x14ac:dyDescent="0.2">
      <c r="A1848" s="22">
        <v>43772</v>
      </c>
      <c r="B1848" s="11" t="s">
        <v>6</v>
      </c>
      <c r="C1848" s="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49.381230000000002</v>
      </c>
      <c r="D1848" s="10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-117.54724</v>
      </c>
      <c r="E1848" s="11" t="s">
        <v>7</v>
      </c>
      <c r="F1848" s="11" t="s">
        <v>7</v>
      </c>
      <c r="G1848" s="12" t="str">
        <f>IF(ISBLANK(F1848)=TRUE," ",'2. Metadata'!B$14)</f>
        <v>degrees Celsius</v>
      </c>
      <c r="H1848" s="11" t="s">
        <v>7</v>
      </c>
      <c r="I1848" s="17" t="str">
        <f>IF(ISBLANK(H1848)=TRUE," ",'2. Metadata'!B$26)</f>
        <v>degrees Celsius</v>
      </c>
      <c r="J1848" s="11" t="s">
        <v>7</v>
      </c>
      <c r="K1848" s="17" t="str">
        <f>IF(ISBLANK(J1848)=TRUE," ",'2. Metadata'!B$38)</f>
        <v>degrees Celsius</v>
      </c>
      <c r="L1848" s="11" t="s">
        <v>7</v>
      </c>
      <c r="M1848" s="16" t="str">
        <f>IF(ISBLANK(L1848)=TRUE," ",'2. Metadata'!B$50)</f>
        <v>microSiemens per centimetre</v>
      </c>
      <c r="N1848" s="11" t="s">
        <v>7</v>
      </c>
      <c r="O1848" s="16" t="str">
        <f>IF(ISBLANK(N1848)=TRUE," ",'2. Metadata'!B$62)</f>
        <v>centimetres</v>
      </c>
      <c r="P1848" s="11" t="s">
        <v>7</v>
      </c>
      <c r="Q1848" s="16" t="str">
        <f>IF(ISBLANK(P1848)=TRUE," ",'2. Metadata'!B$74)</f>
        <v>observation</v>
      </c>
      <c r="R1848" s="3" t="s">
        <v>7</v>
      </c>
      <c r="S1848" s="23"/>
      <c r="T1848" s="24"/>
      <c r="U1848" s="24"/>
      <c r="V1848" s="24"/>
      <c r="W1848" s="24"/>
      <c r="X1848" s="24"/>
      <c r="Y1848" s="24"/>
      <c r="Z1848" s="24"/>
      <c r="AA1848" s="24"/>
      <c r="AB1848" s="24"/>
      <c r="AC1848" s="24"/>
    </row>
    <row r="1849" spans="1:29" x14ac:dyDescent="0.2">
      <c r="A1849" s="22">
        <v>43772</v>
      </c>
      <c r="B1849" s="11" t="s">
        <v>52</v>
      </c>
      <c r="C1849" s="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49.393680000000003</v>
      </c>
      <c r="D1849" s="10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-117.5412</v>
      </c>
      <c r="E1849" s="11" t="s">
        <v>7</v>
      </c>
      <c r="F1849" s="11" t="s">
        <v>7</v>
      </c>
      <c r="G1849" s="12" t="str">
        <f>IF(ISBLANK(F1849)=TRUE," ",'2. Metadata'!B$14)</f>
        <v>degrees Celsius</v>
      </c>
      <c r="H1849" s="11" t="s">
        <v>7</v>
      </c>
      <c r="I1849" s="17" t="str">
        <f>IF(ISBLANK(H1849)=TRUE," ",'2. Metadata'!B$26)</f>
        <v>degrees Celsius</v>
      </c>
      <c r="J1849" s="11" t="s">
        <v>7</v>
      </c>
      <c r="K1849" s="17" t="str">
        <f>IF(ISBLANK(J1849)=TRUE," ",'2. Metadata'!B$38)</f>
        <v>degrees Celsius</v>
      </c>
      <c r="L1849" s="11" t="s">
        <v>7</v>
      </c>
      <c r="M1849" s="16" t="str">
        <f>IF(ISBLANK(L1849)=TRUE," ",'2. Metadata'!B$50)</f>
        <v>microSiemens per centimetre</v>
      </c>
      <c r="N1849" s="11" t="s">
        <v>7</v>
      </c>
      <c r="O1849" s="16" t="str">
        <f>IF(ISBLANK(N1849)=TRUE," ",'2. Metadata'!B$62)</f>
        <v>centimetres</v>
      </c>
      <c r="P1849" s="11" t="s">
        <v>7</v>
      </c>
      <c r="Q1849" s="16" t="str">
        <f>IF(ISBLANK(P1849)=TRUE," ",'2. Metadata'!B$74)</f>
        <v>observation</v>
      </c>
      <c r="R1849" s="3" t="s">
        <v>7</v>
      </c>
      <c r="S1849" s="23"/>
      <c r="T1849" s="24"/>
      <c r="U1849" s="24"/>
      <c r="V1849" s="24"/>
      <c r="W1849" s="24"/>
      <c r="X1849" s="24"/>
      <c r="Y1849" s="24"/>
      <c r="Z1849" s="24"/>
      <c r="AA1849" s="24"/>
      <c r="AB1849" s="24"/>
      <c r="AC1849" s="24"/>
    </row>
    <row r="1850" spans="1:29" x14ac:dyDescent="0.2">
      <c r="A1850" s="22">
        <v>43772</v>
      </c>
      <c r="B1850" s="20" t="s">
        <v>53</v>
      </c>
      <c r="C1850" s="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49.379800000000003</v>
      </c>
      <c r="D1850" s="10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-117.54704</v>
      </c>
      <c r="E1850" s="11" t="s">
        <v>7</v>
      </c>
      <c r="F1850" s="20" t="s">
        <v>7</v>
      </c>
      <c r="G1850" s="12" t="str">
        <f>IF(ISBLANK(F1850)=TRUE," ",'2. Metadata'!B$14)</f>
        <v>degrees Celsius</v>
      </c>
      <c r="H1850" s="20" t="s">
        <v>7</v>
      </c>
      <c r="I1850" s="17" t="str">
        <f>IF(ISBLANK(H1850)=TRUE," ",'2. Metadata'!B$26)</f>
        <v>degrees Celsius</v>
      </c>
      <c r="J1850" s="20" t="s">
        <v>7</v>
      </c>
      <c r="K1850" s="17" t="str">
        <f>IF(ISBLANK(J1850)=TRUE," ",'2. Metadata'!B$38)</f>
        <v>degrees Celsius</v>
      </c>
      <c r="L1850" s="20" t="s">
        <v>7</v>
      </c>
      <c r="M1850" s="16" t="str">
        <f>IF(ISBLANK(L1850)=TRUE," ",'2. Metadata'!B$50)</f>
        <v>microSiemens per centimetre</v>
      </c>
      <c r="N1850" s="20" t="s">
        <v>7</v>
      </c>
      <c r="O1850" s="16" t="str">
        <f>IF(ISBLANK(N1850)=TRUE," ",'2. Metadata'!B$62)</f>
        <v>centimetres</v>
      </c>
      <c r="P1850" s="20" t="s">
        <v>7</v>
      </c>
      <c r="Q1850" s="16" t="str">
        <f>IF(ISBLANK(P1850)=TRUE," ",'2. Metadata'!B$74)</f>
        <v>observation</v>
      </c>
      <c r="R1850" s="3" t="s">
        <v>7</v>
      </c>
      <c r="S1850" s="23"/>
      <c r="T1850" s="24"/>
      <c r="U1850" s="24"/>
      <c r="V1850" s="24"/>
      <c r="W1850" s="24"/>
      <c r="X1850" s="24"/>
      <c r="Y1850" s="24"/>
      <c r="Z1850" s="24"/>
      <c r="AA1850" s="24"/>
      <c r="AB1850" s="24"/>
      <c r="AC1850" s="24"/>
    </row>
    <row r="1851" spans="1:29" x14ac:dyDescent="0.2">
      <c r="A1851" s="22">
        <v>43773</v>
      </c>
      <c r="B1851" s="11" t="s">
        <v>6</v>
      </c>
      <c r="C1851" s="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49.381230000000002</v>
      </c>
      <c r="D1851" s="10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-117.54724</v>
      </c>
      <c r="E1851" s="11" t="s">
        <v>7</v>
      </c>
      <c r="F1851" s="11" t="s">
        <v>7</v>
      </c>
      <c r="G1851" s="12" t="str">
        <f>IF(ISBLANK(F1851)=TRUE," ",'2. Metadata'!B$14)</f>
        <v>degrees Celsius</v>
      </c>
      <c r="H1851" s="11" t="s">
        <v>7</v>
      </c>
      <c r="I1851" s="17" t="str">
        <f>IF(ISBLANK(H1851)=TRUE," ",'2. Metadata'!B$26)</f>
        <v>degrees Celsius</v>
      </c>
      <c r="J1851" s="11" t="s">
        <v>7</v>
      </c>
      <c r="K1851" s="17" t="str">
        <f>IF(ISBLANK(J1851)=TRUE," ",'2. Metadata'!B$38)</f>
        <v>degrees Celsius</v>
      </c>
      <c r="L1851" s="11" t="s">
        <v>7</v>
      </c>
      <c r="M1851" s="16" t="str">
        <f>IF(ISBLANK(L1851)=TRUE," ",'2. Metadata'!B$50)</f>
        <v>microSiemens per centimetre</v>
      </c>
      <c r="N1851" s="11" t="s">
        <v>7</v>
      </c>
      <c r="O1851" s="16" t="str">
        <f>IF(ISBLANK(N1851)=TRUE," ",'2. Metadata'!B$62)</f>
        <v>centimetres</v>
      </c>
      <c r="P1851" s="11" t="s">
        <v>7</v>
      </c>
      <c r="Q1851" s="16" t="str">
        <f>IF(ISBLANK(P1851)=TRUE," ",'2. Metadata'!B$74)</f>
        <v>observation</v>
      </c>
      <c r="R1851" s="3" t="s">
        <v>7</v>
      </c>
      <c r="S1851" s="23"/>
      <c r="T1851" s="24"/>
      <c r="U1851" s="24"/>
      <c r="V1851" s="24"/>
      <c r="W1851" s="24"/>
      <c r="X1851" s="24"/>
      <c r="Y1851" s="24"/>
      <c r="Z1851" s="24"/>
      <c r="AA1851" s="24"/>
      <c r="AB1851" s="24"/>
      <c r="AC1851" s="24"/>
    </row>
    <row r="1852" spans="1:29" x14ac:dyDescent="0.2">
      <c r="A1852" s="22">
        <v>43773</v>
      </c>
      <c r="B1852" s="11" t="s">
        <v>52</v>
      </c>
      <c r="C1852" s="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49.393680000000003</v>
      </c>
      <c r="D1852" s="10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-117.5412</v>
      </c>
      <c r="E1852" s="11" t="s">
        <v>7</v>
      </c>
      <c r="F1852" s="11" t="s">
        <v>7</v>
      </c>
      <c r="G1852" s="12" t="str">
        <f>IF(ISBLANK(F1852)=TRUE," ",'2. Metadata'!B$14)</f>
        <v>degrees Celsius</v>
      </c>
      <c r="H1852" s="11" t="s">
        <v>7</v>
      </c>
      <c r="I1852" s="17" t="str">
        <f>IF(ISBLANK(H1852)=TRUE," ",'2. Metadata'!B$26)</f>
        <v>degrees Celsius</v>
      </c>
      <c r="J1852" s="11" t="s">
        <v>7</v>
      </c>
      <c r="K1852" s="17" t="str">
        <f>IF(ISBLANK(J1852)=TRUE," ",'2. Metadata'!B$38)</f>
        <v>degrees Celsius</v>
      </c>
      <c r="L1852" s="11" t="s">
        <v>7</v>
      </c>
      <c r="M1852" s="16" t="str">
        <f>IF(ISBLANK(L1852)=TRUE," ",'2. Metadata'!B$50)</f>
        <v>microSiemens per centimetre</v>
      </c>
      <c r="N1852" s="11" t="s">
        <v>7</v>
      </c>
      <c r="O1852" s="16" t="str">
        <f>IF(ISBLANK(N1852)=TRUE," ",'2. Metadata'!B$62)</f>
        <v>centimetres</v>
      </c>
      <c r="P1852" s="11" t="s">
        <v>7</v>
      </c>
      <c r="Q1852" s="16" t="str">
        <f>IF(ISBLANK(P1852)=TRUE," ",'2. Metadata'!B$74)</f>
        <v>observation</v>
      </c>
      <c r="R1852" s="3" t="s">
        <v>7</v>
      </c>
      <c r="S1852" s="23"/>
      <c r="T1852" s="24"/>
      <c r="U1852" s="24"/>
      <c r="V1852" s="24"/>
      <c r="W1852" s="24"/>
      <c r="X1852" s="24"/>
      <c r="Y1852" s="24"/>
      <c r="Z1852" s="24"/>
      <c r="AA1852" s="24"/>
      <c r="AB1852" s="24"/>
      <c r="AC1852" s="24"/>
    </row>
    <row r="1853" spans="1:29" x14ac:dyDescent="0.2">
      <c r="A1853" s="22">
        <v>43773</v>
      </c>
      <c r="B1853" s="20" t="s">
        <v>53</v>
      </c>
      <c r="C1853" s="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49.379800000000003</v>
      </c>
      <c r="D1853" s="10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-117.54704</v>
      </c>
      <c r="E1853" s="11" t="s">
        <v>7</v>
      </c>
      <c r="F1853" s="20" t="s">
        <v>7</v>
      </c>
      <c r="G1853" s="12" t="str">
        <f>IF(ISBLANK(F1853)=TRUE," ",'2. Metadata'!B$14)</f>
        <v>degrees Celsius</v>
      </c>
      <c r="H1853" s="20" t="s">
        <v>7</v>
      </c>
      <c r="I1853" s="17" t="str">
        <f>IF(ISBLANK(H1853)=TRUE," ",'2. Metadata'!B$26)</f>
        <v>degrees Celsius</v>
      </c>
      <c r="J1853" s="20" t="s">
        <v>7</v>
      </c>
      <c r="K1853" s="17" t="str">
        <f>IF(ISBLANK(J1853)=TRUE," ",'2. Metadata'!B$38)</f>
        <v>degrees Celsius</v>
      </c>
      <c r="L1853" s="20" t="s">
        <v>7</v>
      </c>
      <c r="M1853" s="16" t="str">
        <f>IF(ISBLANK(L1853)=TRUE," ",'2. Metadata'!B$50)</f>
        <v>microSiemens per centimetre</v>
      </c>
      <c r="N1853" s="20" t="s">
        <v>7</v>
      </c>
      <c r="O1853" s="16" t="str">
        <f>IF(ISBLANK(N1853)=TRUE," ",'2. Metadata'!B$62)</f>
        <v>centimetres</v>
      </c>
      <c r="P1853" s="20" t="s">
        <v>7</v>
      </c>
      <c r="Q1853" s="16" t="str">
        <f>IF(ISBLANK(P1853)=TRUE," ",'2. Metadata'!B$74)</f>
        <v>observation</v>
      </c>
      <c r="R1853" s="3" t="s">
        <v>7</v>
      </c>
      <c r="S1853" s="23"/>
      <c r="T1853" s="24"/>
      <c r="U1853" s="24"/>
      <c r="V1853" s="24"/>
      <c r="W1853" s="24"/>
      <c r="X1853" s="24"/>
      <c r="Y1853" s="24"/>
      <c r="Z1853" s="24"/>
      <c r="AA1853" s="24"/>
      <c r="AB1853" s="24"/>
      <c r="AC1853" s="24"/>
    </row>
    <row r="1854" spans="1:29" x14ac:dyDescent="0.2">
      <c r="A1854" s="22">
        <v>43774.34652777778</v>
      </c>
      <c r="B1854" s="11" t="s">
        <v>6</v>
      </c>
      <c r="C1854" s="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49.381230000000002</v>
      </c>
      <c r="D1854" s="10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-117.54724</v>
      </c>
      <c r="E1854" s="11" t="s">
        <v>7</v>
      </c>
      <c r="F1854" s="11">
        <v>3.2</v>
      </c>
      <c r="G1854" s="12" t="str">
        <f>IF(ISBLANK(F1854)=TRUE," ",'2. Metadata'!B$14)</f>
        <v>degrees Celsius</v>
      </c>
      <c r="H1854" s="11">
        <v>4.9000000000000004</v>
      </c>
      <c r="I1854" s="17" t="str">
        <f>IF(ISBLANK(H1854)=TRUE," ",'2. Metadata'!B$26)</f>
        <v>degrees Celsius</v>
      </c>
      <c r="J1854" s="11">
        <v>12.7</v>
      </c>
      <c r="K1854" s="17" t="str">
        <f>IF(ISBLANK(J1854)=TRUE," ",'2. Metadata'!B$38)</f>
        <v>degrees Celsius</v>
      </c>
      <c r="L1854" s="11">
        <v>43.11</v>
      </c>
      <c r="M1854" s="16" t="str">
        <f>IF(ISBLANK(L1854)=TRUE," ",'2. Metadata'!B$50)</f>
        <v>microSiemens per centimetre</v>
      </c>
      <c r="N1854" s="11" t="s">
        <v>7</v>
      </c>
      <c r="O1854" s="16" t="str">
        <f>IF(ISBLANK(N1854)=TRUE," ",'2. Metadata'!B$62)</f>
        <v>centimetres</v>
      </c>
      <c r="P1854" s="11" t="s">
        <v>7</v>
      </c>
      <c r="Q1854" s="16" t="str">
        <f>IF(ISBLANK(P1854)=TRUE," ",'2. Metadata'!B$74)</f>
        <v>observation</v>
      </c>
      <c r="R1854" s="3" t="s">
        <v>7</v>
      </c>
      <c r="S1854" s="23"/>
      <c r="T1854" s="24"/>
      <c r="U1854" s="24"/>
      <c r="V1854" s="24"/>
      <c r="W1854" s="24"/>
      <c r="X1854" s="24"/>
      <c r="Y1854" s="24"/>
      <c r="Z1854" s="24"/>
      <c r="AA1854" s="24"/>
      <c r="AB1854" s="24"/>
      <c r="AC1854" s="24"/>
    </row>
    <row r="1855" spans="1:29" x14ac:dyDescent="0.2">
      <c r="A1855" s="22">
        <v>43774.34652777778</v>
      </c>
      <c r="B1855" s="11" t="s">
        <v>52</v>
      </c>
      <c r="C1855" s="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49.393680000000003</v>
      </c>
      <c r="D1855" s="10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-117.5412</v>
      </c>
      <c r="E1855" s="11" t="s">
        <v>7</v>
      </c>
      <c r="F1855" s="11" t="s">
        <v>7</v>
      </c>
      <c r="G1855" s="12" t="str">
        <f>IF(ISBLANK(F1855)=TRUE," ",'2. Metadata'!B$14)</f>
        <v>degrees Celsius</v>
      </c>
      <c r="H1855" s="11" t="s">
        <v>7</v>
      </c>
      <c r="I1855" s="17" t="str">
        <f>IF(ISBLANK(H1855)=TRUE," ",'2. Metadata'!B$26)</f>
        <v>degrees Celsius</v>
      </c>
      <c r="J1855" s="11" t="s">
        <v>7</v>
      </c>
      <c r="K1855" s="17" t="str">
        <f>IF(ISBLANK(J1855)=TRUE," ",'2. Metadata'!B$38)</f>
        <v>degrees Celsius</v>
      </c>
      <c r="L1855" s="11" t="s">
        <v>7</v>
      </c>
      <c r="M1855" s="16" t="str">
        <f>IF(ISBLANK(L1855)=TRUE," ",'2. Metadata'!B$50)</f>
        <v>microSiemens per centimetre</v>
      </c>
      <c r="N1855" s="11" t="s">
        <v>7</v>
      </c>
      <c r="O1855" s="16" t="str">
        <f>IF(ISBLANK(N1855)=TRUE," ",'2. Metadata'!B$62)</f>
        <v>centimetres</v>
      </c>
      <c r="P1855" s="11" t="s">
        <v>7</v>
      </c>
      <c r="Q1855" s="16" t="str">
        <f>IF(ISBLANK(P1855)=TRUE," ",'2. Metadata'!B$74)</f>
        <v>observation</v>
      </c>
      <c r="R1855" s="3" t="s">
        <v>7</v>
      </c>
      <c r="S1855" s="23"/>
      <c r="T1855" s="24"/>
      <c r="U1855" s="24"/>
      <c r="V1855" s="24"/>
      <c r="W1855" s="24"/>
      <c r="X1855" s="24"/>
      <c r="Y1855" s="24"/>
      <c r="Z1855" s="24"/>
      <c r="AA1855" s="24"/>
      <c r="AB1855" s="24"/>
      <c r="AC1855" s="24"/>
    </row>
    <row r="1856" spans="1:29" x14ac:dyDescent="0.2">
      <c r="A1856" s="22">
        <v>43774.34652777778</v>
      </c>
      <c r="B1856" s="20" t="s">
        <v>53</v>
      </c>
      <c r="C1856" s="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49.379800000000003</v>
      </c>
      <c r="D1856" s="10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-117.54704</v>
      </c>
      <c r="E1856" s="11" t="s">
        <v>7</v>
      </c>
      <c r="F1856" s="20" t="s">
        <v>7</v>
      </c>
      <c r="G1856" s="12" t="str">
        <f>IF(ISBLANK(F1856)=TRUE," ",'2. Metadata'!B$14)</f>
        <v>degrees Celsius</v>
      </c>
      <c r="H1856" s="20">
        <v>-1.1000000000000001</v>
      </c>
      <c r="I1856" s="17" t="str">
        <f>IF(ISBLANK(H1856)=TRUE," ",'2. Metadata'!B$26)</f>
        <v>degrees Celsius</v>
      </c>
      <c r="J1856" s="20">
        <v>7.1</v>
      </c>
      <c r="K1856" s="17" t="str">
        <f>IF(ISBLANK(J1856)=TRUE," ",'2. Metadata'!B$38)</f>
        <v>degrees Celsius</v>
      </c>
      <c r="L1856" s="20" t="s">
        <v>7</v>
      </c>
      <c r="M1856" s="16" t="str">
        <f>IF(ISBLANK(L1856)=TRUE," ",'2. Metadata'!B$50)</f>
        <v>microSiemens per centimetre</v>
      </c>
      <c r="N1856" s="20" t="s">
        <v>7</v>
      </c>
      <c r="O1856" s="16" t="str">
        <f>IF(ISBLANK(N1856)=TRUE," ",'2. Metadata'!B$62)</f>
        <v>centimetres</v>
      </c>
      <c r="P1856" s="20" t="s">
        <v>7</v>
      </c>
      <c r="Q1856" s="16" t="str">
        <f>IF(ISBLANK(P1856)=TRUE," ",'2. Metadata'!B$74)</f>
        <v>observation</v>
      </c>
      <c r="R1856" s="3" t="s">
        <v>7</v>
      </c>
      <c r="S1856" s="23"/>
      <c r="T1856" s="24"/>
      <c r="U1856" s="24"/>
      <c r="V1856" s="24"/>
      <c r="W1856" s="24"/>
      <c r="X1856" s="24"/>
      <c r="Y1856" s="24"/>
      <c r="Z1856" s="24"/>
      <c r="AA1856" s="24"/>
      <c r="AB1856" s="24"/>
      <c r="AC1856" s="24"/>
    </row>
    <row r="1857" spans="1:29" x14ac:dyDescent="0.2">
      <c r="A1857" s="22">
        <v>43775.349305555559</v>
      </c>
      <c r="B1857" s="11" t="s">
        <v>6</v>
      </c>
      <c r="C1857" s="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49.381230000000002</v>
      </c>
      <c r="D1857" s="10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-117.54724</v>
      </c>
      <c r="E1857" s="11" t="s">
        <v>7</v>
      </c>
      <c r="F1857" s="11">
        <v>2.8</v>
      </c>
      <c r="G1857" s="12" t="str">
        <f>IF(ISBLANK(F1857)=TRUE," ",'2. Metadata'!B$14)</f>
        <v>degrees Celsius</v>
      </c>
      <c r="H1857" s="11">
        <v>6</v>
      </c>
      <c r="I1857" s="17" t="str">
        <f>IF(ISBLANK(H1857)=TRUE," ",'2. Metadata'!B$26)</f>
        <v>degrees Celsius</v>
      </c>
      <c r="J1857" s="11">
        <v>9.8000000000000007</v>
      </c>
      <c r="K1857" s="17" t="str">
        <f>IF(ISBLANK(J1857)=TRUE," ",'2. Metadata'!B$38)</f>
        <v>degrees Celsius</v>
      </c>
      <c r="L1857" s="11">
        <v>43.27</v>
      </c>
      <c r="M1857" s="16" t="str">
        <f>IF(ISBLANK(L1857)=TRUE," ",'2. Metadata'!B$50)</f>
        <v>microSiemens per centimetre</v>
      </c>
      <c r="N1857" s="11" t="s">
        <v>7</v>
      </c>
      <c r="O1857" s="16" t="str">
        <f>IF(ISBLANK(N1857)=TRUE," ",'2. Metadata'!B$62)</f>
        <v>centimetres</v>
      </c>
      <c r="P1857" s="11" t="s">
        <v>7</v>
      </c>
      <c r="Q1857" s="16" t="str">
        <f>IF(ISBLANK(P1857)=TRUE," ",'2. Metadata'!B$74)</f>
        <v>observation</v>
      </c>
      <c r="R1857" s="3" t="s">
        <v>7</v>
      </c>
      <c r="S1857" s="23"/>
      <c r="T1857" s="24"/>
      <c r="U1857" s="24"/>
      <c r="V1857" s="24"/>
      <c r="W1857" s="24"/>
      <c r="X1857" s="24"/>
      <c r="Y1857" s="24"/>
      <c r="Z1857" s="24"/>
      <c r="AA1857" s="24"/>
      <c r="AB1857" s="24"/>
      <c r="AC1857" s="24"/>
    </row>
    <row r="1858" spans="1:29" x14ac:dyDescent="0.2">
      <c r="A1858" s="22">
        <v>43775.349305555559</v>
      </c>
      <c r="B1858" s="11" t="s">
        <v>52</v>
      </c>
      <c r="C1858" s="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49.393680000000003</v>
      </c>
      <c r="D1858" s="10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-117.5412</v>
      </c>
      <c r="E1858" s="11" t="s">
        <v>7</v>
      </c>
      <c r="F1858" s="11" t="s">
        <v>7</v>
      </c>
      <c r="G1858" s="12" t="str">
        <f>IF(ISBLANK(F1858)=TRUE," ",'2. Metadata'!B$14)</f>
        <v>degrees Celsius</v>
      </c>
      <c r="H1858" s="11">
        <v>-0.4</v>
      </c>
      <c r="I1858" s="17" t="str">
        <f>IF(ISBLANK(H1858)=TRUE," ",'2. Metadata'!B$26)</f>
        <v>degrees Celsius</v>
      </c>
      <c r="J1858" s="11">
        <v>10.8</v>
      </c>
      <c r="K1858" s="17" t="str">
        <f>IF(ISBLANK(J1858)=TRUE," ",'2. Metadata'!B$38)</f>
        <v>degrees Celsius</v>
      </c>
      <c r="L1858" s="11" t="s">
        <v>7</v>
      </c>
      <c r="M1858" s="16" t="str">
        <f>IF(ISBLANK(L1858)=TRUE," ",'2. Metadata'!B$50)</f>
        <v>microSiemens per centimetre</v>
      </c>
      <c r="N1858" s="11" t="s">
        <v>7</v>
      </c>
      <c r="O1858" s="16" t="str">
        <f>IF(ISBLANK(N1858)=TRUE," ",'2. Metadata'!B$62)</f>
        <v>centimetres</v>
      </c>
      <c r="P1858" s="11" t="s">
        <v>7</v>
      </c>
      <c r="Q1858" s="16" t="str">
        <f>IF(ISBLANK(P1858)=TRUE," ",'2. Metadata'!B$74)</f>
        <v>observation</v>
      </c>
      <c r="R1858" s="3" t="s">
        <v>7</v>
      </c>
      <c r="S1858" s="23"/>
      <c r="T1858" s="24"/>
      <c r="U1858" s="24"/>
      <c r="V1858" s="24"/>
      <c r="W1858" s="24"/>
      <c r="X1858" s="24"/>
      <c r="Y1858" s="24"/>
      <c r="Z1858" s="24"/>
      <c r="AA1858" s="24"/>
      <c r="AB1858" s="24"/>
      <c r="AC1858" s="24"/>
    </row>
    <row r="1859" spans="1:29" x14ac:dyDescent="0.2">
      <c r="A1859" s="22">
        <v>43775.349305555559</v>
      </c>
      <c r="B1859" s="20" t="s">
        <v>53</v>
      </c>
      <c r="C1859" s="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49.379800000000003</v>
      </c>
      <c r="D1859" s="10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-117.54704</v>
      </c>
      <c r="E1859" s="11" t="s">
        <v>7</v>
      </c>
      <c r="F1859" s="20" t="s">
        <v>7</v>
      </c>
      <c r="G1859" s="12" t="str">
        <f>IF(ISBLANK(F1859)=TRUE," ",'2. Metadata'!B$14)</f>
        <v>degrees Celsius</v>
      </c>
      <c r="H1859" s="20">
        <v>-0.9</v>
      </c>
      <c r="I1859" s="17" t="str">
        <f>IF(ISBLANK(H1859)=TRUE," ",'2. Metadata'!B$26)</f>
        <v>degrees Celsius</v>
      </c>
      <c r="J1859" s="20">
        <v>4</v>
      </c>
      <c r="K1859" s="17" t="str">
        <f>IF(ISBLANK(J1859)=TRUE," ",'2. Metadata'!B$38)</f>
        <v>degrees Celsius</v>
      </c>
      <c r="L1859" s="20" t="s">
        <v>7</v>
      </c>
      <c r="M1859" s="16" t="str">
        <f>IF(ISBLANK(L1859)=TRUE," ",'2. Metadata'!B$50)</f>
        <v>microSiemens per centimetre</v>
      </c>
      <c r="N1859" s="20" t="s">
        <v>7</v>
      </c>
      <c r="O1859" s="16" t="str">
        <f>IF(ISBLANK(N1859)=TRUE," ",'2. Metadata'!B$62)</f>
        <v>centimetres</v>
      </c>
      <c r="P1859" s="20" t="s">
        <v>7</v>
      </c>
      <c r="Q1859" s="16" t="str">
        <f>IF(ISBLANK(P1859)=TRUE," ",'2. Metadata'!B$74)</f>
        <v>observation</v>
      </c>
      <c r="R1859" s="3" t="s">
        <v>7</v>
      </c>
      <c r="S1859" s="23"/>
      <c r="T1859" s="24"/>
      <c r="U1859" s="24"/>
      <c r="V1859" s="24"/>
      <c r="W1859" s="24"/>
      <c r="X1859" s="24"/>
      <c r="Y1859" s="24"/>
      <c r="Z1859" s="24"/>
      <c r="AA1859" s="24"/>
      <c r="AB1859" s="24"/>
      <c r="AC1859" s="24"/>
    </row>
    <row r="1860" spans="1:29" x14ac:dyDescent="0.2">
      <c r="A1860" s="22">
        <v>43776.351388888892</v>
      </c>
      <c r="B1860" s="11" t="s">
        <v>6</v>
      </c>
      <c r="C1860" s="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49.381230000000002</v>
      </c>
      <c r="D1860" s="10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-117.54724</v>
      </c>
      <c r="E1860" s="11" t="s">
        <v>7</v>
      </c>
      <c r="F1860" s="11">
        <v>2.7</v>
      </c>
      <c r="G1860" s="12" t="str">
        <f>IF(ISBLANK(F1860)=TRUE," ",'2. Metadata'!B$14)</f>
        <v>degrees Celsius</v>
      </c>
      <c r="H1860" s="11" t="s">
        <v>7</v>
      </c>
      <c r="I1860" s="17" t="str">
        <f>IF(ISBLANK(H1860)=TRUE," ",'2. Metadata'!B$26)</f>
        <v>degrees Celsius</v>
      </c>
      <c r="J1860" s="11" t="s">
        <v>7</v>
      </c>
      <c r="K1860" s="17" t="str">
        <f>IF(ISBLANK(J1860)=TRUE," ",'2. Metadata'!B$38)</f>
        <v>degrees Celsius</v>
      </c>
      <c r="L1860" s="11">
        <v>43.61</v>
      </c>
      <c r="M1860" s="16" t="str">
        <f>IF(ISBLANK(L1860)=TRUE," ",'2. Metadata'!B$50)</f>
        <v>microSiemens per centimetre</v>
      </c>
      <c r="N1860" s="11" t="s">
        <v>7</v>
      </c>
      <c r="O1860" s="16" t="str">
        <f>IF(ISBLANK(N1860)=TRUE," ",'2. Metadata'!B$62)</f>
        <v>centimetres</v>
      </c>
      <c r="P1860" s="11" t="s">
        <v>7</v>
      </c>
      <c r="Q1860" s="16" t="str">
        <f>IF(ISBLANK(P1860)=TRUE," ",'2. Metadata'!B$74)</f>
        <v>observation</v>
      </c>
      <c r="R1860" s="3" t="s">
        <v>7</v>
      </c>
      <c r="S1860" s="23"/>
      <c r="T1860" s="24"/>
      <c r="U1860" s="24"/>
      <c r="V1860" s="24"/>
      <c r="W1860" s="24"/>
      <c r="X1860" s="24"/>
      <c r="Y1860" s="24"/>
      <c r="Z1860" s="24"/>
      <c r="AA1860" s="24"/>
      <c r="AB1860" s="24"/>
      <c r="AC1860" s="24"/>
    </row>
    <row r="1861" spans="1:29" x14ac:dyDescent="0.2">
      <c r="A1861" s="22">
        <v>43776.351388888892</v>
      </c>
      <c r="B1861" s="11" t="s">
        <v>52</v>
      </c>
      <c r="C1861" s="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49.393680000000003</v>
      </c>
      <c r="D1861" s="10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-117.5412</v>
      </c>
      <c r="E1861" s="11" t="s">
        <v>7</v>
      </c>
      <c r="F1861" s="11" t="s">
        <v>7</v>
      </c>
      <c r="G1861" s="12" t="str">
        <f>IF(ISBLANK(F1861)=TRUE," ",'2. Metadata'!B$14)</f>
        <v>degrees Celsius</v>
      </c>
      <c r="H1861" s="11">
        <v>-2.2000000000000002</v>
      </c>
      <c r="I1861" s="17" t="str">
        <f>IF(ISBLANK(H1861)=TRUE," ",'2. Metadata'!B$26)</f>
        <v>degrees Celsius</v>
      </c>
      <c r="J1861" s="11">
        <v>11.9</v>
      </c>
      <c r="K1861" s="17" t="str">
        <f>IF(ISBLANK(J1861)=TRUE," ",'2. Metadata'!B$38)</f>
        <v>degrees Celsius</v>
      </c>
      <c r="L1861" s="11" t="s">
        <v>7</v>
      </c>
      <c r="M1861" s="16" t="str">
        <f>IF(ISBLANK(L1861)=TRUE," ",'2. Metadata'!B$50)</f>
        <v>microSiemens per centimetre</v>
      </c>
      <c r="N1861" s="11" t="s">
        <v>7</v>
      </c>
      <c r="O1861" s="16" t="str">
        <f>IF(ISBLANK(N1861)=TRUE," ",'2. Metadata'!B$62)</f>
        <v>centimetres</v>
      </c>
      <c r="P1861" s="11" t="s">
        <v>7</v>
      </c>
      <c r="Q1861" s="16" t="str">
        <f>IF(ISBLANK(P1861)=TRUE," ",'2. Metadata'!B$74)</f>
        <v>observation</v>
      </c>
      <c r="R1861" s="3" t="s">
        <v>7</v>
      </c>
      <c r="S1861" s="23"/>
      <c r="T1861" s="24"/>
      <c r="U1861" s="24"/>
      <c r="V1861" s="24"/>
      <c r="W1861" s="24"/>
      <c r="X1861" s="24"/>
      <c r="Y1861" s="24"/>
      <c r="Z1861" s="24"/>
      <c r="AA1861" s="24"/>
      <c r="AB1861" s="24"/>
      <c r="AC1861" s="24"/>
    </row>
    <row r="1862" spans="1:29" x14ac:dyDescent="0.2">
      <c r="A1862" s="22">
        <v>43776.351388888892</v>
      </c>
      <c r="B1862" s="20" t="s">
        <v>53</v>
      </c>
      <c r="C1862" s="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49.379800000000003</v>
      </c>
      <c r="D1862" s="10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-117.54704</v>
      </c>
      <c r="E1862" s="11" t="s">
        <v>7</v>
      </c>
      <c r="F1862" s="20" t="s">
        <v>7</v>
      </c>
      <c r="G1862" s="12" t="str">
        <f>IF(ISBLANK(F1862)=TRUE," ",'2. Metadata'!B$14)</f>
        <v>degrees Celsius</v>
      </c>
      <c r="H1862" s="20">
        <v>-1.4</v>
      </c>
      <c r="I1862" s="17" t="str">
        <f>IF(ISBLANK(H1862)=TRUE," ",'2. Metadata'!B$26)</f>
        <v>degrees Celsius</v>
      </c>
      <c r="J1862" s="20">
        <v>3.7</v>
      </c>
      <c r="K1862" s="17" t="str">
        <f>IF(ISBLANK(J1862)=TRUE," ",'2. Metadata'!B$38)</f>
        <v>degrees Celsius</v>
      </c>
      <c r="L1862" s="20" t="s">
        <v>7</v>
      </c>
      <c r="M1862" s="16" t="str">
        <f>IF(ISBLANK(L1862)=TRUE," ",'2. Metadata'!B$50)</f>
        <v>microSiemens per centimetre</v>
      </c>
      <c r="N1862" s="20" t="s">
        <v>7</v>
      </c>
      <c r="O1862" s="16" t="str">
        <f>IF(ISBLANK(N1862)=TRUE," ",'2. Metadata'!B$62)</f>
        <v>centimetres</v>
      </c>
      <c r="P1862" s="20" t="s">
        <v>7</v>
      </c>
      <c r="Q1862" s="16" t="str">
        <f>IF(ISBLANK(P1862)=TRUE," ",'2. Metadata'!B$74)</f>
        <v>observation</v>
      </c>
      <c r="R1862" s="3" t="s">
        <v>7</v>
      </c>
      <c r="S1862" s="23"/>
      <c r="T1862" s="24"/>
      <c r="U1862" s="24"/>
      <c r="V1862" s="24"/>
      <c r="W1862" s="24"/>
      <c r="X1862" s="24"/>
      <c r="Y1862" s="24"/>
      <c r="Z1862" s="24"/>
      <c r="AA1862" s="24"/>
      <c r="AB1862" s="24"/>
      <c r="AC1862" s="24"/>
    </row>
    <row r="1863" spans="1:29" x14ac:dyDescent="0.2">
      <c r="A1863" s="22">
        <v>43777.345138888886</v>
      </c>
      <c r="B1863" s="11" t="s">
        <v>6</v>
      </c>
      <c r="C1863" s="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49.381230000000002</v>
      </c>
      <c r="D1863" s="10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-117.54724</v>
      </c>
      <c r="E1863" s="11" t="s">
        <v>7</v>
      </c>
      <c r="F1863" s="11">
        <v>2.8</v>
      </c>
      <c r="G1863" s="12" t="str">
        <f>IF(ISBLANK(F1863)=TRUE," ",'2. Metadata'!B$14)</f>
        <v>degrees Celsius</v>
      </c>
      <c r="H1863" s="11" t="s">
        <v>7</v>
      </c>
      <c r="I1863" s="17" t="str">
        <f>IF(ISBLANK(H1863)=TRUE," ",'2. Metadata'!B$26)</f>
        <v>degrees Celsius</v>
      </c>
      <c r="J1863" s="11" t="s">
        <v>7</v>
      </c>
      <c r="K1863" s="17" t="str">
        <f>IF(ISBLANK(J1863)=TRUE," ",'2. Metadata'!B$38)</f>
        <v>degrees Celsius</v>
      </c>
      <c r="L1863" s="11">
        <v>43.8</v>
      </c>
      <c r="M1863" s="16" t="str">
        <f>IF(ISBLANK(L1863)=TRUE," ",'2. Metadata'!B$50)</f>
        <v>microSiemens per centimetre</v>
      </c>
      <c r="N1863" s="11" t="s">
        <v>7</v>
      </c>
      <c r="O1863" s="16" t="str">
        <f>IF(ISBLANK(N1863)=TRUE," ",'2. Metadata'!B$62)</f>
        <v>centimetres</v>
      </c>
      <c r="P1863" s="11" t="s">
        <v>7</v>
      </c>
      <c r="Q1863" s="16" t="str">
        <f>IF(ISBLANK(P1863)=TRUE," ",'2. Metadata'!B$74)</f>
        <v>observation</v>
      </c>
      <c r="R1863" s="3" t="s">
        <v>7</v>
      </c>
      <c r="S1863" s="23"/>
      <c r="T1863" s="24"/>
      <c r="U1863" s="24"/>
      <c r="V1863" s="24"/>
      <c r="W1863" s="24"/>
      <c r="X1863" s="24"/>
      <c r="Y1863" s="24"/>
      <c r="Z1863" s="24"/>
      <c r="AA1863" s="24"/>
      <c r="AB1863" s="24"/>
      <c r="AC1863" s="24"/>
    </row>
    <row r="1864" spans="1:29" x14ac:dyDescent="0.2">
      <c r="A1864" s="22">
        <v>43777.345138888886</v>
      </c>
      <c r="B1864" s="11" t="s">
        <v>52</v>
      </c>
      <c r="C1864" s="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49.393680000000003</v>
      </c>
      <c r="D1864" s="10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-117.5412</v>
      </c>
      <c r="E1864" s="11" t="s">
        <v>7</v>
      </c>
      <c r="F1864" s="11" t="s">
        <v>7</v>
      </c>
      <c r="G1864" s="12" t="str">
        <f>IF(ISBLANK(F1864)=TRUE," ",'2. Metadata'!B$14)</f>
        <v>degrees Celsius</v>
      </c>
      <c r="H1864" s="11">
        <v>-1</v>
      </c>
      <c r="I1864" s="17" t="str">
        <f>IF(ISBLANK(H1864)=TRUE," ",'2. Metadata'!B$26)</f>
        <v>degrees Celsius</v>
      </c>
      <c r="J1864" s="11">
        <v>9.1999999999999993</v>
      </c>
      <c r="K1864" s="17" t="str">
        <f>IF(ISBLANK(J1864)=TRUE," ",'2. Metadata'!B$38)</f>
        <v>degrees Celsius</v>
      </c>
      <c r="L1864" s="11" t="s">
        <v>7</v>
      </c>
      <c r="M1864" s="16" t="str">
        <f>IF(ISBLANK(L1864)=TRUE," ",'2. Metadata'!B$50)</f>
        <v>microSiemens per centimetre</v>
      </c>
      <c r="N1864" s="11" t="s">
        <v>7</v>
      </c>
      <c r="O1864" s="16" t="str">
        <f>IF(ISBLANK(N1864)=TRUE," ",'2. Metadata'!B$62)</f>
        <v>centimetres</v>
      </c>
      <c r="P1864" s="11" t="s">
        <v>7</v>
      </c>
      <c r="Q1864" s="16" t="str">
        <f>IF(ISBLANK(P1864)=TRUE," ",'2. Metadata'!B$74)</f>
        <v>observation</v>
      </c>
      <c r="R1864" s="3" t="s">
        <v>7</v>
      </c>
      <c r="S1864" s="23"/>
      <c r="T1864" s="24"/>
      <c r="U1864" s="24"/>
      <c r="V1864" s="24"/>
      <c r="W1864" s="24"/>
      <c r="X1864" s="24"/>
      <c r="Y1864" s="24"/>
      <c r="Z1864" s="24"/>
      <c r="AA1864" s="24"/>
      <c r="AB1864" s="24"/>
      <c r="AC1864" s="24"/>
    </row>
    <row r="1865" spans="1:29" x14ac:dyDescent="0.2">
      <c r="A1865" s="22">
        <v>43777.345138888886</v>
      </c>
      <c r="B1865" s="20" t="s">
        <v>53</v>
      </c>
      <c r="C1865" s="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49.379800000000003</v>
      </c>
      <c r="D1865" s="10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-117.54704</v>
      </c>
      <c r="E1865" s="11" t="s">
        <v>7</v>
      </c>
      <c r="F1865" s="20" t="s">
        <v>7</v>
      </c>
      <c r="G1865" s="12" t="str">
        <f>IF(ISBLANK(F1865)=TRUE," ",'2. Metadata'!B$14)</f>
        <v>degrees Celsius</v>
      </c>
      <c r="H1865" s="20">
        <v>-0.8</v>
      </c>
      <c r="I1865" s="17" t="str">
        <f>IF(ISBLANK(H1865)=TRUE," ",'2. Metadata'!B$26)</f>
        <v>degrees Celsius</v>
      </c>
      <c r="J1865" s="20">
        <v>2.8</v>
      </c>
      <c r="K1865" s="17" t="str">
        <f>IF(ISBLANK(J1865)=TRUE," ",'2. Metadata'!B$38)</f>
        <v>degrees Celsius</v>
      </c>
      <c r="L1865" s="20" t="s">
        <v>7</v>
      </c>
      <c r="M1865" s="16" t="str">
        <f>IF(ISBLANK(L1865)=TRUE," ",'2. Metadata'!B$50)</f>
        <v>microSiemens per centimetre</v>
      </c>
      <c r="N1865" s="20" t="s">
        <v>7</v>
      </c>
      <c r="O1865" s="16" t="str">
        <f>IF(ISBLANK(N1865)=TRUE," ",'2. Metadata'!B$62)</f>
        <v>centimetres</v>
      </c>
      <c r="P1865" s="20" t="s">
        <v>7</v>
      </c>
      <c r="Q1865" s="16" t="str">
        <f>IF(ISBLANK(P1865)=TRUE," ",'2. Metadata'!B$74)</f>
        <v>observation</v>
      </c>
      <c r="R1865" s="3" t="s">
        <v>7</v>
      </c>
      <c r="S1865" s="23"/>
      <c r="T1865" s="24"/>
      <c r="U1865" s="24"/>
      <c r="V1865" s="24"/>
      <c r="W1865" s="24"/>
      <c r="X1865" s="24"/>
      <c r="Y1865" s="24"/>
      <c r="Z1865" s="24"/>
      <c r="AA1865" s="24"/>
      <c r="AB1865" s="24"/>
      <c r="AC1865" s="24"/>
    </row>
    <row r="1866" spans="1:29" x14ac:dyDescent="0.2">
      <c r="A1866" s="22">
        <v>43778.348611111112</v>
      </c>
      <c r="B1866" s="11" t="s">
        <v>6</v>
      </c>
      <c r="C1866" s="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49.381230000000002</v>
      </c>
      <c r="D1866" s="10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-117.54724</v>
      </c>
      <c r="E1866" s="11" t="s">
        <v>7</v>
      </c>
      <c r="F1866" s="11">
        <v>3.6</v>
      </c>
      <c r="G1866" s="12" t="str">
        <f>IF(ISBLANK(F1866)=TRUE," ",'2. Metadata'!B$14)</f>
        <v>degrees Celsius</v>
      </c>
      <c r="H1866" s="11" t="s">
        <v>7</v>
      </c>
      <c r="I1866" s="17" t="str">
        <f>IF(ISBLANK(H1866)=TRUE," ",'2. Metadata'!B$26)</f>
        <v>degrees Celsius</v>
      </c>
      <c r="J1866" s="11" t="s">
        <v>7</v>
      </c>
      <c r="K1866" s="17" t="str">
        <f>IF(ISBLANK(J1866)=TRUE," ",'2. Metadata'!B$38)</f>
        <v>degrees Celsius</v>
      </c>
      <c r="L1866" s="11">
        <v>43.6</v>
      </c>
      <c r="M1866" s="16" t="str">
        <f>IF(ISBLANK(L1866)=TRUE," ",'2. Metadata'!B$50)</f>
        <v>microSiemens per centimetre</v>
      </c>
      <c r="N1866" s="11" t="s">
        <v>7</v>
      </c>
      <c r="O1866" s="16" t="str">
        <f>IF(ISBLANK(N1866)=TRUE," ",'2. Metadata'!B$62)</f>
        <v>centimetres</v>
      </c>
      <c r="P1866" s="11" t="s">
        <v>7</v>
      </c>
      <c r="Q1866" s="16" t="str">
        <f>IF(ISBLANK(P1866)=TRUE," ",'2. Metadata'!B$74)</f>
        <v>observation</v>
      </c>
      <c r="R1866" s="3" t="s">
        <v>7</v>
      </c>
      <c r="S1866" s="23"/>
      <c r="T1866" s="24"/>
      <c r="U1866" s="24"/>
      <c r="V1866" s="24"/>
      <c r="W1866" s="24"/>
      <c r="X1866" s="24"/>
      <c r="Y1866" s="24"/>
      <c r="Z1866" s="24"/>
      <c r="AA1866" s="24"/>
      <c r="AB1866" s="24"/>
      <c r="AC1866" s="24"/>
    </row>
    <row r="1867" spans="1:29" x14ac:dyDescent="0.2">
      <c r="A1867" s="22">
        <v>43778.348611111112</v>
      </c>
      <c r="B1867" s="11" t="s">
        <v>52</v>
      </c>
      <c r="C1867" s="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49.393680000000003</v>
      </c>
      <c r="D1867" s="10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-117.5412</v>
      </c>
      <c r="E1867" s="11" t="s">
        <v>7</v>
      </c>
      <c r="F1867" s="11" t="s">
        <v>7</v>
      </c>
      <c r="G1867" s="12" t="str">
        <f>IF(ISBLANK(F1867)=TRUE," ",'2. Metadata'!B$14)</f>
        <v>degrees Celsius</v>
      </c>
      <c r="H1867" s="11">
        <v>0.2</v>
      </c>
      <c r="I1867" s="17" t="str">
        <f>IF(ISBLANK(H1867)=TRUE," ",'2. Metadata'!B$26)</f>
        <v>degrees Celsius</v>
      </c>
      <c r="J1867" s="11">
        <v>7.8</v>
      </c>
      <c r="K1867" s="17" t="str">
        <f>IF(ISBLANK(J1867)=TRUE," ",'2. Metadata'!B$38)</f>
        <v>degrees Celsius</v>
      </c>
      <c r="L1867" s="11" t="s">
        <v>7</v>
      </c>
      <c r="M1867" s="16" t="str">
        <f>IF(ISBLANK(L1867)=TRUE," ",'2. Metadata'!B$50)</f>
        <v>microSiemens per centimetre</v>
      </c>
      <c r="N1867" s="11" t="s">
        <v>7</v>
      </c>
      <c r="O1867" s="16" t="str">
        <f>IF(ISBLANK(N1867)=TRUE," ",'2. Metadata'!B$62)</f>
        <v>centimetres</v>
      </c>
      <c r="P1867" s="11" t="s">
        <v>7</v>
      </c>
      <c r="Q1867" s="16" t="str">
        <f>IF(ISBLANK(P1867)=TRUE," ",'2. Metadata'!B$74)</f>
        <v>observation</v>
      </c>
      <c r="R1867" s="3" t="s">
        <v>7</v>
      </c>
      <c r="S1867" s="23"/>
      <c r="T1867" s="24"/>
      <c r="U1867" s="24"/>
      <c r="V1867" s="24"/>
      <c r="W1867" s="24"/>
      <c r="X1867" s="24"/>
      <c r="Y1867" s="24"/>
      <c r="Z1867" s="24"/>
      <c r="AA1867" s="24"/>
      <c r="AB1867" s="24"/>
      <c r="AC1867" s="24"/>
    </row>
    <row r="1868" spans="1:29" x14ac:dyDescent="0.2">
      <c r="A1868" s="22">
        <v>43778.348611111112</v>
      </c>
      <c r="B1868" s="20" t="s">
        <v>53</v>
      </c>
      <c r="C1868" s="2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49.379800000000003</v>
      </c>
      <c r="D1868" s="10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-117.54704</v>
      </c>
      <c r="E1868" s="11" t="s">
        <v>7</v>
      </c>
      <c r="F1868" s="20" t="s">
        <v>7</v>
      </c>
      <c r="G1868" s="12" t="str">
        <f>IF(ISBLANK(F1868)=TRUE," ",'2. Metadata'!B$14)</f>
        <v>degrees Celsius</v>
      </c>
      <c r="H1868" s="20">
        <v>1.3</v>
      </c>
      <c r="I1868" s="17" t="str">
        <f>IF(ISBLANK(H1868)=TRUE," ",'2. Metadata'!B$26)</f>
        <v>degrees Celsius</v>
      </c>
      <c r="J1868" s="20">
        <v>4.2</v>
      </c>
      <c r="K1868" s="17" t="str">
        <f>IF(ISBLANK(J1868)=TRUE," ",'2. Metadata'!B$38)</f>
        <v>degrees Celsius</v>
      </c>
      <c r="L1868" s="20" t="s">
        <v>7</v>
      </c>
      <c r="M1868" s="16" t="str">
        <f>IF(ISBLANK(L1868)=TRUE," ",'2. Metadata'!B$50)</f>
        <v>microSiemens per centimetre</v>
      </c>
      <c r="N1868" s="20" t="s">
        <v>7</v>
      </c>
      <c r="O1868" s="16" t="str">
        <f>IF(ISBLANK(N1868)=TRUE," ",'2. Metadata'!B$62)</f>
        <v>centimetres</v>
      </c>
      <c r="P1868" s="20" t="s">
        <v>7</v>
      </c>
      <c r="Q1868" s="16" t="str">
        <f>IF(ISBLANK(P1868)=TRUE," ",'2. Metadata'!B$74)</f>
        <v>observation</v>
      </c>
      <c r="R1868" s="3" t="s">
        <v>7</v>
      </c>
      <c r="S1868" s="23"/>
      <c r="T1868" s="24"/>
      <c r="U1868" s="24"/>
      <c r="V1868" s="24"/>
      <c r="W1868" s="24"/>
      <c r="X1868" s="24"/>
      <c r="Y1868" s="24"/>
      <c r="Z1868" s="24"/>
      <c r="AA1868" s="24"/>
      <c r="AB1868" s="24"/>
      <c r="AC1868" s="24"/>
    </row>
    <row r="1869" spans="1:29" x14ac:dyDescent="0.2">
      <c r="A1869" s="22">
        <v>43779.354861111111</v>
      </c>
      <c r="B1869" s="11" t="s">
        <v>6</v>
      </c>
      <c r="C1869" s="2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49.381230000000002</v>
      </c>
      <c r="D1869" s="10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-117.54724</v>
      </c>
      <c r="E1869" s="11" t="s">
        <v>7</v>
      </c>
      <c r="F1869" s="11">
        <v>4</v>
      </c>
      <c r="G1869" s="12" t="str">
        <f>IF(ISBLANK(F1869)=TRUE," ",'2. Metadata'!B$14)</f>
        <v>degrees Celsius</v>
      </c>
      <c r="H1869" s="11" t="s">
        <v>7</v>
      </c>
      <c r="I1869" s="17" t="str">
        <f>IF(ISBLANK(H1869)=TRUE," ",'2. Metadata'!B$26)</f>
        <v>degrees Celsius</v>
      </c>
      <c r="J1869" s="11" t="s">
        <v>7</v>
      </c>
      <c r="K1869" s="17" t="str">
        <f>IF(ISBLANK(J1869)=TRUE," ",'2. Metadata'!B$38)</f>
        <v>degrees Celsius</v>
      </c>
      <c r="L1869" s="11">
        <v>43.69</v>
      </c>
      <c r="M1869" s="16" t="str">
        <f>IF(ISBLANK(L1869)=TRUE," ",'2. Metadata'!B$50)</f>
        <v>microSiemens per centimetre</v>
      </c>
      <c r="N1869" s="11" t="s">
        <v>7</v>
      </c>
      <c r="O1869" s="16" t="str">
        <f>IF(ISBLANK(N1869)=TRUE," ",'2. Metadata'!B$62)</f>
        <v>centimetres</v>
      </c>
      <c r="P1869" s="11" t="s">
        <v>7</v>
      </c>
      <c r="Q1869" s="16" t="str">
        <f>IF(ISBLANK(P1869)=TRUE," ",'2. Metadata'!B$74)</f>
        <v>observation</v>
      </c>
      <c r="R1869" s="3" t="s">
        <v>7</v>
      </c>
      <c r="S1869" s="23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</row>
    <row r="1870" spans="1:29" x14ac:dyDescent="0.2">
      <c r="A1870" s="22">
        <v>43779.354861111111</v>
      </c>
      <c r="B1870" s="11" t="s">
        <v>52</v>
      </c>
      <c r="C1870" s="2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49.393680000000003</v>
      </c>
      <c r="D1870" s="10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-117.5412</v>
      </c>
      <c r="E1870" s="11" t="s">
        <v>7</v>
      </c>
      <c r="F1870" s="11" t="s">
        <v>7</v>
      </c>
      <c r="G1870" s="12" t="str">
        <f>IF(ISBLANK(F1870)=TRUE," ",'2. Metadata'!B$14)</f>
        <v>degrees Celsius</v>
      </c>
      <c r="H1870" s="11">
        <v>0.7</v>
      </c>
      <c r="I1870" s="17" t="str">
        <f>IF(ISBLANK(H1870)=TRUE," ",'2. Metadata'!B$26)</f>
        <v>degrees Celsius</v>
      </c>
      <c r="J1870" s="11">
        <v>8.5</v>
      </c>
      <c r="K1870" s="17" t="str">
        <f>IF(ISBLANK(J1870)=TRUE," ",'2. Metadata'!B$38)</f>
        <v>degrees Celsius</v>
      </c>
      <c r="L1870" s="11" t="s">
        <v>7</v>
      </c>
      <c r="M1870" s="16" t="str">
        <f>IF(ISBLANK(L1870)=TRUE," ",'2. Metadata'!B$50)</f>
        <v>microSiemens per centimetre</v>
      </c>
      <c r="N1870" s="11" t="s">
        <v>7</v>
      </c>
      <c r="O1870" s="16" t="str">
        <f>IF(ISBLANK(N1870)=TRUE," ",'2. Metadata'!B$62)</f>
        <v>centimetres</v>
      </c>
      <c r="P1870" s="11" t="s">
        <v>7</v>
      </c>
      <c r="Q1870" s="16" t="str">
        <f>IF(ISBLANK(P1870)=TRUE," ",'2. Metadata'!B$74)</f>
        <v>observation</v>
      </c>
      <c r="R1870" s="3" t="s">
        <v>7</v>
      </c>
      <c r="S1870" s="23"/>
      <c r="T1870" s="24"/>
      <c r="U1870" s="24"/>
      <c r="V1870" s="24"/>
      <c r="W1870" s="24"/>
      <c r="X1870" s="24"/>
      <c r="Y1870" s="24"/>
      <c r="Z1870" s="24"/>
      <c r="AA1870" s="24"/>
      <c r="AB1870" s="24"/>
      <c r="AC1870" s="24"/>
    </row>
    <row r="1871" spans="1:29" x14ac:dyDescent="0.2">
      <c r="A1871" s="22">
        <v>43779.354861111111</v>
      </c>
      <c r="B1871" s="20" t="s">
        <v>53</v>
      </c>
      <c r="C1871" s="2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49.379800000000003</v>
      </c>
      <c r="D1871" s="10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-117.54704</v>
      </c>
      <c r="E1871" s="11" t="s">
        <v>7</v>
      </c>
      <c r="F1871" s="20" t="s">
        <v>7</v>
      </c>
      <c r="G1871" s="12" t="str">
        <f>IF(ISBLANK(F1871)=TRUE," ",'2. Metadata'!B$14)</f>
        <v>degrees Celsius</v>
      </c>
      <c r="H1871" s="20">
        <v>1.1000000000000001</v>
      </c>
      <c r="I1871" s="17" t="str">
        <f>IF(ISBLANK(H1871)=TRUE," ",'2. Metadata'!B$26)</f>
        <v>degrees Celsius</v>
      </c>
      <c r="J1871" s="20">
        <v>5.6</v>
      </c>
      <c r="K1871" s="17" t="str">
        <f>IF(ISBLANK(J1871)=TRUE," ",'2. Metadata'!B$38)</f>
        <v>degrees Celsius</v>
      </c>
      <c r="L1871" s="20" t="s">
        <v>7</v>
      </c>
      <c r="M1871" s="16" t="str">
        <f>IF(ISBLANK(L1871)=TRUE," ",'2. Metadata'!B$50)</f>
        <v>microSiemens per centimetre</v>
      </c>
      <c r="N1871" s="20" t="s">
        <v>7</v>
      </c>
      <c r="O1871" s="16" t="str">
        <f>IF(ISBLANK(N1871)=TRUE," ",'2. Metadata'!B$62)</f>
        <v>centimetres</v>
      </c>
      <c r="P1871" s="20" t="s">
        <v>7</v>
      </c>
      <c r="Q1871" s="16" t="str">
        <f>IF(ISBLANK(P1871)=TRUE," ",'2. Metadata'!B$74)</f>
        <v>observation</v>
      </c>
      <c r="R1871" s="3" t="s">
        <v>7</v>
      </c>
      <c r="S1871" s="23"/>
      <c r="T1871" s="24"/>
      <c r="U1871" s="24"/>
      <c r="V1871" s="24"/>
      <c r="W1871" s="24"/>
      <c r="X1871" s="24"/>
      <c r="Y1871" s="24"/>
      <c r="Z1871" s="24"/>
      <c r="AA1871" s="24"/>
      <c r="AB1871" s="24"/>
      <c r="AC1871" s="24"/>
    </row>
    <row r="1872" spans="1:29" x14ac:dyDescent="0.2">
      <c r="A1872" s="22">
        <v>43780.353472222225</v>
      </c>
      <c r="B1872" s="11" t="s">
        <v>6</v>
      </c>
      <c r="C1872" s="2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49.381230000000002</v>
      </c>
      <c r="D1872" s="10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-117.54724</v>
      </c>
      <c r="E1872" s="11" t="s">
        <v>7</v>
      </c>
      <c r="F1872" s="11">
        <v>2.7</v>
      </c>
      <c r="G1872" s="12" t="str">
        <f>IF(ISBLANK(F1872)=TRUE," ",'2. Metadata'!B$14)</f>
        <v>degrees Celsius</v>
      </c>
      <c r="H1872" s="11" t="s">
        <v>7</v>
      </c>
      <c r="I1872" s="17" t="str">
        <f>IF(ISBLANK(H1872)=TRUE," ",'2. Metadata'!B$26)</f>
        <v>degrees Celsius</v>
      </c>
      <c r="J1872" s="11" t="s">
        <v>7</v>
      </c>
      <c r="K1872" s="17" t="str">
        <f>IF(ISBLANK(J1872)=TRUE," ",'2. Metadata'!B$38)</f>
        <v>degrees Celsius</v>
      </c>
      <c r="L1872" s="11">
        <v>43.9</v>
      </c>
      <c r="M1872" s="16" t="str">
        <f>IF(ISBLANK(L1872)=TRUE," ",'2. Metadata'!B$50)</f>
        <v>microSiemens per centimetre</v>
      </c>
      <c r="N1872" s="11" t="s">
        <v>7</v>
      </c>
      <c r="O1872" s="16" t="str">
        <f>IF(ISBLANK(N1872)=TRUE," ",'2. Metadata'!B$62)</f>
        <v>centimetres</v>
      </c>
      <c r="P1872" s="11" t="s">
        <v>7</v>
      </c>
      <c r="Q1872" s="16" t="str">
        <f>IF(ISBLANK(P1872)=TRUE," ",'2. Metadata'!B$74)</f>
        <v>observation</v>
      </c>
      <c r="R1872" s="3" t="s">
        <v>7</v>
      </c>
      <c r="S1872" s="23"/>
      <c r="T1872" s="24"/>
      <c r="U1872" s="24"/>
      <c r="V1872" s="24"/>
      <c r="W1872" s="24"/>
      <c r="X1872" s="24"/>
      <c r="Y1872" s="24"/>
      <c r="Z1872" s="24"/>
      <c r="AA1872" s="24"/>
      <c r="AB1872" s="24"/>
      <c r="AC1872" s="24"/>
    </row>
    <row r="1873" spans="1:29" x14ac:dyDescent="0.2">
      <c r="A1873" s="22">
        <v>43780.353472222225</v>
      </c>
      <c r="B1873" s="11" t="s">
        <v>52</v>
      </c>
      <c r="C1873" s="2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49.393680000000003</v>
      </c>
      <c r="D1873" s="10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-117.5412</v>
      </c>
      <c r="E1873" s="11" t="s">
        <v>7</v>
      </c>
      <c r="F1873" s="11" t="s">
        <v>7</v>
      </c>
      <c r="G1873" s="12" t="str">
        <f>IF(ISBLANK(F1873)=TRUE," ",'2. Metadata'!B$14)</f>
        <v>degrees Celsius</v>
      </c>
      <c r="H1873" s="11">
        <v>-2.9</v>
      </c>
      <c r="I1873" s="17" t="str">
        <f>IF(ISBLANK(H1873)=TRUE," ",'2. Metadata'!B$26)</f>
        <v>degrees Celsius</v>
      </c>
      <c r="J1873" s="11">
        <v>9.5</v>
      </c>
      <c r="K1873" s="17" t="str">
        <f>IF(ISBLANK(J1873)=TRUE," ",'2. Metadata'!B$38)</f>
        <v>degrees Celsius</v>
      </c>
      <c r="L1873" s="11" t="s">
        <v>7</v>
      </c>
      <c r="M1873" s="16" t="str">
        <f>IF(ISBLANK(L1873)=TRUE," ",'2. Metadata'!B$50)</f>
        <v>microSiemens per centimetre</v>
      </c>
      <c r="N1873" s="11" t="s">
        <v>7</v>
      </c>
      <c r="O1873" s="16" t="str">
        <f>IF(ISBLANK(N1873)=TRUE," ",'2. Metadata'!B$62)</f>
        <v>centimetres</v>
      </c>
      <c r="P1873" s="11" t="s">
        <v>7</v>
      </c>
      <c r="Q1873" s="16" t="str">
        <f>IF(ISBLANK(P1873)=TRUE," ",'2. Metadata'!B$74)</f>
        <v>observation</v>
      </c>
      <c r="R1873" s="3" t="s">
        <v>7</v>
      </c>
      <c r="S1873" s="23"/>
      <c r="T1873" s="24"/>
      <c r="U1873" s="24"/>
      <c r="V1873" s="24"/>
      <c r="W1873" s="24"/>
      <c r="X1873" s="24"/>
      <c r="Y1873" s="24"/>
      <c r="Z1873" s="24"/>
      <c r="AA1873" s="24"/>
      <c r="AB1873" s="24"/>
      <c r="AC1873" s="24"/>
    </row>
    <row r="1874" spans="1:29" x14ac:dyDescent="0.2">
      <c r="A1874" s="22">
        <v>43780.353472222225</v>
      </c>
      <c r="B1874" s="20" t="s">
        <v>53</v>
      </c>
      <c r="C1874" s="2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49.379800000000003</v>
      </c>
      <c r="D1874" s="10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-117.54704</v>
      </c>
      <c r="E1874" s="11" t="s">
        <v>7</v>
      </c>
      <c r="F1874" s="20" t="s">
        <v>7</v>
      </c>
      <c r="G1874" s="12" t="str">
        <f>IF(ISBLANK(F1874)=TRUE," ",'2. Metadata'!B$14)</f>
        <v>degrees Celsius</v>
      </c>
      <c r="H1874" s="20">
        <v>-1.8</v>
      </c>
      <c r="I1874" s="17" t="str">
        <f>IF(ISBLANK(H1874)=TRUE," ",'2. Metadata'!B$26)</f>
        <v>degrees Celsius</v>
      </c>
      <c r="J1874" s="20">
        <v>4.7</v>
      </c>
      <c r="K1874" s="17" t="str">
        <f>IF(ISBLANK(J1874)=TRUE," ",'2. Metadata'!B$38)</f>
        <v>degrees Celsius</v>
      </c>
      <c r="L1874" s="20" t="s">
        <v>7</v>
      </c>
      <c r="M1874" s="16" t="str">
        <f>IF(ISBLANK(L1874)=TRUE," ",'2. Metadata'!B$50)</f>
        <v>microSiemens per centimetre</v>
      </c>
      <c r="N1874" s="20" t="s">
        <v>7</v>
      </c>
      <c r="O1874" s="16" t="str">
        <f>IF(ISBLANK(N1874)=TRUE," ",'2. Metadata'!B$62)</f>
        <v>centimetres</v>
      </c>
      <c r="P1874" s="20" t="s">
        <v>7</v>
      </c>
      <c r="Q1874" s="16" t="str">
        <f>IF(ISBLANK(P1874)=TRUE," ",'2. Metadata'!B$74)</f>
        <v>observation</v>
      </c>
      <c r="R1874" s="3" t="s">
        <v>7</v>
      </c>
      <c r="S1874" s="23"/>
      <c r="T1874" s="24"/>
      <c r="U1874" s="24"/>
      <c r="V1874" s="24"/>
      <c r="W1874" s="24"/>
      <c r="X1874" s="24"/>
      <c r="Y1874" s="24"/>
      <c r="Z1874" s="24"/>
      <c r="AA1874" s="24"/>
      <c r="AB1874" s="24"/>
      <c r="AC1874" s="24"/>
    </row>
    <row r="1875" spans="1:29" x14ac:dyDescent="0.2">
      <c r="A1875" s="22">
        <v>43781.36041666667</v>
      </c>
      <c r="B1875" s="11" t="s">
        <v>6</v>
      </c>
      <c r="C1875" s="2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49.381230000000002</v>
      </c>
      <c r="D1875" s="10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-117.54724</v>
      </c>
      <c r="E1875" s="11" t="s">
        <v>7</v>
      </c>
      <c r="F1875" s="11">
        <v>2.8</v>
      </c>
      <c r="G1875" s="12" t="str">
        <f>IF(ISBLANK(F1875)=TRUE," ",'2. Metadata'!B$14)</f>
        <v>degrees Celsius</v>
      </c>
      <c r="H1875" s="11">
        <v>-0.6</v>
      </c>
      <c r="I1875" s="17" t="str">
        <f>IF(ISBLANK(H1875)=TRUE," ",'2. Metadata'!B$26)</f>
        <v>degrees Celsius</v>
      </c>
      <c r="J1875" s="11">
        <v>1.9</v>
      </c>
      <c r="K1875" s="17" t="str">
        <f>IF(ISBLANK(J1875)=TRUE," ",'2. Metadata'!B$38)</f>
        <v>degrees Celsius</v>
      </c>
      <c r="L1875" s="11">
        <v>43.72</v>
      </c>
      <c r="M1875" s="16" t="str">
        <f>IF(ISBLANK(L1875)=TRUE," ",'2. Metadata'!B$50)</f>
        <v>microSiemens per centimetre</v>
      </c>
      <c r="N1875" s="11" t="s">
        <v>7</v>
      </c>
      <c r="O1875" s="16" t="str">
        <f>IF(ISBLANK(N1875)=TRUE," ",'2. Metadata'!B$62)</f>
        <v>centimetres</v>
      </c>
      <c r="P1875" s="11" t="s">
        <v>7</v>
      </c>
      <c r="Q1875" s="16" t="str">
        <f>IF(ISBLANK(P1875)=TRUE," ",'2. Metadata'!B$74)</f>
        <v>observation</v>
      </c>
      <c r="R1875" s="3" t="s">
        <v>7</v>
      </c>
      <c r="S1875" s="23"/>
      <c r="T1875" s="24"/>
      <c r="U1875" s="24"/>
      <c r="V1875" s="24"/>
      <c r="W1875" s="24"/>
      <c r="X1875" s="24"/>
      <c r="Y1875" s="24"/>
      <c r="Z1875" s="24"/>
      <c r="AA1875" s="24"/>
      <c r="AB1875" s="24"/>
      <c r="AC1875" s="24"/>
    </row>
    <row r="1876" spans="1:29" x14ac:dyDescent="0.2">
      <c r="A1876" s="22">
        <v>43781.36041666667</v>
      </c>
      <c r="B1876" s="11" t="s">
        <v>52</v>
      </c>
      <c r="C1876" s="2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49.393680000000003</v>
      </c>
      <c r="D1876" s="10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-117.5412</v>
      </c>
      <c r="E1876" s="11" t="s">
        <v>7</v>
      </c>
      <c r="F1876" s="11" t="s">
        <v>7</v>
      </c>
      <c r="G1876" s="12" t="str">
        <f>IF(ISBLANK(F1876)=TRUE," ",'2. Metadata'!B$14)</f>
        <v>degrees Celsius</v>
      </c>
      <c r="H1876" s="11">
        <v>-1</v>
      </c>
      <c r="I1876" s="17" t="str">
        <f>IF(ISBLANK(H1876)=TRUE," ",'2. Metadata'!B$26)</f>
        <v>degrees Celsius</v>
      </c>
      <c r="J1876" s="11">
        <v>7.7</v>
      </c>
      <c r="K1876" s="17" t="str">
        <f>IF(ISBLANK(J1876)=TRUE," ",'2. Metadata'!B$38)</f>
        <v>degrees Celsius</v>
      </c>
      <c r="L1876" s="11" t="s">
        <v>7</v>
      </c>
      <c r="M1876" s="16" t="str">
        <f>IF(ISBLANK(L1876)=TRUE," ",'2. Metadata'!B$50)</f>
        <v>microSiemens per centimetre</v>
      </c>
      <c r="N1876" s="11" t="s">
        <v>7</v>
      </c>
      <c r="O1876" s="16" t="str">
        <f>IF(ISBLANK(N1876)=TRUE," ",'2. Metadata'!B$62)</f>
        <v>centimetres</v>
      </c>
      <c r="P1876" s="11" t="s">
        <v>7</v>
      </c>
      <c r="Q1876" s="16" t="str">
        <f>IF(ISBLANK(P1876)=TRUE," ",'2. Metadata'!B$74)</f>
        <v>observation</v>
      </c>
      <c r="R1876" s="3" t="s">
        <v>7</v>
      </c>
      <c r="S1876" s="23"/>
      <c r="T1876" s="24"/>
      <c r="U1876" s="24"/>
      <c r="V1876" s="24"/>
      <c r="W1876" s="24"/>
      <c r="X1876" s="24"/>
      <c r="Y1876" s="24"/>
      <c r="Z1876" s="24"/>
      <c r="AA1876" s="24"/>
      <c r="AB1876" s="24"/>
      <c r="AC1876" s="24"/>
    </row>
    <row r="1877" spans="1:29" x14ac:dyDescent="0.2">
      <c r="A1877" s="22">
        <v>43781.36041666667</v>
      </c>
      <c r="B1877" s="20" t="s">
        <v>53</v>
      </c>
      <c r="C1877" s="2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49.379800000000003</v>
      </c>
      <c r="D1877" s="10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-117.54704</v>
      </c>
      <c r="E1877" s="11" t="s">
        <v>7</v>
      </c>
      <c r="F1877" s="20" t="s">
        <v>7</v>
      </c>
      <c r="G1877" s="12" t="str">
        <f>IF(ISBLANK(F1877)=TRUE," ",'2. Metadata'!B$14)</f>
        <v>degrees Celsius</v>
      </c>
      <c r="H1877" s="20">
        <v>-0.2</v>
      </c>
      <c r="I1877" s="17" t="str">
        <f>IF(ISBLANK(H1877)=TRUE," ",'2. Metadata'!B$26)</f>
        <v>degrees Celsius</v>
      </c>
      <c r="J1877" s="20">
        <v>2.9</v>
      </c>
      <c r="K1877" s="17" t="str">
        <f>IF(ISBLANK(J1877)=TRUE," ",'2. Metadata'!B$38)</f>
        <v>degrees Celsius</v>
      </c>
      <c r="L1877" s="20" t="s">
        <v>7</v>
      </c>
      <c r="M1877" s="16" t="str">
        <f>IF(ISBLANK(L1877)=TRUE," ",'2. Metadata'!B$50)</f>
        <v>microSiemens per centimetre</v>
      </c>
      <c r="N1877" s="20" t="s">
        <v>7</v>
      </c>
      <c r="O1877" s="16" t="str">
        <f>IF(ISBLANK(N1877)=TRUE," ",'2. Metadata'!B$62)</f>
        <v>centimetres</v>
      </c>
      <c r="P1877" s="20" t="s">
        <v>7</v>
      </c>
      <c r="Q1877" s="16" t="str">
        <f>IF(ISBLANK(P1877)=TRUE," ",'2. Metadata'!B$74)</f>
        <v>observation</v>
      </c>
      <c r="R1877" s="3" t="s">
        <v>7</v>
      </c>
      <c r="S1877" s="23"/>
      <c r="T1877" s="24"/>
      <c r="U1877" s="24"/>
      <c r="V1877" s="24"/>
      <c r="W1877" s="24"/>
      <c r="X1877" s="24"/>
      <c r="Y1877" s="24"/>
      <c r="Z1877" s="24"/>
      <c r="AA1877" s="24"/>
      <c r="AB1877" s="24"/>
      <c r="AC1877" s="24"/>
    </row>
    <row r="1878" spans="1:29" x14ac:dyDescent="0.2">
      <c r="A1878" s="22">
        <v>43782.354166666664</v>
      </c>
      <c r="B1878" s="11" t="s">
        <v>6</v>
      </c>
      <c r="C1878" s="2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49.381230000000002</v>
      </c>
      <c r="D1878" s="10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-117.54724</v>
      </c>
      <c r="E1878" s="11" t="s">
        <v>7</v>
      </c>
      <c r="F1878" s="11">
        <v>3.5</v>
      </c>
      <c r="G1878" s="12" t="str">
        <f>IF(ISBLANK(F1878)=TRUE," ",'2. Metadata'!B$14)</f>
        <v>degrees Celsius</v>
      </c>
      <c r="H1878" s="11">
        <v>0.1</v>
      </c>
      <c r="I1878" s="17" t="str">
        <f>IF(ISBLANK(H1878)=TRUE," ",'2. Metadata'!B$26)</f>
        <v>degrees Celsius</v>
      </c>
      <c r="J1878" s="11">
        <v>1</v>
      </c>
      <c r="K1878" s="17" t="str">
        <f>IF(ISBLANK(J1878)=TRUE," ",'2. Metadata'!B$38)</f>
        <v>degrees Celsius</v>
      </c>
      <c r="L1878" s="11">
        <v>44.36</v>
      </c>
      <c r="M1878" s="16" t="str">
        <f>IF(ISBLANK(L1878)=TRUE," ",'2. Metadata'!B$50)</f>
        <v>microSiemens per centimetre</v>
      </c>
      <c r="N1878" s="11" t="s">
        <v>7</v>
      </c>
      <c r="O1878" s="16" t="str">
        <f>IF(ISBLANK(N1878)=TRUE," ",'2. Metadata'!B$62)</f>
        <v>centimetres</v>
      </c>
      <c r="P1878" s="11" t="s">
        <v>7</v>
      </c>
      <c r="Q1878" s="16" t="str">
        <f>IF(ISBLANK(P1878)=TRUE," ",'2. Metadata'!B$74)</f>
        <v>observation</v>
      </c>
      <c r="R1878" s="3" t="s">
        <v>7</v>
      </c>
      <c r="S1878" s="23"/>
      <c r="T1878" s="24"/>
      <c r="U1878" s="24"/>
      <c r="V1878" s="24"/>
      <c r="W1878" s="24"/>
      <c r="X1878" s="24"/>
      <c r="Y1878" s="24"/>
      <c r="Z1878" s="24"/>
      <c r="AA1878" s="24"/>
      <c r="AB1878" s="24"/>
      <c r="AC1878" s="24"/>
    </row>
    <row r="1879" spans="1:29" x14ac:dyDescent="0.2">
      <c r="A1879" s="22">
        <v>43782.354166666664</v>
      </c>
      <c r="B1879" s="11" t="s">
        <v>52</v>
      </c>
      <c r="C1879" s="2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49.393680000000003</v>
      </c>
      <c r="D1879" s="10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-117.5412</v>
      </c>
      <c r="E1879" s="11" t="s">
        <v>7</v>
      </c>
      <c r="F1879" s="11" t="s">
        <v>7</v>
      </c>
      <c r="G1879" s="12" t="str">
        <f>IF(ISBLANK(F1879)=TRUE," ",'2. Metadata'!B$14)</f>
        <v>degrees Celsius</v>
      </c>
      <c r="H1879" s="11">
        <v>1.5</v>
      </c>
      <c r="I1879" s="17" t="str">
        <f>IF(ISBLANK(H1879)=TRUE," ",'2. Metadata'!B$26)</f>
        <v>degrees Celsius</v>
      </c>
      <c r="J1879" s="11">
        <v>4.4000000000000004</v>
      </c>
      <c r="K1879" s="17" t="str">
        <f>IF(ISBLANK(J1879)=TRUE," ",'2. Metadata'!B$38)</f>
        <v>degrees Celsius</v>
      </c>
      <c r="L1879" s="11" t="s">
        <v>7</v>
      </c>
      <c r="M1879" s="16" t="str">
        <f>IF(ISBLANK(L1879)=TRUE," ",'2. Metadata'!B$50)</f>
        <v>microSiemens per centimetre</v>
      </c>
      <c r="N1879" s="11" t="s">
        <v>7</v>
      </c>
      <c r="O1879" s="16" t="str">
        <f>IF(ISBLANK(N1879)=TRUE," ",'2. Metadata'!B$62)</f>
        <v>centimetres</v>
      </c>
      <c r="P1879" s="11" t="s">
        <v>7</v>
      </c>
      <c r="Q1879" s="16" t="str">
        <f>IF(ISBLANK(P1879)=TRUE," ",'2. Metadata'!B$74)</f>
        <v>observation</v>
      </c>
      <c r="R1879" s="3" t="s">
        <v>7</v>
      </c>
      <c r="S1879" s="23"/>
      <c r="T1879" s="24"/>
      <c r="U1879" s="24"/>
      <c r="V1879" s="24"/>
      <c r="W1879" s="24"/>
      <c r="X1879" s="24"/>
      <c r="Y1879" s="24"/>
      <c r="Z1879" s="24"/>
      <c r="AA1879" s="24"/>
      <c r="AB1879" s="24"/>
      <c r="AC1879" s="24"/>
    </row>
    <row r="1880" spans="1:29" x14ac:dyDescent="0.2">
      <c r="A1880" s="22">
        <v>43782.354166666664</v>
      </c>
      <c r="B1880" s="20" t="s">
        <v>53</v>
      </c>
      <c r="C1880" s="2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49.379800000000003</v>
      </c>
      <c r="D1880" s="10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-117.54704</v>
      </c>
      <c r="E1880" s="11" t="s">
        <v>7</v>
      </c>
      <c r="F1880" s="20" t="s">
        <v>7</v>
      </c>
      <c r="G1880" s="12" t="str">
        <f>IF(ISBLANK(F1880)=TRUE," ",'2. Metadata'!B$14)</f>
        <v>degrees Celsius</v>
      </c>
      <c r="H1880" s="20">
        <v>0.5</v>
      </c>
      <c r="I1880" s="17" t="str">
        <f>IF(ISBLANK(H1880)=TRUE," ",'2. Metadata'!B$26)</f>
        <v>degrees Celsius</v>
      </c>
      <c r="J1880" s="20">
        <v>2.2000000000000002</v>
      </c>
      <c r="K1880" s="17" t="str">
        <f>IF(ISBLANK(J1880)=TRUE," ",'2. Metadata'!B$38)</f>
        <v>degrees Celsius</v>
      </c>
      <c r="L1880" s="20" t="s">
        <v>7</v>
      </c>
      <c r="M1880" s="16" t="str">
        <f>IF(ISBLANK(L1880)=TRUE," ",'2. Metadata'!B$50)</f>
        <v>microSiemens per centimetre</v>
      </c>
      <c r="N1880" s="20" t="s">
        <v>7</v>
      </c>
      <c r="O1880" s="16" t="str">
        <f>IF(ISBLANK(N1880)=TRUE," ",'2. Metadata'!B$62)</f>
        <v>centimetres</v>
      </c>
      <c r="P1880" s="20" t="s">
        <v>7</v>
      </c>
      <c r="Q1880" s="16" t="str">
        <f>IF(ISBLANK(P1880)=TRUE," ",'2. Metadata'!B$74)</f>
        <v>observation</v>
      </c>
      <c r="R1880" s="3" t="s">
        <v>7</v>
      </c>
      <c r="S1880" s="23"/>
      <c r="T1880" s="24"/>
      <c r="U1880" s="24"/>
      <c r="V1880" s="24"/>
      <c r="W1880" s="24"/>
      <c r="X1880" s="24"/>
      <c r="Y1880" s="24"/>
      <c r="Z1880" s="24"/>
      <c r="AA1880" s="24"/>
      <c r="AB1880" s="24"/>
      <c r="AC1880" s="24"/>
    </row>
    <row r="1881" spans="1:29" x14ac:dyDescent="0.2">
      <c r="A1881" s="22">
        <v>43783.443749999999</v>
      </c>
      <c r="B1881" s="11" t="s">
        <v>6</v>
      </c>
      <c r="C1881" s="2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49.381230000000002</v>
      </c>
      <c r="D1881" s="10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-117.54724</v>
      </c>
      <c r="E1881" s="11" t="s">
        <v>7</v>
      </c>
      <c r="F1881" s="11">
        <v>4.3</v>
      </c>
      <c r="G1881" s="12" t="str">
        <f>IF(ISBLANK(F1881)=TRUE," ",'2. Metadata'!B$14)</f>
        <v>degrees Celsius</v>
      </c>
      <c r="H1881" s="11">
        <v>1.9</v>
      </c>
      <c r="I1881" s="17" t="str">
        <f>IF(ISBLANK(H1881)=TRUE," ",'2. Metadata'!B$26)</f>
        <v>degrees Celsius</v>
      </c>
      <c r="J1881" s="11">
        <v>3.1</v>
      </c>
      <c r="K1881" s="17" t="str">
        <f>IF(ISBLANK(J1881)=TRUE," ",'2. Metadata'!B$38)</f>
        <v>degrees Celsius</v>
      </c>
      <c r="L1881" s="11">
        <v>44.56</v>
      </c>
      <c r="M1881" s="16" t="str">
        <f>IF(ISBLANK(L1881)=TRUE," ",'2. Metadata'!B$50)</f>
        <v>microSiemens per centimetre</v>
      </c>
      <c r="N1881" s="11" t="s">
        <v>7</v>
      </c>
      <c r="O1881" s="16" t="str">
        <f>IF(ISBLANK(N1881)=TRUE," ",'2. Metadata'!B$62)</f>
        <v>centimetres</v>
      </c>
      <c r="P1881" s="11" t="s">
        <v>7</v>
      </c>
      <c r="Q1881" s="16" t="str">
        <f>IF(ISBLANK(P1881)=TRUE," ",'2. Metadata'!B$74)</f>
        <v>observation</v>
      </c>
      <c r="R1881" s="3" t="s">
        <v>7</v>
      </c>
      <c r="S1881" s="23"/>
      <c r="T1881" s="24"/>
      <c r="U1881" s="24"/>
      <c r="V1881" s="24"/>
      <c r="W1881" s="24"/>
      <c r="X1881" s="24"/>
      <c r="Y1881" s="24"/>
      <c r="Z1881" s="24"/>
      <c r="AA1881" s="24"/>
      <c r="AB1881" s="24"/>
      <c r="AC1881" s="24"/>
    </row>
    <row r="1882" spans="1:29" x14ac:dyDescent="0.2">
      <c r="A1882" s="22">
        <v>43783.443749999999</v>
      </c>
      <c r="B1882" s="11" t="s">
        <v>52</v>
      </c>
      <c r="C1882" s="2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49.393680000000003</v>
      </c>
      <c r="D1882" s="10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-117.5412</v>
      </c>
      <c r="E1882" s="11" t="s">
        <v>7</v>
      </c>
      <c r="F1882" s="11" t="s">
        <v>7</v>
      </c>
      <c r="G1882" s="12" t="str">
        <f>IF(ISBLANK(F1882)=TRUE," ",'2. Metadata'!B$14)</f>
        <v>degrees Celsius</v>
      </c>
      <c r="H1882" s="11">
        <v>2.6</v>
      </c>
      <c r="I1882" s="17" t="str">
        <f>IF(ISBLANK(H1882)=TRUE," ",'2. Metadata'!B$26)</f>
        <v>degrees Celsius</v>
      </c>
      <c r="J1882" s="11">
        <v>6.6</v>
      </c>
      <c r="K1882" s="17" t="str">
        <f>IF(ISBLANK(J1882)=TRUE," ",'2. Metadata'!B$38)</f>
        <v>degrees Celsius</v>
      </c>
      <c r="L1882" s="11" t="s">
        <v>7</v>
      </c>
      <c r="M1882" s="16" t="str">
        <f>IF(ISBLANK(L1882)=TRUE," ",'2. Metadata'!B$50)</f>
        <v>microSiemens per centimetre</v>
      </c>
      <c r="N1882" s="11" t="s">
        <v>7</v>
      </c>
      <c r="O1882" s="16" t="str">
        <f>IF(ISBLANK(N1882)=TRUE," ",'2. Metadata'!B$62)</f>
        <v>centimetres</v>
      </c>
      <c r="P1882" s="11" t="s">
        <v>7</v>
      </c>
      <c r="Q1882" s="16" t="str">
        <f>IF(ISBLANK(P1882)=TRUE," ",'2. Metadata'!B$74)</f>
        <v>observation</v>
      </c>
      <c r="R1882" s="3" t="s">
        <v>7</v>
      </c>
      <c r="S1882" s="23"/>
      <c r="T1882" s="24"/>
      <c r="U1882" s="24"/>
      <c r="V1882" s="24"/>
      <c r="W1882" s="24"/>
      <c r="X1882" s="24"/>
      <c r="Y1882" s="24"/>
      <c r="Z1882" s="24"/>
      <c r="AA1882" s="24"/>
      <c r="AB1882" s="24"/>
      <c r="AC1882" s="24"/>
    </row>
    <row r="1883" spans="1:29" x14ac:dyDescent="0.2">
      <c r="A1883" s="22">
        <v>43783.443749999999</v>
      </c>
      <c r="B1883" s="20" t="s">
        <v>53</v>
      </c>
      <c r="C1883" s="2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49.379800000000003</v>
      </c>
      <c r="D1883" s="10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-117.54704</v>
      </c>
      <c r="E1883" s="11" t="s">
        <v>7</v>
      </c>
      <c r="F1883" s="20" t="s">
        <v>7</v>
      </c>
      <c r="G1883" s="12" t="str">
        <f>IF(ISBLANK(F1883)=TRUE," ",'2. Metadata'!B$14)</f>
        <v>degrees Celsius</v>
      </c>
      <c r="H1883" s="20" t="s">
        <v>7</v>
      </c>
      <c r="I1883" s="17" t="str">
        <f>IF(ISBLANK(H1883)=TRUE," ",'2. Metadata'!B$26)</f>
        <v>degrees Celsius</v>
      </c>
      <c r="J1883" s="20" t="s">
        <v>7</v>
      </c>
      <c r="K1883" s="17" t="str">
        <f>IF(ISBLANK(J1883)=TRUE," ",'2. Metadata'!B$38)</f>
        <v>degrees Celsius</v>
      </c>
      <c r="L1883" s="20" t="s">
        <v>7</v>
      </c>
      <c r="M1883" s="16" t="str">
        <f>IF(ISBLANK(L1883)=TRUE," ",'2. Metadata'!B$50)</f>
        <v>microSiemens per centimetre</v>
      </c>
      <c r="N1883" s="20" t="s">
        <v>7</v>
      </c>
      <c r="O1883" s="16" t="str">
        <f>IF(ISBLANK(N1883)=TRUE," ",'2. Metadata'!B$62)</f>
        <v>centimetres</v>
      </c>
      <c r="P1883" s="20" t="s">
        <v>7</v>
      </c>
      <c r="Q1883" s="16" t="str">
        <f>IF(ISBLANK(P1883)=TRUE," ",'2. Metadata'!B$74)</f>
        <v>observation</v>
      </c>
      <c r="R1883" s="3" t="s">
        <v>7</v>
      </c>
      <c r="S1883" s="23"/>
      <c r="T1883" s="24"/>
      <c r="U1883" s="24"/>
      <c r="V1883" s="24"/>
      <c r="W1883" s="24"/>
      <c r="X1883" s="24"/>
      <c r="Y1883" s="24"/>
      <c r="Z1883" s="24"/>
      <c r="AA1883" s="24"/>
      <c r="AB1883" s="24"/>
      <c r="AC1883" s="24"/>
    </row>
    <row r="1884" spans="1:29" x14ac:dyDescent="0.2">
      <c r="A1884" s="22">
        <v>43784.35</v>
      </c>
      <c r="B1884" s="11" t="s">
        <v>6</v>
      </c>
      <c r="C1884" s="2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49.381230000000002</v>
      </c>
      <c r="D1884" s="10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-117.54724</v>
      </c>
      <c r="E1884" s="11" t="s">
        <v>7</v>
      </c>
      <c r="F1884" s="11">
        <v>4.4000000000000004</v>
      </c>
      <c r="G1884" s="12" t="str">
        <f>IF(ISBLANK(F1884)=TRUE," ",'2. Metadata'!B$14)</f>
        <v>degrees Celsius</v>
      </c>
      <c r="H1884" s="11">
        <v>2.2999999999999998</v>
      </c>
      <c r="I1884" s="17" t="str">
        <f>IF(ISBLANK(H1884)=TRUE," ",'2. Metadata'!B$26)</f>
        <v>degrees Celsius</v>
      </c>
      <c r="J1884" s="11">
        <v>4.5</v>
      </c>
      <c r="K1884" s="17" t="str">
        <f>IF(ISBLANK(J1884)=TRUE," ",'2. Metadata'!B$38)</f>
        <v>degrees Celsius</v>
      </c>
      <c r="L1884" s="11">
        <v>44.55</v>
      </c>
      <c r="M1884" s="16" t="str">
        <f>IF(ISBLANK(L1884)=TRUE," ",'2. Metadata'!B$50)</f>
        <v>microSiemens per centimetre</v>
      </c>
      <c r="N1884" s="11" t="s">
        <v>7</v>
      </c>
      <c r="O1884" s="16" t="str">
        <f>IF(ISBLANK(N1884)=TRUE," ",'2. Metadata'!B$62)</f>
        <v>centimetres</v>
      </c>
      <c r="P1884" s="11" t="s">
        <v>7</v>
      </c>
      <c r="Q1884" s="16" t="str">
        <f>IF(ISBLANK(P1884)=TRUE," ",'2. Metadata'!B$74)</f>
        <v>observation</v>
      </c>
      <c r="R1884" s="3" t="s">
        <v>7</v>
      </c>
      <c r="S1884" s="23"/>
      <c r="T1884" s="24"/>
      <c r="U1884" s="24"/>
      <c r="V1884" s="24"/>
      <c r="W1884" s="24"/>
      <c r="X1884" s="24"/>
      <c r="Y1884" s="24"/>
      <c r="Z1884" s="24"/>
      <c r="AA1884" s="24"/>
      <c r="AB1884" s="24"/>
      <c r="AC1884" s="24"/>
    </row>
    <row r="1885" spans="1:29" x14ac:dyDescent="0.2">
      <c r="A1885" s="22">
        <v>43784.35</v>
      </c>
      <c r="B1885" s="11" t="s">
        <v>52</v>
      </c>
      <c r="C1885" s="2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49.393680000000003</v>
      </c>
      <c r="D1885" s="10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-117.5412</v>
      </c>
      <c r="E1885" s="11" t="s">
        <v>7</v>
      </c>
      <c r="F1885" s="11" t="s">
        <v>7</v>
      </c>
      <c r="G1885" s="12" t="str">
        <f>IF(ISBLANK(F1885)=TRUE," ",'2. Metadata'!B$14)</f>
        <v>degrees Celsius</v>
      </c>
      <c r="H1885" s="11">
        <v>4.4000000000000004</v>
      </c>
      <c r="I1885" s="17" t="str">
        <f>IF(ISBLANK(H1885)=TRUE," ",'2. Metadata'!B$26)</f>
        <v>degrees Celsius</v>
      </c>
      <c r="J1885" s="11">
        <v>9.4</v>
      </c>
      <c r="K1885" s="17" t="str">
        <f>IF(ISBLANK(J1885)=TRUE," ",'2. Metadata'!B$38)</f>
        <v>degrees Celsius</v>
      </c>
      <c r="L1885" s="11" t="s">
        <v>7</v>
      </c>
      <c r="M1885" s="16" t="str">
        <f>IF(ISBLANK(L1885)=TRUE," ",'2. Metadata'!B$50)</f>
        <v>microSiemens per centimetre</v>
      </c>
      <c r="N1885" s="11" t="s">
        <v>7</v>
      </c>
      <c r="O1885" s="16" t="str">
        <f>IF(ISBLANK(N1885)=TRUE," ",'2. Metadata'!B$62)</f>
        <v>centimetres</v>
      </c>
      <c r="P1885" s="11" t="s">
        <v>7</v>
      </c>
      <c r="Q1885" s="16" t="str">
        <f>IF(ISBLANK(P1885)=TRUE," ",'2. Metadata'!B$74)</f>
        <v>observation</v>
      </c>
      <c r="R1885" s="3" t="s">
        <v>7</v>
      </c>
      <c r="S1885" s="23"/>
      <c r="T1885" s="24"/>
      <c r="U1885" s="24"/>
      <c r="V1885" s="24"/>
      <c r="W1885" s="24"/>
      <c r="X1885" s="24"/>
      <c r="Y1885" s="24"/>
      <c r="Z1885" s="24"/>
      <c r="AA1885" s="24"/>
      <c r="AB1885" s="24"/>
      <c r="AC1885" s="24"/>
    </row>
    <row r="1886" spans="1:29" x14ac:dyDescent="0.2">
      <c r="A1886" s="22">
        <v>43784.35</v>
      </c>
      <c r="B1886" s="20" t="s">
        <v>53</v>
      </c>
      <c r="C1886" s="2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49.379800000000003</v>
      </c>
      <c r="D1886" s="10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-117.54704</v>
      </c>
      <c r="E1886" s="11" t="s">
        <v>7</v>
      </c>
      <c r="F1886" s="20" t="s">
        <v>7</v>
      </c>
      <c r="G1886" s="12" t="str">
        <f>IF(ISBLANK(F1886)=TRUE," ",'2. Metadata'!B$14)</f>
        <v>degrees Celsius</v>
      </c>
      <c r="H1886" s="20">
        <v>3.4</v>
      </c>
      <c r="I1886" s="17" t="str">
        <f>IF(ISBLANK(H1886)=TRUE," ",'2. Metadata'!B$26)</f>
        <v>degrees Celsius</v>
      </c>
      <c r="J1886" s="20">
        <v>5.0999999999999996</v>
      </c>
      <c r="K1886" s="17" t="str">
        <f>IF(ISBLANK(J1886)=TRUE," ",'2. Metadata'!B$38)</f>
        <v>degrees Celsius</v>
      </c>
      <c r="L1886" s="20" t="s">
        <v>7</v>
      </c>
      <c r="M1886" s="16" t="str">
        <f>IF(ISBLANK(L1886)=TRUE," ",'2. Metadata'!B$50)</f>
        <v>microSiemens per centimetre</v>
      </c>
      <c r="N1886" s="20" t="s">
        <v>7</v>
      </c>
      <c r="O1886" s="16" t="str">
        <f>IF(ISBLANK(N1886)=TRUE," ",'2. Metadata'!B$62)</f>
        <v>centimetres</v>
      </c>
      <c r="P1886" s="20" t="s">
        <v>7</v>
      </c>
      <c r="Q1886" s="16" t="str">
        <f>IF(ISBLANK(P1886)=TRUE," ",'2. Metadata'!B$74)</f>
        <v>observation</v>
      </c>
      <c r="R1886" s="3" t="s">
        <v>7</v>
      </c>
      <c r="S1886" s="23"/>
      <c r="T1886" s="24"/>
      <c r="U1886" s="24"/>
      <c r="V1886" s="24"/>
      <c r="W1886" s="24"/>
      <c r="X1886" s="24"/>
      <c r="Y1886" s="24"/>
      <c r="Z1886" s="24"/>
      <c r="AA1886" s="24"/>
      <c r="AB1886" s="24"/>
      <c r="AC1886" s="24"/>
    </row>
    <row r="1887" spans="1:29" x14ac:dyDescent="0.2">
      <c r="A1887" s="22">
        <v>43785.381944444445</v>
      </c>
      <c r="B1887" s="11" t="s">
        <v>6</v>
      </c>
      <c r="C1887" s="2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49.381230000000002</v>
      </c>
      <c r="D1887" s="10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-117.54724</v>
      </c>
      <c r="E1887" s="11" t="s">
        <v>7</v>
      </c>
      <c r="F1887" s="11">
        <v>4.8</v>
      </c>
      <c r="G1887" s="12" t="str">
        <f>IF(ISBLANK(F1887)=TRUE," ",'2. Metadata'!B$14)</f>
        <v>degrees Celsius</v>
      </c>
      <c r="H1887" s="11">
        <v>2.2000000000000002</v>
      </c>
      <c r="I1887" s="17" t="str">
        <f>IF(ISBLANK(H1887)=TRUE," ",'2. Metadata'!B$26)</f>
        <v>degrees Celsius</v>
      </c>
      <c r="J1887" s="11">
        <v>3.5</v>
      </c>
      <c r="K1887" s="17" t="str">
        <f>IF(ISBLANK(J1887)=TRUE," ",'2. Metadata'!B$38)</f>
        <v>degrees Celsius</v>
      </c>
      <c r="L1887" s="11">
        <v>44.45</v>
      </c>
      <c r="M1887" s="16" t="str">
        <f>IF(ISBLANK(L1887)=TRUE," ",'2. Metadata'!B$50)</f>
        <v>microSiemens per centimetre</v>
      </c>
      <c r="N1887" s="11" t="s">
        <v>7</v>
      </c>
      <c r="O1887" s="16" t="str">
        <f>IF(ISBLANK(N1887)=TRUE," ",'2. Metadata'!B$62)</f>
        <v>centimetres</v>
      </c>
      <c r="P1887" s="11" t="s">
        <v>7</v>
      </c>
      <c r="Q1887" s="16" t="str">
        <f>IF(ISBLANK(P1887)=TRUE," ",'2. Metadata'!B$74)</f>
        <v>observation</v>
      </c>
      <c r="R1887" s="3" t="s">
        <v>7</v>
      </c>
      <c r="S1887" s="23"/>
      <c r="T1887" s="24"/>
      <c r="U1887" s="24"/>
      <c r="V1887" s="24"/>
      <c r="W1887" s="24"/>
      <c r="X1887" s="24"/>
      <c r="Y1887" s="24"/>
      <c r="Z1887" s="24"/>
      <c r="AA1887" s="24"/>
      <c r="AB1887" s="24"/>
      <c r="AC1887" s="24"/>
    </row>
    <row r="1888" spans="1:29" x14ac:dyDescent="0.2">
      <c r="A1888" s="22">
        <v>43785.381944444445</v>
      </c>
      <c r="B1888" s="11" t="s">
        <v>52</v>
      </c>
      <c r="C1888" s="2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49.393680000000003</v>
      </c>
      <c r="D1888" s="10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-117.5412</v>
      </c>
      <c r="E1888" s="11" t="s">
        <v>7</v>
      </c>
      <c r="F1888" s="11" t="s">
        <v>7</v>
      </c>
      <c r="G1888" s="12" t="str">
        <f>IF(ISBLANK(F1888)=TRUE," ",'2. Metadata'!B$14)</f>
        <v>degrees Celsius</v>
      </c>
      <c r="H1888" s="11">
        <v>3.9</v>
      </c>
      <c r="I1888" s="17" t="str">
        <f>IF(ISBLANK(H1888)=TRUE," ",'2. Metadata'!B$26)</f>
        <v>degrees Celsius</v>
      </c>
      <c r="J1888" s="11">
        <v>6.1</v>
      </c>
      <c r="K1888" s="17" t="str">
        <f>IF(ISBLANK(J1888)=TRUE," ",'2. Metadata'!B$38)</f>
        <v>degrees Celsius</v>
      </c>
      <c r="L1888" s="11" t="s">
        <v>7</v>
      </c>
      <c r="M1888" s="16" t="str">
        <f>IF(ISBLANK(L1888)=TRUE," ",'2. Metadata'!B$50)</f>
        <v>microSiemens per centimetre</v>
      </c>
      <c r="N1888" s="11" t="s">
        <v>7</v>
      </c>
      <c r="O1888" s="16" t="str">
        <f>IF(ISBLANK(N1888)=TRUE," ",'2. Metadata'!B$62)</f>
        <v>centimetres</v>
      </c>
      <c r="P1888" s="11" t="s">
        <v>7</v>
      </c>
      <c r="Q1888" s="16" t="str">
        <f>IF(ISBLANK(P1888)=TRUE," ",'2. Metadata'!B$74)</f>
        <v>observation</v>
      </c>
      <c r="R1888" s="3" t="s">
        <v>7</v>
      </c>
      <c r="S1888" s="23"/>
      <c r="T1888" s="24"/>
      <c r="U1888" s="24"/>
      <c r="V1888" s="24"/>
      <c r="W1888" s="24"/>
      <c r="X1888" s="24"/>
      <c r="Y1888" s="24"/>
      <c r="Z1888" s="24"/>
      <c r="AA1888" s="24"/>
      <c r="AB1888" s="24"/>
      <c r="AC1888" s="24"/>
    </row>
    <row r="1889" spans="1:29" x14ac:dyDescent="0.2">
      <c r="A1889" s="22">
        <v>43785.381944444445</v>
      </c>
      <c r="B1889" s="20" t="s">
        <v>53</v>
      </c>
      <c r="C1889" s="2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49.379800000000003</v>
      </c>
      <c r="D1889" s="10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-117.54704</v>
      </c>
      <c r="E1889" s="11" t="s">
        <v>7</v>
      </c>
      <c r="F1889" s="20" t="s">
        <v>7</v>
      </c>
      <c r="G1889" s="12" t="str">
        <f>IF(ISBLANK(F1889)=TRUE," ",'2. Metadata'!B$14)</f>
        <v>degrees Celsius</v>
      </c>
      <c r="H1889" s="20">
        <v>3.5</v>
      </c>
      <c r="I1889" s="17" t="str">
        <f>IF(ISBLANK(H1889)=TRUE," ",'2. Metadata'!B$26)</f>
        <v>degrees Celsius</v>
      </c>
      <c r="J1889" s="20">
        <v>4.5999999999999996</v>
      </c>
      <c r="K1889" s="17" t="str">
        <f>IF(ISBLANK(J1889)=TRUE," ",'2. Metadata'!B$38)</f>
        <v>degrees Celsius</v>
      </c>
      <c r="L1889" s="20" t="s">
        <v>7</v>
      </c>
      <c r="M1889" s="16" t="str">
        <f>IF(ISBLANK(L1889)=TRUE," ",'2. Metadata'!B$50)</f>
        <v>microSiemens per centimetre</v>
      </c>
      <c r="N1889" s="20" t="s">
        <v>7</v>
      </c>
      <c r="O1889" s="16" t="str">
        <f>IF(ISBLANK(N1889)=TRUE," ",'2. Metadata'!B$62)</f>
        <v>centimetres</v>
      </c>
      <c r="P1889" s="20" t="s">
        <v>7</v>
      </c>
      <c r="Q1889" s="16" t="str">
        <f>IF(ISBLANK(P1889)=TRUE," ",'2. Metadata'!B$74)</f>
        <v>observation</v>
      </c>
      <c r="R1889" s="3" t="s">
        <v>7</v>
      </c>
      <c r="S1889" s="23"/>
      <c r="T1889" s="24"/>
      <c r="U1889" s="24"/>
      <c r="V1889" s="24"/>
      <c r="W1889" s="24"/>
      <c r="X1889" s="24"/>
      <c r="Y1889" s="24"/>
      <c r="Z1889" s="24"/>
      <c r="AA1889" s="24"/>
      <c r="AB1889" s="24"/>
      <c r="AC1889" s="24"/>
    </row>
    <row r="1890" spans="1:29" x14ac:dyDescent="0.2">
      <c r="A1890" s="22">
        <v>43786.370138888888</v>
      </c>
      <c r="B1890" s="11" t="s">
        <v>6</v>
      </c>
      <c r="C1890" s="2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49.381230000000002</v>
      </c>
      <c r="D1890" s="10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-117.54724</v>
      </c>
      <c r="E1890" s="11" t="s">
        <v>7</v>
      </c>
      <c r="F1890" s="11">
        <v>4.8</v>
      </c>
      <c r="G1890" s="12" t="str">
        <f>IF(ISBLANK(F1890)=TRUE," ",'2. Metadata'!B$14)</f>
        <v>degrees Celsius</v>
      </c>
      <c r="H1890" s="11">
        <v>1.3</v>
      </c>
      <c r="I1890" s="17" t="str">
        <f>IF(ISBLANK(H1890)=TRUE," ",'2. Metadata'!B$26)</f>
        <v>degrees Celsius</v>
      </c>
      <c r="J1890" s="11">
        <v>4.9000000000000004</v>
      </c>
      <c r="K1890" s="17" t="str">
        <f>IF(ISBLANK(J1890)=TRUE," ",'2. Metadata'!B$38)</f>
        <v>degrees Celsius</v>
      </c>
      <c r="L1890" s="11">
        <v>44.13</v>
      </c>
      <c r="M1890" s="16" t="str">
        <f>IF(ISBLANK(L1890)=TRUE," ",'2. Metadata'!B$50)</f>
        <v>microSiemens per centimetre</v>
      </c>
      <c r="N1890" s="11" t="s">
        <v>7</v>
      </c>
      <c r="O1890" s="16" t="str">
        <f>IF(ISBLANK(N1890)=TRUE," ",'2. Metadata'!B$62)</f>
        <v>centimetres</v>
      </c>
      <c r="P1890" s="11" t="s">
        <v>7</v>
      </c>
      <c r="Q1890" s="16" t="str">
        <f>IF(ISBLANK(P1890)=TRUE," ",'2. Metadata'!B$74)</f>
        <v>observation</v>
      </c>
      <c r="R1890" s="3" t="s">
        <v>7</v>
      </c>
      <c r="S1890" s="23"/>
      <c r="T1890" s="24"/>
      <c r="U1890" s="24"/>
      <c r="V1890" s="24"/>
      <c r="W1890" s="24"/>
      <c r="X1890" s="24"/>
      <c r="Y1890" s="24"/>
      <c r="Z1890" s="24"/>
      <c r="AA1890" s="24"/>
      <c r="AB1890" s="24"/>
      <c r="AC1890" s="24"/>
    </row>
    <row r="1891" spans="1:29" x14ac:dyDescent="0.2">
      <c r="A1891" s="22">
        <v>43786.370138888888</v>
      </c>
      <c r="B1891" s="11" t="s">
        <v>52</v>
      </c>
      <c r="C1891" s="2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49.393680000000003</v>
      </c>
      <c r="D1891" s="10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-117.5412</v>
      </c>
      <c r="E1891" s="11" t="s">
        <v>7</v>
      </c>
      <c r="F1891" s="11" t="s">
        <v>7</v>
      </c>
      <c r="G1891" s="12" t="str">
        <f>IF(ISBLANK(F1891)=TRUE," ",'2. Metadata'!B$14)</f>
        <v>degrees Celsius</v>
      </c>
      <c r="H1891" s="11">
        <v>3</v>
      </c>
      <c r="I1891" s="17" t="str">
        <f>IF(ISBLANK(H1891)=TRUE," ",'2. Metadata'!B$26)</f>
        <v>degrees Celsius</v>
      </c>
      <c r="J1891" s="11">
        <v>8.3000000000000007</v>
      </c>
      <c r="K1891" s="17" t="str">
        <f>IF(ISBLANK(J1891)=TRUE," ",'2. Metadata'!B$38)</f>
        <v>degrees Celsius</v>
      </c>
      <c r="L1891" s="11" t="s">
        <v>7</v>
      </c>
      <c r="M1891" s="16" t="str">
        <f>IF(ISBLANK(L1891)=TRUE," ",'2. Metadata'!B$50)</f>
        <v>microSiemens per centimetre</v>
      </c>
      <c r="N1891" s="11" t="s">
        <v>7</v>
      </c>
      <c r="O1891" s="16" t="str">
        <f>IF(ISBLANK(N1891)=TRUE," ",'2. Metadata'!B$62)</f>
        <v>centimetres</v>
      </c>
      <c r="P1891" s="11" t="s">
        <v>7</v>
      </c>
      <c r="Q1891" s="16" t="str">
        <f>IF(ISBLANK(P1891)=TRUE," ",'2. Metadata'!B$74)</f>
        <v>observation</v>
      </c>
      <c r="R1891" s="3" t="s">
        <v>7</v>
      </c>
      <c r="S1891" s="23"/>
      <c r="T1891" s="24"/>
      <c r="U1891" s="24"/>
      <c r="V1891" s="24"/>
      <c r="W1891" s="24"/>
      <c r="X1891" s="24"/>
      <c r="Y1891" s="24"/>
      <c r="Z1891" s="24"/>
      <c r="AA1891" s="24"/>
      <c r="AB1891" s="24"/>
      <c r="AC1891" s="24"/>
    </row>
    <row r="1892" spans="1:29" x14ac:dyDescent="0.2">
      <c r="A1892" s="22">
        <v>43786.370138888888</v>
      </c>
      <c r="B1892" s="20" t="s">
        <v>53</v>
      </c>
      <c r="C1892" s="2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49.379800000000003</v>
      </c>
      <c r="D1892" s="10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-117.54704</v>
      </c>
      <c r="E1892" s="11" t="s">
        <v>7</v>
      </c>
      <c r="F1892" s="20" t="s">
        <v>7</v>
      </c>
      <c r="G1892" s="12" t="str">
        <f>IF(ISBLANK(F1892)=TRUE," ",'2. Metadata'!B$14)</f>
        <v>degrees Celsius</v>
      </c>
      <c r="H1892" s="20">
        <v>2.2000000000000002</v>
      </c>
      <c r="I1892" s="17" t="str">
        <f>IF(ISBLANK(H1892)=TRUE," ",'2. Metadata'!B$26)</f>
        <v>degrees Celsius</v>
      </c>
      <c r="J1892" s="20">
        <v>5.7</v>
      </c>
      <c r="K1892" s="17" t="str">
        <f>IF(ISBLANK(J1892)=TRUE," ",'2. Metadata'!B$38)</f>
        <v>degrees Celsius</v>
      </c>
      <c r="L1892" s="20" t="s">
        <v>7</v>
      </c>
      <c r="M1892" s="16" t="str">
        <f>IF(ISBLANK(L1892)=TRUE," ",'2. Metadata'!B$50)</f>
        <v>microSiemens per centimetre</v>
      </c>
      <c r="N1892" s="20" t="s">
        <v>7</v>
      </c>
      <c r="O1892" s="16" t="str">
        <f>IF(ISBLANK(N1892)=TRUE," ",'2. Metadata'!B$62)</f>
        <v>centimetres</v>
      </c>
      <c r="P1892" s="20" t="s">
        <v>7</v>
      </c>
      <c r="Q1892" s="16" t="str">
        <f>IF(ISBLANK(P1892)=TRUE," ",'2. Metadata'!B$74)</f>
        <v>observation</v>
      </c>
      <c r="R1892" s="3" t="s">
        <v>7</v>
      </c>
      <c r="S1892" s="23"/>
      <c r="T1892" s="24"/>
      <c r="U1892" s="24"/>
      <c r="V1892" s="24"/>
      <c r="W1892" s="24"/>
      <c r="X1892" s="24"/>
      <c r="Y1892" s="24"/>
      <c r="Z1892" s="24"/>
      <c r="AA1892" s="24"/>
      <c r="AB1892" s="24"/>
      <c r="AC1892" s="24"/>
    </row>
    <row r="1893" spans="1:29" x14ac:dyDescent="0.2">
      <c r="A1893" s="22">
        <v>43787.370833333334</v>
      </c>
      <c r="B1893" s="11" t="s">
        <v>6</v>
      </c>
      <c r="C1893" s="2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49.381230000000002</v>
      </c>
      <c r="D1893" s="10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-117.54724</v>
      </c>
      <c r="E1893" s="11" t="s">
        <v>7</v>
      </c>
      <c r="F1893" s="11">
        <v>4.8</v>
      </c>
      <c r="G1893" s="12" t="str">
        <f>IF(ISBLANK(F1893)=TRUE," ",'2. Metadata'!B$14)</f>
        <v>degrees Celsius</v>
      </c>
      <c r="H1893" s="11">
        <v>2.7</v>
      </c>
      <c r="I1893" s="17" t="str">
        <f>IF(ISBLANK(H1893)=TRUE," ",'2. Metadata'!B$26)</f>
        <v>degrees Celsius</v>
      </c>
      <c r="J1893" s="11" t="s">
        <v>7</v>
      </c>
      <c r="K1893" s="17" t="str">
        <f>IF(ISBLANK(J1893)=TRUE," ",'2. Metadata'!B$38)</f>
        <v>degrees Celsius</v>
      </c>
      <c r="L1893" s="11">
        <v>44.07</v>
      </c>
      <c r="M1893" s="16" t="str">
        <f>IF(ISBLANK(L1893)=TRUE," ",'2. Metadata'!B$50)</f>
        <v>microSiemens per centimetre</v>
      </c>
      <c r="N1893" s="11" t="s">
        <v>7</v>
      </c>
      <c r="O1893" s="16" t="str">
        <f>IF(ISBLANK(N1893)=TRUE," ",'2. Metadata'!B$62)</f>
        <v>centimetres</v>
      </c>
      <c r="P1893" s="11" t="s">
        <v>7</v>
      </c>
      <c r="Q1893" s="16" t="str">
        <f>IF(ISBLANK(P1893)=TRUE," ",'2. Metadata'!B$74)</f>
        <v>observation</v>
      </c>
      <c r="R1893" s="3" t="s">
        <v>7</v>
      </c>
      <c r="S1893" s="23"/>
      <c r="T1893" s="24"/>
      <c r="U1893" s="24"/>
      <c r="V1893" s="24"/>
      <c r="W1893" s="24"/>
      <c r="X1893" s="24"/>
      <c r="Y1893" s="24"/>
      <c r="Z1893" s="24"/>
      <c r="AA1893" s="24"/>
      <c r="AB1893" s="24"/>
      <c r="AC1893" s="24"/>
    </row>
    <row r="1894" spans="1:29" x14ac:dyDescent="0.2">
      <c r="A1894" s="22">
        <v>43787.370833333334</v>
      </c>
      <c r="B1894" s="11" t="s">
        <v>52</v>
      </c>
      <c r="C1894" s="2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49.393680000000003</v>
      </c>
      <c r="D1894" s="10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-117.5412</v>
      </c>
      <c r="E1894" s="11" t="s">
        <v>7</v>
      </c>
      <c r="F1894" s="11" t="s">
        <v>7</v>
      </c>
      <c r="G1894" s="12" t="str">
        <f>IF(ISBLANK(F1894)=TRUE," ",'2. Metadata'!B$14)</f>
        <v>degrees Celsius</v>
      </c>
      <c r="H1894" s="11">
        <v>3.7</v>
      </c>
      <c r="I1894" s="17" t="str">
        <f>IF(ISBLANK(H1894)=TRUE," ",'2. Metadata'!B$26)</f>
        <v>degrees Celsius</v>
      </c>
      <c r="J1894" s="11">
        <v>6.4</v>
      </c>
      <c r="K1894" s="17" t="str">
        <f>IF(ISBLANK(J1894)=TRUE," ",'2. Metadata'!B$38)</f>
        <v>degrees Celsius</v>
      </c>
      <c r="L1894" s="11" t="s">
        <v>7</v>
      </c>
      <c r="M1894" s="16" t="str">
        <f>IF(ISBLANK(L1894)=TRUE," ",'2. Metadata'!B$50)</f>
        <v>microSiemens per centimetre</v>
      </c>
      <c r="N1894" s="11" t="s">
        <v>7</v>
      </c>
      <c r="O1894" s="16" t="str">
        <f>IF(ISBLANK(N1894)=TRUE," ",'2. Metadata'!B$62)</f>
        <v>centimetres</v>
      </c>
      <c r="P1894" s="11" t="s">
        <v>7</v>
      </c>
      <c r="Q1894" s="16" t="str">
        <f>IF(ISBLANK(P1894)=TRUE," ",'2. Metadata'!B$74)</f>
        <v>observation</v>
      </c>
      <c r="R1894" s="3" t="s">
        <v>7</v>
      </c>
      <c r="S1894" s="23"/>
      <c r="T1894" s="24"/>
      <c r="U1894" s="24"/>
      <c r="V1894" s="24"/>
      <c r="W1894" s="24"/>
      <c r="X1894" s="24"/>
      <c r="Y1894" s="24"/>
      <c r="Z1894" s="24"/>
      <c r="AA1894" s="24"/>
      <c r="AB1894" s="24"/>
      <c r="AC1894" s="24"/>
    </row>
    <row r="1895" spans="1:29" x14ac:dyDescent="0.2">
      <c r="A1895" s="22">
        <v>43787.370833333334</v>
      </c>
      <c r="B1895" s="20" t="s">
        <v>53</v>
      </c>
      <c r="C1895" s="2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49.379800000000003</v>
      </c>
      <c r="D1895" s="10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-117.54704</v>
      </c>
      <c r="E1895" s="11" t="s">
        <v>7</v>
      </c>
      <c r="F1895" s="20" t="s">
        <v>7</v>
      </c>
      <c r="G1895" s="12" t="str">
        <f>IF(ISBLANK(F1895)=TRUE," ",'2. Metadata'!B$14)</f>
        <v>degrees Celsius</v>
      </c>
      <c r="H1895" s="20">
        <v>3.5</v>
      </c>
      <c r="I1895" s="17" t="str">
        <f>IF(ISBLANK(H1895)=TRUE," ",'2. Metadata'!B$26)</f>
        <v>degrees Celsius</v>
      </c>
      <c r="J1895" s="20" t="s">
        <v>7</v>
      </c>
      <c r="K1895" s="17" t="str">
        <f>IF(ISBLANK(J1895)=TRUE," ",'2. Metadata'!B$38)</f>
        <v>degrees Celsius</v>
      </c>
      <c r="L1895" s="20" t="s">
        <v>7</v>
      </c>
      <c r="M1895" s="16" t="str">
        <f>IF(ISBLANK(L1895)=TRUE," ",'2. Metadata'!B$50)</f>
        <v>microSiemens per centimetre</v>
      </c>
      <c r="N1895" s="20" t="s">
        <v>7</v>
      </c>
      <c r="O1895" s="16" t="str">
        <f>IF(ISBLANK(N1895)=TRUE," ",'2. Metadata'!B$62)</f>
        <v>centimetres</v>
      </c>
      <c r="P1895" s="20" t="s">
        <v>7</v>
      </c>
      <c r="Q1895" s="16" t="str">
        <f>IF(ISBLANK(P1895)=TRUE," ",'2. Metadata'!B$74)</f>
        <v>observation</v>
      </c>
      <c r="R1895" s="3" t="s">
        <v>7</v>
      </c>
      <c r="S1895" s="23"/>
      <c r="T1895" s="24"/>
      <c r="U1895" s="24"/>
      <c r="V1895" s="24"/>
      <c r="W1895" s="24"/>
      <c r="X1895" s="24"/>
      <c r="Y1895" s="24"/>
      <c r="Z1895" s="24"/>
      <c r="AA1895" s="24"/>
      <c r="AB1895" s="24"/>
      <c r="AC1895" s="24"/>
    </row>
    <row r="1896" spans="1:29" x14ac:dyDescent="0.2">
      <c r="A1896" s="22">
        <v>43788.345138888886</v>
      </c>
      <c r="B1896" s="11" t="s">
        <v>6</v>
      </c>
      <c r="C1896" s="2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49.381230000000002</v>
      </c>
      <c r="D1896" s="10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-117.54724</v>
      </c>
      <c r="E1896" s="11" t="s">
        <v>7</v>
      </c>
      <c r="F1896" s="11">
        <v>5.0999999999999996</v>
      </c>
      <c r="G1896" s="12" t="str">
        <f>IF(ISBLANK(F1896)=TRUE," ",'2. Metadata'!B$14)</f>
        <v>degrees Celsius</v>
      </c>
      <c r="H1896" s="11">
        <v>2.8</v>
      </c>
      <c r="I1896" s="17" t="str">
        <f>IF(ISBLANK(H1896)=TRUE," ",'2. Metadata'!B$26)</f>
        <v>degrees Celsius</v>
      </c>
      <c r="J1896" s="11">
        <v>5.0999999999999996</v>
      </c>
      <c r="K1896" s="17" t="str">
        <f>IF(ISBLANK(J1896)=TRUE," ",'2. Metadata'!B$38)</f>
        <v>degrees Celsius</v>
      </c>
      <c r="L1896" s="11">
        <v>43.59</v>
      </c>
      <c r="M1896" s="16" t="str">
        <f>IF(ISBLANK(L1896)=TRUE," ",'2. Metadata'!B$50)</f>
        <v>microSiemens per centimetre</v>
      </c>
      <c r="N1896" s="11" t="s">
        <v>7</v>
      </c>
      <c r="O1896" s="16" t="str">
        <f>IF(ISBLANK(N1896)=TRUE," ",'2. Metadata'!B$62)</f>
        <v>centimetres</v>
      </c>
      <c r="P1896" s="11" t="s">
        <v>7</v>
      </c>
      <c r="Q1896" s="16" t="str">
        <f>IF(ISBLANK(P1896)=TRUE," ",'2. Metadata'!B$74)</f>
        <v>observation</v>
      </c>
      <c r="R1896" s="3" t="s">
        <v>7</v>
      </c>
      <c r="S1896" s="23"/>
      <c r="T1896" s="24"/>
      <c r="U1896" s="24"/>
      <c r="V1896" s="24"/>
      <c r="W1896" s="24"/>
      <c r="X1896" s="24"/>
      <c r="Y1896" s="24"/>
      <c r="Z1896" s="24"/>
      <c r="AA1896" s="24"/>
      <c r="AB1896" s="24"/>
      <c r="AC1896" s="24"/>
    </row>
    <row r="1897" spans="1:29" x14ac:dyDescent="0.2">
      <c r="A1897" s="22">
        <v>43788.345138888886</v>
      </c>
      <c r="B1897" s="11" t="s">
        <v>52</v>
      </c>
      <c r="C1897" s="2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49.393680000000003</v>
      </c>
      <c r="D1897" s="10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-117.5412</v>
      </c>
      <c r="E1897" s="11" t="s">
        <v>7</v>
      </c>
      <c r="F1897" s="11" t="s">
        <v>7</v>
      </c>
      <c r="G1897" s="12" t="str">
        <f>IF(ISBLANK(F1897)=TRUE," ",'2. Metadata'!B$14)</f>
        <v>degrees Celsius</v>
      </c>
      <c r="H1897" s="11">
        <v>4.7</v>
      </c>
      <c r="I1897" s="17" t="str">
        <f>IF(ISBLANK(H1897)=TRUE," ",'2. Metadata'!B$26)</f>
        <v>degrees Celsius</v>
      </c>
      <c r="J1897" s="11">
        <v>8.4</v>
      </c>
      <c r="K1897" s="17" t="str">
        <f>IF(ISBLANK(J1897)=TRUE," ",'2. Metadata'!B$38)</f>
        <v>degrees Celsius</v>
      </c>
      <c r="L1897" s="11" t="s">
        <v>7</v>
      </c>
      <c r="M1897" s="16" t="str">
        <f>IF(ISBLANK(L1897)=TRUE," ",'2. Metadata'!B$50)</f>
        <v>microSiemens per centimetre</v>
      </c>
      <c r="N1897" s="11" t="s">
        <v>7</v>
      </c>
      <c r="O1897" s="16" t="str">
        <f>IF(ISBLANK(N1897)=TRUE," ",'2. Metadata'!B$62)</f>
        <v>centimetres</v>
      </c>
      <c r="P1897" s="11" t="s">
        <v>7</v>
      </c>
      <c r="Q1897" s="16" t="str">
        <f>IF(ISBLANK(P1897)=TRUE," ",'2. Metadata'!B$74)</f>
        <v>observation</v>
      </c>
      <c r="R1897" s="3" t="s">
        <v>7</v>
      </c>
      <c r="S1897" s="23"/>
      <c r="T1897" s="24"/>
      <c r="U1897" s="24"/>
      <c r="V1897" s="24"/>
      <c r="W1897" s="24"/>
      <c r="X1897" s="24"/>
      <c r="Y1897" s="24"/>
      <c r="Z1897" s="24"/>
      <c r="AA1897" s="24"/>
      <c r="AB1897" s="24"/>
      <c r="AC1897" s="24"/>
    </row>
    <row r="1898" spans="1:29" x14ac:dyDescent="0.2">
      <c r="A1898" s="22">
        <v>43788.345138888886</v>
      </c>
      <c r="B1898" s="20" t="s">
        <v>53</v>
      </c>
      <c r="C1898" s="2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49.379800000000003</v>
      </c>
      <c r="D1898" s="10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-117.54704</v>
      </c>
      <c r="E1898" s="11" t="s">
        <v>7</v>
      </c>
      <c r="F1898" s="20" t="s">
        <v>7</v>
      </c>
      <c r="G1898" s="12" t="str">
        <f>IF(ISBLANK(F1898)=TRUE," ",'2. Metadata'!B$14)</f>
        <v>degrees Celsius</v>
      </c>
      <c r="H1898" s="20">
        <v>3.6</v>
      </c>
      <c r="I1898" s="17" t="str">
        <f>IF(ISBLANK(H1898)=TRUE," ",'2. Metadata'!B$26)</f>
        <v>degrees Celsius</v>
      </c>
      <c r="J1898" s="20">
        <v>6</v>
      </c>
      <c r="K1898" s="17" t="str">
        <f>IF(ISBLANK(J1898)=TRUE," ",'2. Metadata'!B$38)</f>
        <v>degrees Celsius</v>
      </c>
      <c r="L1898" s="20" t="s">
        <v>7</v>
      </c>
      <c r="M1898" s="16" t="str">
        <f>IF(ISBLANK(L1898)=TRUE," ",'2. Metadata'!B$50)</f>
        <v>microSiemens per centimetre</v>
      </c>
      <c r="N1898" s="20" t="s">
        <v>7</v>
      </c>
      <c r="O1898" s="16" t="str">
        <f>IF(ISBLANK(N1898)=TRUE," ",'2. Metadata'!B$62)</f>
        <v>centimetres</v>
      </c>
      <c r="P1898" s="20" t="s">
        <v>7</v>
      </c>
      <c r="Q1898" s="16" t="str">
        <f>IF(ISBLANK(P1898)=TRUE," ",'2. Metadata'!B$74)</f>
        <v>observation</v>
      </c>
      <c r="R1898" s="3" t="s">
        <v>7</v>
      </c>
      <c r="S1898" s="23"/>
      <c r="T1898" s="24"/>
      <c r="U1898" s="24"/>
      <c r="V1898" s="24"/>
      <c r="W1898" s="24"/>
      <c r="X1898" s="24"/>
      <c r="Y1898" s="24"/>
      <c r="Z1898" s="24"/>
      <c r="AA1898" s="24"/>
      <c r="AB1898" s="24"/>
      <c r="AC1898" s="24"/>
    </row>
    <row r="1899" spans="1:29" x14ac:dyDescent="0.2">
      <c r="A1899" s="22">
        <v>43789.372916666667</v>
      </c>
      <c r="B1899" s="11" t="s">
        <v>6</v>
      </c>
      <c r="C1899" s="2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49.381230000000002</v>
      </c>
      <c r="D1899" s="10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-117.54724</v>
      </c>
      <c r="E1899" s="11" t="s">
        <v>7</v>
      </c>
      <c r="F1899" s="11">
        <v>4.2</v>
      </c>
      <c r="G1899" s="12" t="str">
        <f>IF(ISBLANK(F1899)=TRUE," ",'2. Metadata'!B$14)</f>
        <v>degrees Celsius</v>
      </c>
      <c r="H1899" s="11">
        <v>0.4</v>
      </c>
      <c r="I1899" s="17" t="str">
        <f>IF(ISBLANK(H1899)=TRUE," ",'2. Metadata'!B$26)</f>
        <v>degrees Celsius</v>
      </c>
      <c r="J1899" s="11">
        <v>4.7</v>
      </c>
      <c r="K1899" s="17" t="str">
        <f>IF(ISBLANK(J1899)=TRUE," ",'2. Metadata'!B$38)</f>
        <v>degrees Celsius</v>
      </c>
      <c r="L1899" s="11">
        <v>44.76</v>
      </c>
      <c r="M1899" s="16" t="str">
        <f>IF(ISBLANK(L1899)=TRUE," ",'2. Metadata'!B$50)</f>
        <v>microSiemens per centimetre</v>
      </c>
      <c r="N1899" s="11" t="s">
        <v>7</v>
      </c>
      <c r="O1899" s="16" t="str">
        <f>IF(ISBLANK(N1899)=TRUE," ",'2. Metadata'!B$62)</f>
        <v>centimetres</v>
      </c>
      <c r="P1899" s="11" t="s">
        <v>7</v>
      </c>
      <c r="Q1899" s="16" t="str">
        <f>IF(ISBLANK(P1899)=TRUE," ",'2. Metadata'!B$74)</f>
        <v>observation</v>
      </c>
      <c r="R1899" s="3" t="s">
        <v>7</v>
      </c>
      <c r="S1899" s="23"/>
      <c r="T1899" s="24"/>
      <c r="U1899" s="24"/>
      <c r="V1899" s="24"/>
      <c r="W1899" s="24"/>
      <c r="X1899" s="24"/>
      <c r="Y1899" s="24"/>
      <c r="Z1899" s="24"/>
      <c r="AA1899" s="24"/>
      <c r="AB1899" s="24"/>
      <c r="AC1899" s="24"/>
    </row>
    <row r="1900" spans="1:29" x14ac:dyDescent="0.2">
      <c r="A1900" s="22">
        <v>43789.372916666667</v>
      </c>
      <c r="B1900" s="11" t="s">
        <v>52</v>
      </c>
      <c r="C1900" s="2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49.393680000000003</v>
      </c>
      <c r="D1900" s="10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-117.5412</v>
      </c>
      <c r="E1900" s="11" t="s">
        <v>7</v>
      </c>
      <c r="F1900" s="11" t="s">
        <v>7</v>
      </c>
      <c r="G1900" s="12" t="str">
        <f>IF(ISBLANK(F1900)=TRUE," ",'2. Metadata'!B$14)</f>
        <v>degrees Celsius</v>
      </c>
      <c r="H1900" s="11">
        <v>1.8</v>
      </c>
      <c r="I1900" s="17" t="str">
        <f>IF(ISBLANK(H1900)=TRUE," ",'2. Metadata'!B$26)</f>
        <v>degrees Celsius</v>
      </c>
      <c r="J1900" s="11">
        <v>8.1</v>
      </c>
      <c r="K1900" s="17" t="str">
        <f>IF(ISBLANK(J1900)=TRUE," ",'2. Metadata'!B$38)</f>
        <v>degrees Celsius</v>
      </c>
      <c r="L1900" s="11" t="s">
        <v>7</v>
      </c>
      <c r="M1900" s="16" t="str">
        <f>IF(ISBLANK(L1900)=TRUE," ",'2. Metadata'!B$50)</f>
        <v>microSiemens per centimetre</v>
      </c>
      <c r="N1900" s="11" t="s">
        <v>7</v>
      </c>
      <c r="O1900" s="16" t="str">
        <f>IF(ISBLANK(N1900)=TRUE," ",'2. Metadata'!B$62)</f>
        <v>centimetres</v>
      </c>
      <c r="P1900" s="11" t="s">
        <v>7</v>
      </c>
      <c r="Q1900" s="16" t="str">
        <f>IF(ISBLANK(P1900)=TRUE," ",'2. Metadata'!B$74)</f>
        <v>observation</v>
      </c>
      <c r="R1900" s="3" t="s">
        <v>7</v>
      </c>
      <c r="S1900" s="23"/>
      <c r="T1900" s="24"/>
      <c r="U1900" s="24"/>
      <c r="V1900" s="24"/>
      <c r="W1900" s="24"/>
      <c r="X1900" s="24"/>
      <c r="Y1900" s="24"/>
      <c r="Z1900" s="24"/>
      <c r="AA1900" s="24"/>
      <c r="AB1900" s="24"/>
      <c r="AC1900" s="24"/>
    </row>
    <row r="1901" spans="1:29" x14ac:dyDescent="0.2">
      <c r="A1901" s="22">
        <v>43789.372916666667</v>
      </c>
      <c r="B1901" s="20" t="s">
        <v>53</v>
      </c>
      <c r="C1901" s="2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49.379800000000003</v>
      </c>
      <c r="D1901" s="10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-117.54704</v>
      </c>
      <c r="E1901" s="11" t="s">
        <v>7</v>
      </c>
      <c r="F1901" s="20" t="s">
        <v>7</v>
      </c>
      <c r="G1901" s="12" t="str">
        <f>IF(ISBLANK(F1901)=TRUE," ",'2. Metadata'!B$14)</f>
        <v>degrees Celsius</v>
      </c>
      <c r="H1901" s="20">
        <v>1.3</v>
      </c>
      <c r="I1901" s="17" t="str">
        <f>IF(ISBLANK(H1901)=TRUE," ",'2. Metadata'!B$26)</f>
        <v>degrees Celsius</v>
      </c>
      <c r="J1901" s="20">
        <v>5.5</v>
      </c>
      <c r="K1901" s="17" t="str">
        <f>IF(ISBLANK(J1901)=TRUE," ",'2. Metadata'!B$38)</f>
        <v>degrees Celsius</v>
      </c>
      <c r="L1901" s="20" t="s">
        <v>7</v>
      </c>
      <c r="M1901" s="16" t="str">
        <f>IF(ISBLANK(L1901)=TRUE," ",'2. Metadata'!B$50)</f>
        <v>microSiemens per centimetre</v>
      </c>
      <c r="N1901" s="20" t="s">
        <v>7</v>
      </c>
      <c r="O1901" s="16" t="str">
        <f>IF(ISBLANK(N1901)=TRUE," ",'2. Metadata'!B$62)</f>
        <v>centimetres</v>
      </c>
      <c r="P1901" s="20" t="s">
        <v>7</v>
      </c>
      <c r="Q1901" s="16" t="str">
        <f>IF(ISBLANK(P1901)=TRUE," ",'2. Metadata'!B$74)</f>
        <v>observation</v>
      </c>
      <c r="R1901" s="3" t="s">
        <v>7</v>
      </c>
      <c r="S1901" s="23"/>
      <c r="T1901" s="24"/>
      <c r="U1901" s="24"/>
      <c r="V1901" s="24"/>
      <c r="W1901" s="24"/>
      <c r="X1901" s="24"/>
      <c r="Y1901" s="24"/>
      <c r="Z1901" s="24"/>
      <c r="AA1901" s="24"/>
      <c r="AB1901" s="24"/>
      <c r="AC1901" s="24"/>
    </row>
    <row r="1902" spans="1:29" x14ac:dyDescent="0.2">
      <c r="A1902" s="22">
        <v>43790.354861111111</v>
      </c>
      <c r="B1902" s="11" t="s">
        <v>6</v>
      </c>
      <c r="C1902" s="2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49.381230000000002</v>
      </c>
      <c r="D1902" s="10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-117.54724</v>
      </c>
      <c r="E1902" s="11" t="s">
        <v>7</v>
      </c>
      <c r="F1902" s="11">
        <v>3.5</v>
      </c>
      <c r="G1902" s="12" t="str">
        <f>IF(ISBLANK(F1902)=TRUE," ",'2. Metadata'!B$14)</f>
        <v>degrees Celsius</v>
      </c>
      <c r="H1902" s="11">
        <v>-0.5</v>
      </c>
      <c r="I1902" s="17" t="str">
        <f>IF(ISBLANK(H1902)=TRUE," ",'2. Metadata'!B$26)</f>
        <v>degrees Celsius</v>
      </c>
      <c r="J1902" s="11">
        <v>1.7</v>
      </c>
      <c r="K1902" s="17" t="str">
        <f>IF(ISBLANK(J1902)=TRUE," ",'2. Metadata'!B$38)</f>
        <v>degrees Celsius</v>
      </c>
      <c r="L1902" s="11">
        <v>45.01</v>
      </c>
      <c r="M1902" s="16" t="str">
        <f>IF(ISBLANK(L1902)=TRUE," ",'2. Metadata'!B$50)</f>
        <v>microSiemens per centimetre</v>
      </c>
      <c r="N1902" s="11" t="s">
        <v>7</v>
      </c>
      <c r="O1902" s="16" t="str">
        <f>IF(ISBLANK(N1902)=TRUE," ",'2. Metadata'!B$62)</f>
        <v>centimetres</v>
      </c>
      <c r="P1902" s="11" t="s">
        <v>7</v>
      </c>
      <c r="Q1902" s="16" t="str">
        <f>IF(ISBLANK(P1902)=TRUE," ",'2. Metadata'!B$74)</f>
        <v>observation</v>
      </c>
      <c r="R1902" s="3" t="s">
        <v>7</v>
      </c>
      <c r="S1902" s="23"/>
      <c r="T1902" s="24"/>
      <c r="U1902" s="24"/>
      <c r="V1902" s="24"/>
      <c r="W1902" s="24"/>
      <c r="X1902" s="24"/>
      <c r="Y1902" s="24"/>
      <c r="Z1902" s="24"/>
      <c r="AA1902" s="24"/>
      <c r="AB1902" s="24"/>
      <c r="AC1902" s="24"/>
    </row>
    <row r="1903" spans="1:29" x14ac:dyDescent="0.2">
      <c r="A1903" s="22">
        <v>43790.354861111111</v>
      </c>
      <c r="B1903" s="11" t="s">
        <v>52</v>
      </c>
      <c r="C1903" s="2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49.393680000000003</v>
      </c>
      <c r="D1903" s="10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-117.5412</v>
      </c>
      <c r="E1903" s="11" t="s">
        <v>7</v>
      </c>
      <c r="F1903" s="11" t="s">
        <v>7</v>
      </c>
      <c r="G1903" s="12" t="str">
        <f>IF(ISBLANK(F1903)=TRUE," ",'2. Metadata'!B$14)</f>
        <v>degrees Celsius</v>
      </c>
      <c r="H1903" s="11">
        <v>0.6</v>
      </c>
      <c r="I1903" s="17" t="str">
        <f>IF(ISBLANK(H1903)=TRUE," ",'2. Metadata'!B$26)</f>
        <v>degrees Celsius</v>
      </c>
      <c r="J1903" s="11">
        <v>7.8</v>
      </c>
      <c r="K1903" s="17" t="str">
        <f>IF(ISBLANK(J1903)=TRUE," ",'2. Metadata'!B$38)</f>
        <v>degrees Celsius</v>
      </c>
      <c r="L1903" s="11" t="s">
        <v>7</v>
      </c>
      <c r="M1903" s="16" t="str">
        <f>IF(ISBLANK(L1903)=TRUE," ",'2. Metadata'!B$50)</f>
        <v>microSiemens per centimetre</v>
      </c>
      <c r="N1903" s="11" t="s">
        <v>7</v>
      </c>
      <c r="O1903" s="16" t="str">
        <f>IF(ISBLANK(N1903)=TRUE," ",'2. Metadata'!B$62)</f>
        <v>centimetres</v>
      </c>
      <c r="P1903" s="11" t="s">
        <v>7</v>
      </c>
      <c r="Q1903" s="16" t="str">
        <f>IF(ISBLANK(P1903)=TRUE," ",'2. Metadata'!B$74)</f>
        <v>observation</v>
      </c>
      <c r="R1903" s="3" t="s">
        <v>7</v>
      </c>
      <c r="S1903" s="23"/>
      <c r="T1903" s="24"/>
      <c r="U1903" s="24"/>
      <c r="V1903" s="24"/>
      <c r="W1903" s="24"/>
      <c r="X1903" s="24"/>
      <c r="Y1903" s="24"/>
      <c r="Z1903" s="24"/>
      <c r="AA1903" s="24"/>
      <c r="AB1903" s="24"/>
      <c r="AC1903" s="24"/>
    </row>
    <row r="1904" spans="1:29" x14ac:dyDescent="0.2">
      <c r="A1904" s="22">
        <v>43790.354861111111</v>
      </c>
      <c r="B1904" s="20" t="s">
        <v>53</v>
      </c>
      <c r="C1904" s="2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49.379800000000003</v>
      </c>
      <c r="D1904" s="10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-117.54704</v>
      </c>
      <c r="E1904" s="11" t="s">
        <v>7</v>
      </c>
      <c r="F1904" s="20" t="s">
        <v>7</v>
      </c>
      <c r="G1904" s="12" t="str">
        <f>IF(ISBLANK(F1904)=TRUE," ",'2. Metadata'!B$14)</f>
        <v>degrees Celsius</v>
      </c>
      <c r="H1904" s="20">
        <v>0.1</v>
      </c>
      <c r="I1904" s="17" t="str">
        <f>IF(ISBLANK(H1904)=TRUE," ",'2. Metadata'!B$26)</f>
        <v>degrees Celsius</v>
      </c>
      <c r="J1904" s="20">
        <v>2.9</v>
      </c>
      <c r="K1904" s="17" t="str">
        <f>IF(ISBLANK(J1904)=TRUE," ",'2. Metadata'!B$38)</f>
        <v>degrees Celsius</v>
      </c>
      <c r="L1904" s="20" t="s">
        <v>7</v>
      </c>
      <c r="M1904" s="16" t="str">
        <f>IF(ISBLANK(L1904)=TRUE," ",'2. Metadata'!B$50)</f>
        <v>microSiemens per centimetre</v>
      </c>
      <c r="N1904" s="20" t="s">
        <v>7</v>
      </c>
      <c r="O1904" s="16" t="str">
        <f>IF(ISBLANK(N1904)=TRUE," ",'2. Metadata'!B$62)</f>
        <v>centimetres</v>
      </c>
      <c r="P1904" s="20" t="s">
        <v>7</v>
      </c>
      <c r="Q1904" s="16" t="str">
        <f>IF(ISBLANK(P1904)=TRUE," ",'2. Metadata'!B$74)</f>
        <v>observation</v>
      </c>
      <c r="R1904" s="3" t="s">
        <v>7</v>
      </c>
      <c r="S1904" s="23"/>
      <c r="T1904" s="24"/>
      <c r="U1904" s="24"/>
      <c r="V1904" s="24"/>
      <c r="W1904" s="24"/>
      <c r="X1904" s="24"/>
      <c r="Y1904" s="24"/>
      <c r="Z1904" s="24"/>
      <c r="AA1904" s="24"/>
      <c r="AB1904" s="24"/>
      <c r="AC1904" s="24"/>
    </row>
    <row r="1905" spans="1:29" x14ac:dyDescent="0.2">
      <c r="A1905" s="22">
        <v>43791.368055555555</v>
      </c>
      <c r="B1905" s="11" t="s">
        <v>6</v>
      </c>
      <c r="C1905" s="2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49.381230000000002</v>
      </c>
      <c r="D1905" s="10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-117.54724</v>
      </c>
      <c r="E1905" s="11" t="s">
        <v>7</v>
      </c>
      <c r="F1905" s="11">
        <v>3.2</v>
      </c>
      <c r="G1905" s="12" t="str">
        <f>IF(ISBLANK(F1905)=TRUE," ",'2. Metadata'!B$14)</f>
        <v>degrees Celsius</v>
      </c>
      <c r="H1905" s="11">
        <v>-1.8</v>
      </c>
      <c r="I1905" s="17" t="str">
        <f>IF(ISBLANK(H1905)=TRUE," ",'2. Metadata'!B$26)</f>
        <v>degrees Celsius</v>
      </c>
      <c r="J1905" s="11">
        <v>1.3</v>
      </c>
      <c r="K1905" s="17" t="str">
        <f>IF(ISBLANK(J1905)=TRUE," ",'2. Metadata'!B$38)</f>
        <v>degrees Celsius</v>
      </c>
      <c r="L1905" s="11">
        <v>45.47</v>
      </c>
      <c r="M1905" s="16" t="str">
        <f>IF(ISBLANK(L1905)=TRUE," ",'2. Metadata'!B$50)</f>
        <v>microSiemens per centimetre</v>
      </c>
      <c r="N1905" s="11" t="s">
        <v>7</v>
      </c>
      <c r="O1905" s="16" t="str">
        <f>IF(ISBLANK(N1905)=TRUE," ",'2. Metadata'!B$62)</f>
        <v>centimetres</v>
      </c>
      <c r="P1905" s="11" t="s">
        <v>7</v>
      </c>
      <c r="Q1905" s="16" t="str">
        <f>IF(ISBLANK(P1905)=TRUE," ",'2. Metadata'!B$74)</f>
        <v>observation</v>
      </c>
      <c r="R1905" s="3" t="s">
        <v>7</v>
      </c>
      <c r="S1905" s="23"/>
      <c r="T1905" s="24"/>
      <c r="U1905" s="24"/>
      <c r="V1905" s="24"/>
      <c r="W1905" s="24"/>
      <c r="X1905" s="24"/>
      <c r="Y1905" s="24"/>
      <c r="Z1905" s="24"/>
      <c r="AA1905" s="24"/>
      <c r="AB1905" s="24"/>
      <c r="AC1905" s="24"/>
    </row>
    <row r="1906" spans="1:29" x14ac:dyDescent="0.2">
      <c r="A1906" s="22">
        <v>43791.368055555555</v>
      </c>
      <c r="B1906" s="11" t="s">
        <v>52</v>
      </c>
      <c r="C1906" s="2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49.393680000000003</v>
      </c>
      <c r="D1906" s="10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-117.5412</v>
      </c>
      <c r="E1906" s="11" t="s">
        <v>7</v>
      </c>
      <c r="F1906" s="11" t="s">
        <v>7</v>
      </c>
      <c r="G1906" s="12" t="str">
        <f>IF(ISBLANK(F1906)=TRUE," ",'2. Metadata'!B$14)</f>
        <v>degrees Celsius</v>
      </c>
      <c r="H1906" s="11">
        <v>-1.7</v>
      </c>
      <c r="I1906" s="17" t="str">
        <f>IF(ISBLANK(H1906)=TRUE," ",'2. Metadata'!B$26)</f>
        <v>degrees Celsius</v>
      </c>
      <c r="J1906" s="11">
        <v>5.9</v>
      </c>
      <c r="K1906" s="17" t="str">
        <f>IF(ISBLANK(J1906)=TRUE," ",'2. Metadata'!B$38)</f>
        <v>degrees Celsius</v>
      </c>
      <c r="L1906" s="11" t="s">
        <v>7</v>
      </c>
      <c r="M1906" s="16" t="str">
        <f>IF(ISBLANK(L1906)=TRUE," ",'2. Metadata'!B$50)</f>
        <v>microSiemens per centimetre</v>
      </c>
      <c r="N1906" s="11" t="s">
        <v>7</v>
      </c>
      <c r="O1906" s="16" t="str">
        <f>IF(ISBLANK(N1906)=TRUE," ",'2. Metadata'!B$62)</f>
        <v>centimetres</v>
      </c>
      <c r="P1906" s="11" t="s">
        <v>7</v>
      </c>
      <c r="Q1906" s="16" t="str">
        <f>IF(ISBLANK(P1906)=TRUE," ",'2. Metadata'!B$74)</f>
        <v>observation</v>
      </c>
      <c r="R1906" s="3" t="s">
        <v>7</v>
      </c>
      <c r="S1906" s="23"/>
      <c r="T1906" s="24"/>
      <c r="U1906" s="24"/>
      <c r="V1906" s="24"/>
      <c r="W1906" s="24"/>
      <c r="X1906" s="24"/>
      <c r="Y1906" s="24"/>
      <c r="Z1906" s="24"/>
      <c r="AA1906" s="24"/>
      <c r="AB1906" s="24"/>
      <c r="AC1906" s="24"/>
    </row>
    <row r="1907" spans="1:29" x14ac:dyDescent="0.2">
      <c r="A1907" s="22">
        <v>43791.368055555555</v>
      </c>
      <c r="B1907" s="20" t="s">
        <v>53</v>
      </c>
      <c r="C1907" s="2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49.379800000000003</v>
      </c>
      <c r="D1907" s="10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-117.54704</v>
      </c>
      <c r="E1907" s="11" t="s">
        <v>7</v>
      </c>
      <c r="F1907" s="20" t="s">
        <v>7</v>
      </c>
      <c r="G1907" s="12" t="str">
        <f>IF(ISBLANK(F1907)=TRUE," ",'2. Metadata'!B$14)</f>
        <v>degrees Celsius</v>
      </c>
      <c r="H1907" s="20">
        <v>-0.6</v>
      </c>
      <c r="I1907" s="17" t="str">
        <f>IF(ISBLANK(H1907)=TRUE," ",'2. Metadata'!B$26)</f>
        <v>degrees Celsius</v>
      </c>
      <c r="J1907" s="20">
        <v>2.2999999999999998</v>
      </c>
      <c r="K1907" s="17" t="str">
        <f>IF(ISBLANK(J1907)=TRUE," ",'2. Metadata'!B$38)</f>
        <v>degrees Celsius</v>
      </c>
      <c r="L1907" s="20" t="s">
        <v>7</v>
      </c>
      <c r="M1907" s="16" t="str">
        <f>IF(ISBLANK(L1907)=TRUE," ",'2. Metadata'!B$50)</f>
        <v>microSiemens per centimetre</v>
      </c>
      <c r="N1907" s="20" t="s">
        <v>7</v>
      </c>
      <c r="O1907" s="16" t="str">
        <f>IF(ISBLANK(N1907)=TRUE," ",'2. Metadata'!B$62)</f>
        <v>centimetres</v>
      </c>
      <c r="P1907" s="20" t="s">
        <v>7</v>
      </c>
      <c r="Q1907" s="16" t="str">
        <f>IF(ISBLANK(P1907)=TRUE," ",'2. Metadata'!B$74)</f>
        <v>observation</v>
      </c>
      <c r="R1907" s="3" t="s">
        <v>7</v>
      </c>
      <c r="S1907" s="23"/>
      <c r="T1907" s="24"/>
      <c r="U1907" s="24"/>
      <c r="V1907" s="24"/>
      <c r="W1907" s="24"/>
      <c r="X1907" s="24"/>
      <c r="Y1907" s="24"/>
      <c r="Z1907" s="24"/>
      <c r="AA1907" s="24"/>
      <c r="AB1907" s="24"/>
      <c r="AC1907" s="24"/>
    </row>
    <row r="1908" spans="1:29" x14ac:dyDescent="0.2">
      <c r="A1908" s="22">
        <v>43792.354861111111</v>
      </c>
      <c r="B1908" s="11" t="s">
        <v>6</v>
      </c>
      <c r="C1908" s="2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49.381230000000002</v>
      </c>
      <c r="D1908" s="10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-117.54724</v>
      </c>
      <c r="E1908" s="11" t="s">
        <v>7</v>
      </c>
      <c r="F1908" s="11">
        <v>3.2</v>
      </c>
      <c r="G1908" s="12" t="str">
        <f>IF(ISBLANK(F1908)=TRUE," ",'2. Metadata'!B$14)</f>
        <v>degrees Celsius</v>
      </c>
      <c r="H1908" s="11">
        <v>-1.1000000000000001</v>
      </c>
      <c r="I1908" s="17" t="str">
        <f>IF(ISBLANK(H1908)=TRUE," ",'2. Metadata'!B$26)</f>
        <v>degrees Celsius</v>
      </c>
      <c r="J1908" s="11">
        <v>0.5</v>
      </c>
      <c r="K1908" s="17" t="str">
        <f>IF(ISBLANK(J1908)=TRUE," ",'2. Metadata'!B$38)</f>
        <v>degrees Celsius</v>
      </c>
      <c r="L1908" s="11">
        <v>45.33</v>
      </c>
      <c r="M1908" s="16" t="str">
        <f>IF(ISBLANK(L1908)=TRUE," ",'2. Metadata'!B$50)</f>
        <v>microSiemens per centimetre</v>
      </c>
      <c r="N1908" s="11" t="s">
        <v>7</v>
      </c>
      <c r="O1908" s="16" t="str">
        <f>IF(ISBLANK(N1908)=TRUE," ",'2. Metadata'!B$62)</f>
        <v>centimetres</v>
      </c>
      <c r="P1908" s="11" t="s">
        <v>7</v>
      </c>
      <c r="Q1908" s="16" t="str">
        <f>IF(ISBLANK(P1908)=TRUE," ",'2. Metadata'!B$74)</f>
        <v>observation</v>
      </c>
      <c r="R1908" s="3" t="s">
        <v>7</v>
      </c>
      <c r="S1908" s="23"/>
      <c r="T1908" s="24"/>
      <c r="U1908" s="24"/>
      <c r="V1908" s="24"/>
      <c r="W1908" s="24"/>
      <c r="X1908" s="24"/>
      <c r="Y1908" s="24"/>
      <c r="Z1908" s="24"/>
      <c r="AA1908" s="24"/>
      <c r="AB1908" s="24"/>
      <c r="AC1908" s="24"/>
    </row>
    <row r="1909" spans="1:29" x14ac:dyDescent="0.2">
      <c r="A1909" s="22">
        <v>43792.354861111111</v>
      </c>
      <c r="B1909" s="11" t="s">
        <v>52</v>
      </c>
      <c r="C1909" s="2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49.393680000000003</v>
      </c>
      <c r="D1909" s="10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-117.5412</v>
      </c>
      <c r="E1909" s="11" t="s">
        <v>7</v>
      </c>
      <c r="F1909" s="11" t="s">
        <v>7</v>
      </c>
      <c r="G1909" s="12" t="str">
        <f>IF(ISBLANK(F1909)=TRUE," ",'2. Metadata'!B$14)</f>
        <v>degrees Celsius</v>
      </c>
      <c r="H1909" s="11">
        <v>0.7</v>
      </c>
      <c r="I1909" s="17" t="str">
        <f>IF(ISBLANK(H1909)=TRUE," ",'2. Metadata'!B$26)</f>
        <v>degrees Celsius</v>
      </c>
      <c r="J1909" s="11">
        <v>4.2</v>
      </c>
      <c r="K1909" s="17" t="str">
        <f>IF(ISBLANK(J1909)=TRUE," ",'2. Metadata'!B$38)</f>
        <v>degrees Celsius</v>
      </c>
      <c r="L1909" s="11" t="s">
        <v>7</v>
      </c>
      <c r="M1909" s="16" t="str">
        <f>IF(ISBLANK(L1909)=TRUE," ",'2. Metadata'!B$50)</f>
        <v>microSiemens per centimetre</v>
      </c>
      <c r="N1909" s="11" t="s">
        <v>7</v>
      </c>
      <c r="O1909" s="16" t="str">
        <f>IF(ISBLANK(N1909)=TRUE," ",'2. Metadata'!B$62)</f>
        <v>centimetres</v>
      </c>
      <c r="P1909" s="11" t="s">
        <v>7</v>
      </c>
      <c r="Q1909" s="16" t="str">
        <f>IF(ISBLANK(P1909)=TRUE," ",'2. Metadata'!B$74)</f>
        <v>observation</v>
      </c>
      <c r="R1909" s="3" t="s">
        <v>7</v>
      </c>
      <c r="S1909" s="23"/>
      <c r="T1909" s="24"/>
      <c r="U1909" s="24"/>
      <c r="V1909" s="24"/>
      <c r="W1909" s="24"/>
      <c r="X1909" s="24"/>
      <c r="Y1909" s="24"/>
      <c r="Z1909" s="24"/>
      <c r="AA1909" s="24"/>
      <c r="AB1909" s="24"/>
      <c r="AC1909" s="24"/>
    </row>
    <row r="1910" spans="1:29" x14ac:dyDescent="0.2">
      <c r="A1910" s="22">
        <v>43792.354861111111</v>
      </c>
      <c r="B1910" s="20" t="s">
        <v>53</v>
      </c>
      <c r="C1910" s="2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49.379800000000003</v>
      </c>
      <c r="D1910" s="10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-117.54704</v>
      </c>
      <c r="E1910" s="11" t="s">
        <v>7</v>
      </c>
      <c r="F1910" s="20" t="s">
        <v>7</v>
      </c>
      <c r="G1910" s="12" t="str">
        <f>IF(ISBLANK(F1910)=TRUE," ",'2. Metadata'!B$14)</f>
        <v>degrees Celsius</v>
      </c>
      <c r="H1910" s="20">
        <v>-0.1</v>
      </c>
      <c r="I1910" s="17" t="str">
        <f>IF(ISBLANK(H1910)=TRUE," ",'2. Metadata'!B$26)</f>
        <v>degrees Celsius</v>
      </c>
      <c r="J1910" s="20">
        <v>1.6</v>
      </c>
      <c r="K1910" s="17" t="str">
        <f>IF(ISBLANK(J1910)=TRUE," ",'2. Metadata'!B$38)</f>
        <v>degrees Celsius</v>
      </c>
      <c r="L1910" s="20" t="s">
        <v>7</v>
      </c>
      <c r="M1910" s="16" t="str">
        <f>IF(ISBLANK(L1910)=TRUE," ",'2. Metadata'!B$50)</f>
        <v>microSiemens per centimetre</v>
      </c>
      <c r="N1910" s="20" t="s">
        <v>7</v>
      </c>
      <c r="O1910" s="16" t="str">
        <f>IF(ISBLANK(N1910)=TRUE," ",'2. Metadata'!B$62)</f>
        <v>centimetres</v>
      </c>
      <c r="P1910" s="20" t="s">
        <v>7</v>
      </c>
      <c r="Q1910" s="16" t="str">
        <f>IF(ISBLANK(P1910)=TRUE," ",'2. Metadata'!B$74)</f>
        <v>observation</v>
      </c>
      <c r="R1910" s="3" t="s">
        <v>7</v>
      </c>
      <c r="S1910" s="23"/>
      <c r="T1910" s="24"/>
      <c r="U1910" s="24"/>
      <c r="V1910" s="24"/>
      <c r="W1910" s="24"/>
      <c r="X1910" s="24"/>
      <c r="Y1910" s="24"/>
      <c r="Z1910" s="24"/>
      <c r="AA1910" s="24"/>
      <c r="AB1910" s="24"/>
      <c r="AC1910" s="24"/>
    </row>
    <row r="1911" spans="1:29" x14ac:dyDescent="0.2">
      <c r="A1911" s="22">
        <v>43793.353472222225</v>
      </c>
      <c r="B1911" s="11" t="s">
        <v>6</v>
      </c>
      <c r="C1911" s="2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49.381230000000002</v>
      </c>
      <c r="D1911" s="10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-117.54724</v>
      </c>
      <c r="E1911" s="11" t="s">
        <v>7</v>
      </c>
      <c r="F1911" s="11">
        <v>3.5</v>
      </c>
      <c r="G1911" s="12" t="str">
        <f>IF(ISBLANK(F1911)=TRUE," ",'2. Metadata'!B$14)</f>
        <v>degrees Celsius</v>
      </c>
      <c r="H1911" s="11">
        <v>-0.1</v>
      </c>
      <c r="I1911" s="17" t="str">
        <f>IF(ISBLANK(H1911)=TRUE," ",'2. Metadata'!B$26)</f>
        <v>degrees Celsius</v>
      </c>
      <c r="J1911" s="11">
        <v>0.9</v>
      </c>
      <c r="K1911" s="17" t="str">
        <f>IF(ISBLANK(J1911)=TRUE," ",'2. Metadata'!B$38)</f>
        <v>degrees Celsius</v>
      </c>
      <c r="L1911" s="11">
        <v>45.46</v>
      </c>
      <c r="M1911" s="16" t="str">
        <f>IF(ISBLANK(L1911)=TRUE," ",'2. Metadata'!B$50)</f>
        <v>microSiemens per centimetre</v>
      </c>
      <c r="N1911" s="11" t="s">
        <v>7</v>
      </c>
      <c r="O1911" s="16" t="str">
        <f>IF(ISBLANK(N1911)=TRUE," ",'2. Metadata'!B$62)</f>
        <v>centimetres</v>
      </c>
      <c r="P1911" s="11" t="s">
        <v>7</v>
      </c>
      <c r="Q1911" s="16" t="str">
        <f>IF(ISBLANK(P1911)=TRUE," ",'2. Metadata'!B$74)</f>
        <v>observation</v>
      </c>
      <c r="R1911" s="3" t="s">
        <v>7</v>
      </c>
      <c r="S1911" s="23"/>
      <c r="T1911" s="24"/>
      <c r="U1911" s="24"/>
      <c r="V1911" s="24"/>
      <c r="W1911" s="24"/>
      <c r="X1911" s="24"/>
      <c r="Y1911" s="24"/>
      <c r="Z1911" s="24"/>
      <c r="AA1911" s="24"/>
      <c r="AB1911" s="24"/>
      <c r="AC1911" s="24"/>
    </row>
    <row r="1912" spans="1:29" x14ac:dyDescent="0.2">
      <c r="A1912" s="22">
        <v>43793.353472222225</v>
      </c>
      <c r="B1912" s="11" t="s">
        <v>52</v>
      </c>
      <c r="C1912" s="2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49.393680000000003</v>
      </c>
      <c r="D1912" s="10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-117.5412</v>
      </c>
      <c r="E1912" s="11" t="s">
        <v>7</v>
      </c>
      <c r="F1912" s="11" t="s">
        <v>7</v>
      </c>
      <c r="G1912" s="12" t="str">
        <f>IF(ISBLANK(F1912)=TRUE," ",'2. Metadata'!B$14)</f>
        <v>degrees Celsius</v>
      </c>
      <c r="H1912" s="11">
        <v>1.2</v>
      </c>
      <c r="I1912" s="17" t="str">
        <f>IF(ISBLANK(H1912)=TRUE," ",'2. Metadata'!B$26)</f>
        <v>degrees Celsius</v>
      </c>
      <c r="J1912" s="11">
        <v>3.4</v>
      </c>
      <c r="K1912" s="17" t="str">
        <f>IF(ISBLANK(J1912)=TRUE," ",'2. Metadata'!B$38)</f>
        <v>degrees Celsius</v>
      </c>
      <c r="L1912" s="11" t="s">
        <v>7</v>
      </c>
      <c r="M1912" s="16" t="str">
        <f>IF(ISBLANK(L1912)=TRUE," ",'2. Metadata'!B$50)</f>
        <v>microSiemens per centimetre</v>
      </c>
      <c r="N1912" s="11" t="s">
        <v>7</v>
      </c>
      <c r="O1912" s="16" t="str">
        <f>IF(ISBLANK(N1912)=TRUE," ",'2. Metadata'!B$62)</f>
        <v>centimetres</v>
      </c>
      <c r="P1912" s="11" t="s">
        <v>7</v>
      </c>
      <c r="Q1912" s="16" t="str">
        <f>IF(ISBLANK(P1912)=TRUE," ",'2. Metadata'!B$74)</f>
        <v>observation</v>
      </c>
      <c r="R1912" s="3" t="s">
        <v>7</v>
      </c>
      <c r="S1912" s="23"/>
      <c r="T1912" s="24"/>
      <c r="U1912" s="24"/>
      <c r="V1912" s="24"/>
      <c r="W1912" s="24"/>
      <c r="X1912" s="24"/>
      <c r="Y1912" s="24"/>
      <c r="Z1912" s="24"/>
      <c r="AA1912" s="24"/>
      <c r="AB1912" s="24"/>
      <c r="AC1912" s="24"/>
    </row>
    <row r="1913" spans="1:29" x14ac:dyDescent="0.2">
      <c r="A1913" s="22">
        <v>43793.353472222225</v>
      </c>
      <c r="B1913" s="20" t="s">
        <v>53</v>
      </c>
      <c r="C1913" s="2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49.379800000000003</v>
      </c>
      <c r="D1913" s="10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-117.54704</v>
      </c>
      <c r="E1913" s="11" t="s">
        <v>7</v>
      </c>
      <c r="F1913" s="20" t="s">
        <v>7</v>
      </c>
      <c r="G1913" s="12" t="str">
        <f>IF(ISBLANK(F1913)=TRUE," ",'2. Metadata'!B$14)</f>
        <v>degrees Celsius</v>
      </c>
      <c r="H1913" s="20">
        <v>0.9</v>
      </c>
      <c r="I1913" s="17" t="str">
        <f>IF(ISBLANK(H1913)=TRUE," ",'2. Metadata'!B$26)</f>
        <v>degrees Celsius</v>
      </c>
      <c r="J1913" s="20">
        <v>1.9</v>
      </c>
      <c r="K1913" s="17" t="str">
        <f>IF(ISBLANK(J1913)=TRUE," ",'2. Metadata'!B$38)</f>
        <v>degrees Celsius</v>
      </c>
      <c r="L1913" s="20" t="s">
        <v>7</v>
      </c>
      <c r="M1913" s="16" t="str">
        <f>IF(ISBLANK(L1913)=TRUE," ",'2. Metadata'!B$50)</f>
        <v>microSiemens per centimetre</v>
      </c>
      <c r="N1913" s="20" t="s">
        <v>7</v>
      </c>
      <c r="O1913" s="16" t="str">
        <f>IF(ISBLANK(N1913)=TRUE," ",'2. Metadata'!B$62)</f>
        <v>centimetres</v>
      </c>
      <c r="P1913" s="20" t="s">
        <v>7</v>
      </c>
      <c r="Q1913" s="16" t="str">
        <f>IF(ISBLANK(P1913)=TRUE," ",'2. Metadata'!B$74)</f>
        <v>observation</v>
      </c>
      <c r="R1913" s="3" t="s">
        <v>7</v>
      </c>
      <c r="S1913" s="23"/>
      <c r="T1913" s="24"/>
      <c r="U1913" s="24"/>
      <c r="V1913" s="24"/>
      <c r="W1913" s="24"/>
      <c r="X1913" s="24"/>
      <c r="Y1913" s="24"/>
      <c r="Z1913" s="24"/>
      <c r="AA1913" s="24"/>
      <c r="AB1913" s="24"/>
      <c r="AC1913" s="24"/>
    </row>
    <row r="1914" spans="1:29" x14ac:dyDescent="0.2">
      <c r="A1914" s="22">
        <v>43794.356249999997</v>
      </c>
      <c r="B1914" s="11" t="s">
        <v>6</v>
      </c>
      <c r="C1914" s="2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49.381230000000002</v>
      </c>
      <c r="D1914" s="10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-117.54724</v>
      </c>
      <c r="E1914" s="11" t="s">
        <v>7</v>
      </c>
      <c r="F1914" s="11">
        <v>3.2</v>
      </c>
      <c r="G1914" s="12" t="str">
        <f>IF(ISBLANK(F1914)=TRUE," ",'2. Metadata'!B$14)</f>
        <v>degrees Celsius</v>
      </c>
      <c r="H1914" s="11">
        <v>-0.6</v>
      </c>
      <c r="I1914" s="17" t="str">
        <f>IF(ISBLANK(H1914)=TRUE," ",'2. Metadata'!B$26)</f>
        <v>degrees Celsius</v>
      </c>
      <c r="J1914" s="11">
        <v>3.5</v>
      </c>
      <c r="K1914" s="17" t="str">
        <f>IF(ISBLANK(J1914)=TRUE," ",'2. Metadata'!B$38)</f>
        <v>degrees Celsius</v>
      </c>
      <c r="L1914" s="11">
        <v>45.86</v>
      </c>
      <c r="M1914" s="16" t="str">
        <f>IF(ISBLANK(L1914)=TRUE," ",'2. Metadata'!B$50)</f>
        <v>microSiemens per centimetre</v>
      </c>
      <c r="N1914" s="11" t="s">
        <v>7</v>
      </c>
      <c r="O1914" s="16" t="str">
        <f>IF(ISBLANK(N1914)=TRUE," ",'2. Metadata'!B$62)</f>
        <v>centimetres</v>
      </c>
      <c r="P1914" s="11" t="s">
        <v>7</v>
      </c>
      <c r="Q1914" s="16" t="str">
        <f>IF(ISBLANK(P1914)=TRUE," ",'2. Metadata'!B$74)</f>
        <v>observation</v>
      </c>
      <c r="R1914" s="3" t="s">
        <v>7</v>
      </c>
      <c r="S1914" s="23"/>
      <c r="T1914" s="24"/>
      <c r="U1914" s="24"/>
      <c r="V1914" s="24"/>
      <c r="W1914" s="24"/>
      <c r="X1914" s="24"/>
      <c r="Y1914" s="24"/>
      <c r="Z1914" s="24"/>
      <c r="AA1914" s="24"/>
      <c r="AB1914" s="24"/>
      <c r="AC1914" s="24"/>
    </row>
    <row r="1915" spans="1:29" x14ac:dyDescent="0.2">
      <c r="A1915" s="22">
        <v>43794.356249999997</v>
      </c>
      <c r="B1915" s="11" t="s">
        <v>52</v>
      </c>
      <c r="C1915" s="2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49.393680000000003</v>
      </c>
      <c r="D1915" s="10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-117.5412</v>
      </c>
      <c r="E1915" s="11" t="s">
        <v>7</v>
      </c>
      <c r="F1915" s="11" t="s">
        <v>7</v>
      </c>
      <c r="G1915" s="12" t="str">
        <f>IF(ISBLANK(F1915)=TRUE," ",'2. Metadata'!B$14)</f>
        <v>degrees Celsius</v>
      </c>
      <c r="H1915" s="11">
        <v>0.5</v>
      </c>
      <c r="I1915" s="17" t="str">
        <f>IF(ISBLANK(H1915)=TRUE," ",'2. Metadata'!B$26)</f>
        <v>degrees Celsius</v>
      </c>
      <c r="J1915" s="11">
        <v>8.4</v>
      </c>
      <c r="K1915" s="17" t="str">
        <f>IF(ISBLANK(J1915)=TRUE," ",'2. Metadata'!B$38)</f>
        <v>degrees Celsius</v>
      </c>
      <c r="L1915" s="11" t="s">
        <v>7</v>
      </c>
      <c r="M1915" s="16" t="str">
        <f>IF(ISBLANK(L1915)=TRUE," ",'2. Metadata'!B$50)</f>
        <v>microSiemens per centimetre</v>
      </c>
      <c r="N1915" s="11" t="s">
        <v>7</v>
      </c>
      <c r="O1915" s="16" t="str">
        <f>IF(ISBLANK(N1915)=TRUE," ",'2. Metadata'!B$62)</f>
        <v>centimetres</v>
      </c>
      <c r="P1915" s="11" t="s">
        <v>7</v>
      </c>
      <c r="Q1915" s="16" t="str">
        <f>IF(ISBLANK(P1915)=TRUE," ",'2. Metadata'!B$74)</f>
        <v>observation</v>
      </c>
      <c r="R1915" s="3" t="s">
        <v>7</v>
      </c>
      <c r="S1915" s="23"/>
      <c r="T1915" s="24"/>
      <c r="U1915" s="24"/>
      <c r="V1915" s="24"/>
      <c r="W1915" s="24"/>
      <c r="X1915" s="24"/>
      <c r="Y1915" s="24"/>
      <c r="Z1915" s="24"/>
      <c r="AA1915" s="24"/>
      <c r="AB1915" s="24"/>
      <c r="AC1915" s="24"/>
    </row>
    <row r="1916" spans="1:29" x14ac:dyDescent="0.2">
      <c r="A1916" s="22">
        <v>43794.356249999997</v>
      </c>
      <c r="B1916" s="20" t="s">
        <v>53</v>
      </c>
      <c r="C1916" s="2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49.379800000000003</v>
      </c>
      <c r="D1916" s="10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-117.54704</v>
      </c>
      <c r="E1916" s="11" t="s">
        <v>7</v>
      </c>
      <c r="F1916" s="20" t="s">
        <v>7</v>
      </c>
      <c r="G1916" s="12" t="str">
        <f>IF(ISBLANK(F1916)=TRUE," ",'2. Metadata'!B$14)</f>
        <v>degrees Celsius</v>
      </c>
      <c r="H1916" s="20">
        <v>0.6</v>
      </c>
      <c r="I1916" s="17" t="str">
        <f>IF(ISBLANK(H1916)=TRUE," ",'2. Metadata'!B$26)</f>
        <v>degrees Celsius</v>
      </c>
      <c r="J1916" s="20">
        <v>4.5</v>
      </c>
      <c r="K1916" s="17" t="str">
        <f>IF(ISBLANK(J1916)=TRUE," ",'2. Metadata'!B$38)</f>
        <v>degrees Celsius</v>
      </c>
      <c r="L1916" s="20" t="s">
        <v>7</v>
      </c>
      <c r="M1916" s="16" t="str">
        <f>IF(ISBLANK(L1916)=TRUE," ",'2. Metadata'!B$50)</f>
        <v>microSiemens per centimetre</v>
      </c>
      <c r="N1916" s="20" t="s">
        <v>7</v>
      </c>
      <c r="O1916" s="16" t="str">
        <f>IF(ISBLANK(N1916)=TRUE," ",'2. Metadata'!B$62)</f>
        <v>centimetres</v>
      </c>
      <c r="P1916" s="20" t="s">
        <v>7</v>
      </c>
      <c r="Q1916" s="16" t="str">
        <f>IF(ISBLANK(P1916)=TRUE," ",'2. Metadata'!B$74)</f>
        <v>observation</v>
      </c>
      <c r="R1916" s="3" t="s">
        <v>7</v>
      </c>
      <c r="S1916" s="23"/>
      <c r="T1916" s="24"/>
      <c r="U1916" s="24"/>
      <c r="V1916" s="24"/>
      <c r="W1916" s="24"/>
      <c r="X1916" s="24"/>
      <c r="Y1916" s="24"/>
      <c r="Z1916" s="24"/>
      <c r="AA1916" s="24"/>
      <c r="AB1916" s="24"/>
      <c r="AC1916" s="24"/>
    </row>
    <row r="1917" spans="1:29" x14ac:dyDescent="0.2">
      <c r="A1917" s="22">
        <v>43795.374305555553</v>
      </c>
      <c r="B1917" s="11" t="s">
        <v>6</v>
      </c>
      <c r="C1917" s="2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49.381230000000002</v>
      </c>
      <c r="D1917" s="10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-117.54724</v>
      </c>
      <c r="E1917" s="11" t="s">
        <v>7</v>
      </c>
      <c r="F1917" s="11">
        <v>1.9</v>
      </c>
      <c r="G1917" s="12" t="str">
        <f>IF(ISBLANK(F1917)=TRUE," ",'2. Metadata'!B$14)</f>
        <v>degrees Celsius</v>
      </c>
      <c r="H1917" s="11">
        <v>-4.5</v>
      </c>
      <c r="I1917" s="17" t="str">
        <f>IF(ISBLANK(H1917)=TRUE," ",'2. Metadata'!B$26)</f>
        <v>degrees Celsius</v>
      </c>
      <c r="J1917" s="11">
        <v>-0.1</v>
      </c>
      <c r="K1917" s="17" t="str">
        <f>IF(ISBLANK(J1917)=TRUE," ",'2. Metadata'!B$38)</f>
        <v>degrees Celsius</v>
      </c>
      <c r="L1917" s="11">
        <v>47.83</v>
      </c>
      <c r="M1917" s="16" t="str">
        <f>IF(ISBLANK(L1917)=TRUE," ",'2. Metadata'!B$50)</f>
        <v>microSiemens per centimetre</v>
      </c>
      <c r="N1917" s="11" t="s">
        <v>7</v>
      </c>
      <c r="O1917" s="16" t="str">
        <f>IF(ISBLANK(N1917)=TRUE," ",'2. Metadata'!B$62)</f>
        <v>centimetres</v>
      </c>
      <c r="P1917" s="11" t="s">
        <v>7</v>
      </c>
      <c r="Q1917" s="16" t="str">
        <f>IF(ISBLANK(P1917)=TRUE," ",'2. Metadata'!B$74)</f>
        <v>observation</v>
      </c>
      <c r="R1917" s="3" t="s">
        <v>7</v>
      </c>
      <c r="S1917" s="23"/>
      <c r="T1917" s="24"/>
      <c r="U1917" s="24"/>
      <c r="V1917" s="24"/>
      <c r="W1917" s="24"/>
      <c r="X1917" s="24"/>
      <c r="Y1917" s="24"/>
      <c r="Z1917" s="24"/>
      <c r="AA1917" s="24"/>
      <c r="AB1917" s="24"/>
      <c r="AC1917" s="24"/>
    </row>
    <row r="1918" spans="1:29" x14ac:dyDescent="0.2">
      <c r="A1918" s="22">
        <v>43795.374305555553</v>
      </c>
      <c r="B1918" s="11" t="s">
        <v>52</v>
      </c>
      <c r="C1918" s="2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49.393680000000003</v>
      </c>
      <c r="D1918" s="10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-117.5412</v>
      </c>
      <c r="E1918" s="11" t="s">
        <v>7</v>
      </c>
      <c r="F1918" s="11" t="s">
        <v>7</v>
      </c>
      <c r="G1918" s="12" t="str">
        <f>IF(ISBLANK(F1918)=TRUE," ",'2. Metadata'!B$14)</f>
        <v>degrees Celsius</v>
      </c>
      <c r="H1918" s="11">
        <v>-4.7</v>
      </c>
      <c r="I1918" s="17" t="str">
        <f>IF(ISBLANK(H1918)=TRUE," ",'2. Metadata'!B$26)</f>
        <v>degrees Celsius</v>
      </c>
      <c r="J1918" s="11">
        <v>6.4</v>
      </c>
      <c r="K1918" s="17" t="str">
        <f>IF(ISBLANK(J1918)=TRUE," ",'2. Metadata'!B$38)</f>
        <v>degrees Celsius</v>
      </c>
      <c r="L1918" s="11" t="s">
        <v>7</v>
      </c>
      <c r="M1918" s="16" t="str">
        <f>IF(ISBLANK(L1918)=TRUE," ",'2. Metadata'!B$50)</f>
        <v>microSiemens per centimetre</v>
      </c>
      <c r="N1918" s="11" t="s">
        <v>7</v>
      </c>
      <c r="O1918" s="16" t="str">
        <f>IF(ISBLANK(N1918)=TRUE," ",'2. Metadata'!B$62)</f>
        <v>centimetres</v>
      </c>
      <c r="P1918" s="11" t="s">
        <v>7</v>
      </c>
      <c r="Q1918" s="16" t="str">
        <f>IF(ISBLANK(P1918)=TRUE," ",'2. Metadata'!B$74)</f>
        <v>observation</v>
      </c>
      <c r="R1918" s="3" t="s">
        <v>7</v>
      </c>
      <c r="S1918" s="23"/>
      <c r="T1918" s="24"/>
      <c r="U1918" s="24"/>
      <c r="V1918" s="24"/>
      <c r="W1918" s="24"/>
      <c r="X1918" s="24"/>
      <c r="Y1918" s="24"/>
      <c r="Z1918" s="24"/>
      <c r="AA1918" s="24"/>
      <c r="AB1918" s="24"/>
      <c r="AC1918" s="24"/>
    </row>
    <row r="1919" spans="1:29" x14ac:dyDescent="0.2">
      <c r="A1919" s="22">
        <v>43795.374305555553</v>
      </c>
      <c r="B1919" s="20" t="s">
        <v>53</v>
      </c>
      <c r="C1919" s="2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49.379800000000003</v>
      </c>
      <c r="D1919" s="10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-117.54704</v>
      </c>
      <c r="E1919" s="11" t="s">
        <v>7</v>
      </c>
      <c r="F1919" s="20" t="s">
        <v>7</v>
      </c>
      <c r="G1919" s="12" t="str">
        <f>IF(ISBLANK(F1919)=TRUE," ",'2. Metadata'!B$14)</f>
        <v>degrees Celsius</v>
      </c>
      <c r="H1919" s="20">
        <v>-3.3</v>
      </c>
      <c r="I1919" s="17" t="str">
        <f>IF(ISBLANK(H1919)=TRUE," ",'2. Metadata'!B$26)</f>
        <v>degrees Celsius</v>
      </c>
      <c r="J1919" s="20">
        <v>1.1000000000000001</v>
      </c>
      <c r="K1919" s="17" t="str">
        <f>IF(ISBLANK(J1919)=TRUE," ",'2. Metadata'!B$38)</f>
        <v>degrees Celsius</v>
      </c>
      <c r="L1919" s="20" t="s">
        <v>7</v>
      </c>
      <c r="M1919" s="16" t="str">
        <f>IF(ISBLANK(L1919)=TRUE," ",'2. Metadata'!B$50)</f>
        <v>microSiemens per centimetre</v>
      </c>
      <c r="N1919" s="20" t="s">
        <v>7</v>
      </c>
      <c r="O1919" s="16" t="str">
        <f>IF(ISBLANK(N1919)=TRUE," ",'2. Metadata'!B$62)</f>
        <v>centimetres</v>
      </c>
      <c r="P1919" s="20" t="s">
        <v>7</v>
      </c>
      <c r="Q1919" s="16" t="str">
        <f>IF(ISBLANK(P1919)=TRUE," ",'2. Metadata'!B$74)</f>
        <v>observation</v>
      </c>
      <c r="R1919" s="3" t="s">
        <v>7</v>
      </c>
      <c r="S1919" s="23"/>
      <c r="T1919" s="24"/>
      <c r="U1919" s="24"/>
      <c r="V1919" s="24"/>
      <c r="W1919" s="24"/>
      <c r="X1919" s="24"/>
      <c r="Y1919" s="24"/>
      <c r="Z1919" s="24"/>
      <c r="AA1919" s="24"/>
      <c r="AB1919" s="24"/>
      <c r="AC1919" s="24"/>
    </row>
    <row r="1920" spans="1:29" x14ac:dyDescent="0.2">
      <c r="A1920" s="22">
        <v>43796.353472222225</v>
      </c>
      <c r="B1920" s="11" t="s">
        <v>6</v>
      </c>
      <c r="C1920" s="2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49.381230000000002</v>
      </c>
      <c r="D1920" s="10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-117.54724</v>
      </c>
      <c r="E1920" s="11" t="s">
        <v>7</v>
      </c>
      <c r="F1920" s="11">
        <v>1.9</v>
      </c>
      <c r="G1920" s="12" t="str">
        <f>IF(ISBLANK(F1920)=TRUE," ",'2. Metadata'!B$14)</f>
        <v>degrees Celsius</v>
      </c>
      <c r="H1920" s="11">
        <v>-3.9</v>
      </c>
      <c r="I1920" s="17" t="str">
        <f>IF(ISBLANK(H1920)=TRUE," ",'2. Metadata'!B$26)</f>
        <v>degrees Celsius</v>
      </c>
      <c r="J1920" s="11">
        <v>-0.8</v>
      </c>
      <c r="K1920" s="17" t="str">
        <f>IF(ISBLANK(J1920)=TRUE," ",'2. Metadata'!B$38)</f>
        <v>degrees Celsius</v>
      </c>
      <c r="L1920" s="11">
        <v>47.62</v>
      </c>
      <c r="M1920" s="16" t="str">
        <f>IF(ISBLANK(L1920)=TRUE," ",'2. Metadata'!B$50)</f>
        <v>microSiemens per centimetre</v>
      </c>
      <c r="N1920" s="11" t="s">
        <v>7</v>
      </c>
      <c r="O1920" s="16" t="str">
        <f>IF(ISBLANK(N1920)=TRUE," ",'2. Metadata'!B$62)</f>
        <v>centimetres</v>
      </c>
      <c r="P1920" s="11" t="s">
        <v>7</v>
      </c>
      <c r="Q1920" s="16" t="str">
        <f>IF(ISBLANK(P1920)=TRUE," ",'2. Metadata'!B$74)</f>
        <v>observation</v>
      </c>
      <c r="R1920" s="3" t="s">
        <v>7</v>
      </c>
      <c r="S1920" s="23"/>
      <c r="T1920" s="24"/>
      <c r="U1920" s="24"/>
      <c r="V1920" s="24"/>
      <c r="W1920" s="24"/>
      <c r="X1920" s="24"/>
      <c r="Y1920" s="24"/>
      <c r="Z1920" s="24"/>
      <c r="AA1920" s="24"/>
      <c r="AB1920" s="24"/>
      <c r="AC1920" s="24"/>
    </row>
    <row r="1921" spans="1:29" x14ac:dyDescent="0.2">
      <c r="A1921" s="22">
        <v>43796.353472222225</v>
      </c>
      <c r="B1921" s="11" t="s">
        <v>52</v>
      </c>
      <c r="C1921" s="2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49.393680000000003</v>
      </c>
      <c r="D1921" s="10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-117.5412</v>
      </c>
      <c r="E1921" s="11" t="s">
        <v>7</v>
      </c>
      <c r="F1921" s="11" t="s">
        <v>7</v>
      </c>
      <c r="G1921" s="12" t="str">
        <f>IF(ISBLANK(F1921)=TRUE," ",'2. Metadata'!B$14)</f>
        <v>degrees Celsius</v>
      </c>
      <c r="H1921" s="11">
        <v>-3.8</v>
      </c>
      <c r="I1921" s="17" t="str">
        <f>IF(ISBLANK(H1921)=TRUE," ",'2. Metadata'!B$26)</f>
        <v>degrees Celsius</v>
      </c>
      <c r="J1921" s="11">
        <v>1.7</v>
      </c>
      <c r="K1921" s="17" t="str">
        <f>IF(ISBLANK(J1921)=TRUE," ",'2. Metadata'!B$38)</f>
        <v>degrees Celsius</v>
      </c>
      <c r="L1921" s="11" t="s">
        <v>7</v>
      </c>
      <c r="M1921" s="16" t="str">
        <f>IF(ISBLANK(L1921)=TRUE," ",'2. Metadata'!B$50)</f>
        <v>microSiemens per centimetre</v>
      </c>
      <c r="N1921" s="11" t="s">
        <v>7</v>
      </c>
      <c r="O1921" s="16" t="str">
        <f>IF(ISBLANK(N1921)=TRUE," ",'2. Metadata'!B$62)</f>
        <v>centimetres</v>
      </c>
      <c r="P1921" s="11" t="s">
        <v>7</v>
      </c>
      <c r="Q1921" s="16" t="str">
        <f>IF(ISBLANK(P1921)=TRUE," ",'2. Metadata'!B$74)</f>
        <v>observation</v>
      </c>
      <c r="R1921" s="3" t="s">
        <v>7</v>
      </c>
      <c r="S1921" s="23"/>
      <c r="T1921" s="24"/>
      <c r="U1921" s="24"/>
      <c r="V1921" s="24"/>
      <c r="W1921" s="24"/>
      <c r="X1921" s="24"/>
      <c r="Y1921" s="24"/>
      <c r="Z1921" s="24"/>
      <c r="AA1921" s="24"/>
      <c r="AB1921" s="24"/>
      <c r="AC1921" s="24"/>
    </row>
    <row r="1922" spans="1:29" x14ac:dyDescent="0.2">
      <c r="A1922" s="22">
        <v>43796.353472222225</v>
      </c>
      <c r="B1922" s="20" t="s">
        <v>53</v>
      </c>
      <c r="C1922" s="2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49.379800000000003</v>
      </c>
      <c r="D1922" s="10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-117.54704</v>
      </c>
      <c r="E1922" s="11" t="s">
        <v>7</v>
      </c>
      <c r="F1922" s="20" t="s">
        <v>7</v>
      </c>
      <c r="G1922" s="12" t="str">
        <f>IF(ISBLANK(F1922)=TRUE," ",'2. Metadata'!B$14)</f>
        <v>degrees Celsius</v>
      </c>
      <c r="H1922" s="20">
        <v>-2.8</v>
      </c>
      <c r="I1922" s="17" t="str">
        <f>IF(ISBLANK(H1922)=TRUE," ",'2. Metadata'!B$26)</f>
        <v>degrees Celsius</v>
      </c>
      <c r="J1922" s="20">
        <v>-0.3</v>
      </c>
      <c r="K1922" s="17" t="str">
        <f>IF(ISBLANK(J1922)=TRUE," ",'2. Metadata'!B$38)</f>
        <v>degrees Celsius</v>
      </c>
      <c r="L1922" s="20" t="s">
        <v>7</v>
      </c>
      <c r="M1922" s="16" t="str">
        <f>IF(ISBLANK(L1922)=TRUE," ",'2. Metadata'!B$50)</f>
        <v>microSiemens per centimetre</v>
      </c>
      <c r="N1922" s="20" t="s">
        <v>7</v>
      </c>
      <c r="O1922" s="16" t="str">
        <f>IF(ISBLANK(N1922)=TRUE," ",'2. Metadata'!B$62)</f>
        <v>centimetres</v>
      </c>
      <c r="P1922" s="20" t="s">
        <v>7</v>
      </c>
      <c r="Q1922" s="16" t="str">
        <f>IF(ISBLANK(P1922)=TRUE," ",'2. Metadata'!B$74)</f>
        <v>observation</v>
      </c>
      <c r="R1922" s="3" t="s">
        <v>7</v>
      </c>
      <c r="S1922" s="23"/>
      <c r="T1922" s="24"/>
      <c r="U1922" s="24"/>
      <c r="V1922" s="24"/>
      <c r="W1922" s="24"/>
      <c r="X1922" s="24"/>
      <c r="Y1922" s="24"/>
      <c r="Z1922" s="24"/>
      <c r="AA1922" s="24"/>
      <c r="AB1922" s="24"/>
      <c r="AC1922" s="24"/>
    </row>
    <row r="1923" spans="1:29" x14ac:dyDescent="0.2">
      <c r="A1923" s="22">
        <v>43797.375</v>
      </c>
      <c r="B1923" s="11" t="s">
        <v>6</v>
      </c>
      <c r="C1923" s="2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49.381230000000002</v>
      </c>
      <c r="D1923" s="10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-117.54724</v>
      </c>
      <c r="E1923" s="11" t="s">
        <v>7</v>
      </c>
      <c r="F1923" s="11">
        <v>1.6</v>
      </c>
      <c r="G1923" s="12" t="str">
        <f>IF(ISBLANK(F1923)=TRUE," ",'2. Metadata'!B$14)</f>
        <v>degrees Celsius</v>
      </c>
      <c r="H1923" s="11">
        <v>-4.3</v>
      </c>
      <c r="I1923" s="17" t="str">
        <f>IF(ISBLANK(H1923)=TRUE," ",'2. Metadata'!B$26)</f>
        <v>degrees Celsius</v>
      </c>
      <c r="J1923" s="11">
        <v>-0.7</v>
      </c>
      <c r="K1923" s="17" t="str">
        <f>IF(ISBLANK(J1923)=TRUE," ",'2. Metadata'!B$38)</f>
        <v>degrees Celsius</v>
      </c>
      <c r="L1923" s="11">
        <v>48.39</v>
      </c>
      <c r="M1923" s="16" t="str">
        <f>IF(ISBLANK(L1923)=TRUE," ",'2. Metadata'!B$50)</f>
        <v>microSiemens per centimetre</v>
      </c>
      <c r="N1923" s="11" t="s">
        <v>7</v>
      </c>
      <c r="O1923" s="16" t="str">
        <f>IF(ISBLANK(N1923)=TRUE," ",'2. Metadata'!B$62)</f>
        <v>centimetres</v>
      </c>
      <c r="P1923" s="11" t="s">
        <v>7</v>
      </c>
      <c r="Q1923" s="16" t="str">
        <f>IF(ISBLANK(P1923)=TRUE," ",'2. Metadata'!B$74)</f>
        <v>observation</v>
      </c>
      <c r="R1923" s="3" t="s">
        <v>7</v>
      </c>
      <c r="S1923" s="23"/>
      <c r="T1923" s="24"/>
      <c r="U1923" s="24"/>
      <c r="V1923" s="24"/>
      <c r="W1923" s="24"/>
      <c r="X1923" s="24"/>
      <c r="Y1923" s="24"/>
      <c r="Z1923" s="24"/>
      <c r="AA1923" s="24"/>
      <c r="AB1923" s="24"/>
      <c r="AC1923" s="24"/>
    </row>
    <row r="1924" spans="1:29" x14ac:dyDescent="0.2">
      <c r="A1924" s="22">
        <v>43797.375</v>
      </c>
      <c r="B1924" s="11" t="s">
        <v>52</v>
      </c>
      <c r="C1924" s="2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49.393680000000003</v>
      </c>
      <c r="D1924" s="10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-117.5412</v>
      </c>
      <c r="E1924" s="11" t="s">
        <v>7</v>
      </c>
      <c r="F1924" s="11" t="s">
        <v>7</v>
      </c>
      <c r="G1924" s="12" t="str">
        <f>IF(ISBLANK(F1924)=TRUE," ",'2. Metadata'!B$14)</f>
        <v>degrees Celsius</v>
      </c>
      <c r="H1924" s="11">
        <v>-4.8</v>
      </c>
      <c r="I1924" s="17" t="str">
        <f>IF(ISBLANK(H1924)=TRUE," ",'2. Metadata'!B$26)</f>
        <v>degrees Celsius</v>
      </c>
      <c r="J1924" s="11">
        <v>2.1</v>
      </c>
      <c r="K1924" s="17" t="str">
        <f>IF(ISBLANK(J1924)=TRUE," ",'2. Metadata'!B$38)</f>
        <v>degrees Celsius</v>
      </c>
      <c r="L1924" s="11" t="s">
        <v>7</v>
      </c>
      <c r="M1924" s="16" t="str">
        <f>IF(ISBLANK(L1924)=TRUE," ",'2. Metadata'!B$50)</f>
        <v>microSiemens per centimetre</v>
      </c>
      <c r="N1924" s="11" t="s">
        <v>7</v>
      </c>
      <c r="O1924" s="16" t="str">
        <f>IF(ISBLANK(N1924)=TRUE," ",'2. Metadata'!B$62)</f>
        <v>centimetres</v>
      </c>
      <c r="P1924" s="11" t="s">
        <v>7</v>
      </c>
      <c r="Q1924" s="16" t="str">
        <f>IF(ISBLANK(P1924)=TRUE," ",'2. Metadata'!B$74)</f>
        <v>observation</v>
      </c>
      <c r="R1924" s="3" t="s">
        <v>7</v>
      </c>
      <c r="S1924" s="23"/>
      <c r="T1924" s="24"/>
      <c r="U1924" s="24"/>
      <c r="V1924" s="24"/>
      <c r="W1924" s="24"/>
      <c r="X1924" s="24"/>
      <c r="Y1924" s="24"/>
      <c r="Z1924" s="24"/>
      <c r="AA1924" s="24"/>
      <c r="AB1924" s="24"/>
      <c r="AC1924" s="24"/>
    </row>
    <row r="1925" spans="1:29" x14ac:dyDescent="0.2">
      <c r="A1925" s="22">
        <v>43797.375</v>
      </c>
      <c r="B1925" s="20" t="s">
        <v>53</v>
      </c>
      <c r="C1925" s="2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49.379800000000003</v>
      </c>
      <c r="D1925" s="10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-117.54704</v>
      </c>
      <c r="E1925" s="11" t="s">
        <v>7</v>
      </c>
      <c r="F1925" s="20" t="s">
        <v>7</v>
      </c>
      <c r="G1925" s="12" t="str">
        <f>IF(ISBLANK(F1925)=TRUE," ",'2. Metadata'!B$14)</f>
        <v>degrees Celsius</v>
      </c>
      <c r="H1925" s="20">
        <v>-3.2</v>
      </c>
      <c r="I1925" s="17" t="str">
        <f>IF(ISBLANK(H1925)=TRUE," ",'2. Metadata'!B$26)</f>
        <v>degrees Celsius</v>
      </c>
      <c r="J1925" s="20">
        <v>0.1</v>
      </c>
      <c r="K1925" s="17" t="str">
        <f>IF(ISBLANK(J1925)=TRUE," ",'2. Metadata'!B$38)</f>
        <v>degrees Celsius</v>
      </c>
      <c r="L1925" s="20" t="s">
        <v>7</v>
      </c>
      <c r="M1925" s="16" t="str">
        <f>IF(ISBLANK(L1925)=TRUE," ",'2. Metadata'!B$50)</f>
        <v>microSiemens per centimetre</v>
      </c>
      <c r="N1925" s="20" t="s">
        <v>7</v>
      </c>
      <c r="O1925" s="16" t="str">
        <f>IF(ISBLANK(N1925)=TRUE," ",'2. Metadata'!B$62)</f>
        <v>centimetres</v>
      </c>
      <c r="P1925" s="20" t="s">
        <v>7</v>
      </c>
      <c r="Q1925" s="16" t="str">
        <f>IF(ISBLANK(P1925)=TRUE," ",'2. Metadata'!B$74)</f>
        <v>observation</v>
      </c>
      <c r="R1925" s="3" t="s">
        <v>7</v>
      </c>
      <c r="S1925" s="23"/>
      <c r="T1925" s="24"/>
      <c r="U1925" s="24"/>
      <c r="V1925" s="24"/>
      <c r="W1925" s="24"/>
      <c r="X1925" s="24"/>
      <c r="Y1925" s="24"/>
      <c r="Z1925" s="24"/>
      <c r="AA1925" s="24"/>
      <c r="AB1925" s="24"/>
      <c r="AC1925" s="24"/>
    </row>
    <row r="1926" spans="1:29" x14ac:dyDescent="0.2">
      <c r="A1926" s="22">
        <v>43798.353472222225</v>
      </c>
      <c r="B1926" s="11" t="s">
        <v>6</v>
      </c>
      <c r="C1926" s="2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49.381230000000002</v>
      </c>
      <c r="D1926" s="10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-117.54724</v>
      </c>
      <c r="E1926" s="11" t="s">
        <v>7</v>
      </c>
      <c r="F1926" s="11">
        <v>1.6</v>
      </c>
      <c r="G1926" s="12" t="str">
        <f>IF(ISBLANK(F1926)=TRUE," ",'2. Metadata'!B$14)</f>
        <v>degrees Celsius</v>
      </c>
      <c r="H1926" s="11">
        <v>-9</v>
      </c>
      <c r="I1926" s="17" t="str">
        <f>IF(ISBLANK(H1926)=TRUE," ",'2. Metadata'!B$26)</f>
        <v>degrees Celsius</v>
      </c>
      <c r="J1926" s="11">
        <v>-2.7</v>
      </c>
      <c r="K1926" s="17" t="str">
        <f>IF(ISBLANK(J1926)=TRUE," ",'2. Metadata'!B$38)</f>
        <v>degrees Celsius</v>
      </c>
      <c r="L1926" s="11">
        <v>49.83</v>
      </c>
      <c r="M1926" s="16" t="str">
        <f>IF(ISBLANK(L1926)=TRUE," ",'2. Metadata'!B$50)</f>
        <v>microSiemens per centimetre</v>
      </c>
      <c r="N1926" s="11" t="s">
        <v>7</v>
      </c>
      <c r="O1926" s="16" t="str">
        <f>IF(ISBLANK(N1926)=TRUE," ",'2. Metadata'!B$62)</f>
        <v>centimetres</v>
      </c>
      <c r="P1926" s="11" t="s">
        <v>7</v>
      </c>
      <c r="Q1926" s="16" t="str">
        <f>IF(ISBLANK(P1926)=TRUE," ",'2. Metadata'!B$74)</f>
        <v>observation</v>
      </c>
      <c r="R1926" s="3" t="s">
        <v>7</v>
      </c>
      <c r="S1926" s="23"/>
      <c r="T1926" s="24"/>
      <c r="U1926" s="24"/>
      <c r="V1926" s="24"/>
      <c r="W1926" s="24"/>
      <c r="X1926" s="24"/>
      <c r="Y1926" s="24"/>
      <c r="Z1926" s="24"/>
      <c r="AA1926" s="24"/>
      <c r="AB1926" s="24"/>
      <c r="AC1926" s="24"/>
    </row>
    <row r="1927" spans="1:29" x14ac:dyDescent="0.2">
      <c r="A1927" s="22">
        <v>43798.353472222225</v>
      </c>
      <c r="B1927" s="11" t="s">
        <v>52</v>
      </c>
      <c r="C1927" s="2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49.393680000000003</v>
      </c>
      <c r="D1927" s="10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-117.5412</v>
      </c>
      <c r="E1927" s="11" t="s">
        <v>7</v>
      </c>
      <c r="F1927" s="11" t="s">
        <v>7</v>
      </c>
      <c r="G1927" s="12" t="str">
        <f>IF(ISBLANK(F1927)=TRUE," ",'2. Metadata'!B$14)</f>
        <v>degrees Celsius</v>
      </c>
      <c r="H1927" s="11">
        <v>-8.6</v>
      </c>
      <c r="I1927" s="17" t="str">
        <f>IF(ISBLANK(H1927)=TRUE," ",'2. Metadata'!B$26)</f>
        <v>degrees Celsius</v>
      </c>
      <c r="J1927" s="11">
        <v>2.7</v>
      </c>
      <c r="K1927" s="17" t="str">
        <f>IF(ISBLANK(J1927)=TRUE," ",'2. Metadata'!B$38)</f>
        <v>degrees Celsius</v>
      </c>
      <c r="L1927" s="11" t="s">
        <v>7</v>
      </c>
      <c r="M1927" s="16" t="str">
        <f>IF(ISBLANK(L1927)=TRUE," ",'2. Metadata'!B$50)</f>
        <v>microSiemens per centimetre</v>
      </c>
      <c r="N1927" s="11" t="s">
        <v>7</v>
      </c>
      <c r="O1927" s="16" t="str">
        <f>IF(ISBLANK(N1927)=TRUE," ",'2. Metadata'!B$62)</f>
        <v>centimetres</v>
      </c>
      <c r="P1927" s="11" t="s">
        <v>7</v>
      </c>
      <c r="Q1927" s="16" t="str">
        <f>IF(ISBLANK(P1927)=TRUE," ",'2. Metadata'!B$74)</f>
        <v>observation</v>
      </c>
      <c r="R1927" s="3" t="s">
        <v>7</v>
      </c>
      <c r="S1927" s="23"/>
      <c r="T1927" s="24"/>
      <c r="U1927" s="24"/>
      <c r="V1927" s="24"/>
      <c r="W1927" s="24"/>
      <c r="X1927" s="24"/>
      <c r="Y1927" s="24"/>
      <c r="Z1927" s="24"/>
      <c r="AA1927" s="24"/>
      <c r="AB1927" s="24"/>
      <c r="AC1927" s="24"/>
    </row>
    <row r="1928" spans="1:29" x14ac:dyDescent="0.2">
      <c r="A1928" s="22">
        <v>43798.353472222225</v>
      </c>
      <c r="B1928" s="20" t="s">
        <v>53</v>
      </c>
      <c r="C1928" s="2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49.379800000000003</v>
      </c>
      <c r="D1928" s="10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-117.54704</v>
      </c>
      <c r="E1928" s="11" t="s">
        <v>7</v>
      </c>
      <c r="F1928" s="20" t="s">
        <v>7</v>
      </c>
      <c r="G1928" s="12" t="str">
        <f>IF(ISBLANK(F1928)=TRUE," ",'2. Metadata'!B$14)</f>
        <v>degrees Celsius</v>
      </c>
      <c r="H1928" s="20">
        <v>-7.2</v>
      </c>
      <c r="I1928" s="17" t="str">
        <f>IF(ISBLANK(H1928)=TRUE," ",'2. Metadata'!B$26)</f>
        <v>degrees Celsius</v>
      </c>
      <c r="J1928" s="20">
        <v>-1.4</v>
      </c>
      <c r="K1928" s="17" t="str">
        <f>IF(ISBLANK(J1928)=TRUE," ",'2. Metadata'!B$38)</f>
        <v>degrees Celsius</v>
      </c>
      <c r="L1928" s="20" t="s">
        <v>7</v>
      </c>
      <c r="M1928" s="16" t="str">
        <f>IF(ISBLANK(L1928)=TRUE," ",'2. Metadata'!B$50)</f>
        <v>microSiemens per centimetre</v>
      </c>
      <c r="N1928" s="20" t="s">
        <v>7</v>
      </c>
      <c r="O1928" s="16" t="str">
        <f>IF(ISBLANK(N1928)=TRUE," ",'2. Metadata'!B$62)</f>
        <v>centimetres</v>
      </c>
      <c r="P1928" s="20" t="s">
        <v>7</v>
      </c>
      <c r="Q1928" s="16" t="str">
        <f>IF(ISBLANK(P1928)=TRUE," ",'2. Metadata'!B$74)</f>
        <v>observation</v>
      </c>
      <c r="R1928" s="3" t="s">
        <v>7</v>
      </c>
      <c r="S1928" s="23"/>
      <c r="T1928" s="24"/>
      <c r="U1928" s="24"/>
      <c r="V1928" s="24"/>
      <c r="W1928" s="24"/>
      <c r="X1928" s="24"/>
      <c r="Y1928" s="24"/>
      <c r="Z1928" s="24"/>
      <c r="AA1928" s="24"/>
      <c r="AB1928" s="24"/>
      <c r="AC1928" s="24"/>
    </row>
    <row r="1929" spans="1:29" x14ac:dyDescent="0.2">
      <c r="A1929" s="22">
        <v>43829</v>
      </c>
      <c r="B1929" s="11" t="s">
        <v>6</v>
      </c>
      <c r="C1929" s="2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49.381230000000002</v>
      </c>
      <c r="D1929" s="10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-117.54724</v>
      </c>
      <c r="E1929" s="11" t="s">
        <v>7</v>
      </c>
      <c r="F1929" s="11" t="s">
        <v>7</v>
      </c>
      <c r="G1929" s="12" t="str">
        <f>IF(ISBLANK(F1929)=TRUE," ",'2. Metadata'!B$14)</f>
        <v>degrees Celsius</v>
      </c>
      <c r="H1929" s="11" t="s">
        <v>7</v>
      </c>
      <c r="I1929" s="17" t="str">
        <f>IF(ISBLANK(H1929)=TRUE," ",'2. Metadata'!B$26)</f>
        <v>degrees Celsius</v>
      </c>
      <c r="J1929" s="11" t="s">
        <v>7</v>
      </c>
      <c r="K1929" s="17" t="str">
        <f>IF(ISBLANK(J1929)=TRUE," ",'2. Metadata'!B$38)</f>
        <v>degrees Celsius</v>
      </c>
      <c r="L1929" s="11" t="s">
        <v>7</v>
      </c>
      <c r="M1929" s="16" t="str">
        <f>IF(ISBLANK(L1929)=TRUE," ",'2. Metadata'!B$50)</f>
        <v>microSiemens per centimetre</v>
      </c>
      <c r="N1929" s="11" t="s">
        <v>7</v>
      </c>
      <c r="O1929" s="16" t="str">
        <f>IF(ISBLANK(N1929)=TRUE," ",'2. Metadata'!B$62)</f>
        <v>centimetres</v>
      </c>
      <c r="P1929" s="11" t="s">
        <v>7</v>
      </c>
      <c r="Q1929" s="16" t="str">
        <f>IF(ISBLANK(P1929)=TRUE," ",'2. Metadata'!B$74)</f>
        <v>observation</v>
      </c>
      <c r="R1929" s="3" t="s">
        <v>7</v>
      </c>
      <c r="S1929" s="23"/>
      <c r="T1929" s="24"/>
      <c r="U1929" s="24"/>
      <c r="V1929" s="24"/>
      <c r="W1929" s="24"/>
      <c r="X1929" s="24"/>
      <c r="Y1929" s="24"/>
      <c r="Z1929" s="24"/>
      <c r="AA1929" s="24"/>
      <c r="AB1929" s="24"/>
      <c r="AC1929" s="24"/>
    </row>
    <row r="1930" spans="1:29" x14ac:dyDescent="0.2">
      <c r="A1930" s="22">
        <v>43829</v>
      </c>
      <c r="B1930" s="11" t="s">
        <v>6</v>
      </c>
      <c r="C1930" s="2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49.381230000000002</v>
      </c>
      <c r="D1930" s="10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-117.54724</v>
      </c>
      <c r="E1930" s="11" t="s">
        <v>7</v>
      </c>
      <c r="F1930" s="11" t="s">
        <v>7</v>
      </c>
      <c r="G1930" s="12" t="str">
        <f>IF(ISBLANK(F1930)=TRUE," ",'2. Metadata'!B$14)</f>
        <v>degrees Celsius</v>
      </c>
      <c r="H1930" s="11" t="s">
        <v>7</v>
      </c>
      <c r="I1930" s="17" t="str">
        <f>IF(ISBLANK(H1930)=TRUE," ",'2. Metadata'!B$26)</f>
        <v>degrees Celsius</v>
      </c>
      <c r="J1930" s="11" t="s">
        <v>7</v>
      </c>
      <c r="K1930" s="17" t="str">
        <f>IF(ISBLANK(J1930)=TRUE," ",'2. Metadata'!B$38)</f>
        <v>degrees Celsius</v>
      </c>
      <c r="L1930" s="11" t="s">
        <v>7</v>
      </c>
      <c r="M1930" s="16" t="str">
        <f>IF(ISBLANK(L1930)=TRUE," ",'2. Metadata'!B$50)</f>
        <v>microSiemens per centimetre</v>
      </c>
      <c r="N1930" s="11" t="s">
        <v>7</v>
      </c>
      <c r="O1930" s="16" t="str">
        <f>IF(ISBLANK(N1930)=TRUE," ",'2. Metadata'!B$62)</f>
        <v>centimetres</v>
      </c>
      <c r="P1930" s="11" t="s">
        <v>7</v>
      </c>
      <c r="Q1930" s="16" t="str">
        <f>IF(ISBLANK(P1930)=TRUE," ",'2. Metadata'!B$74)</f>
        <v>observation</v>
      </c>
      <c r="R1930" s="3" t="s">
        <v>7</v>
      </c>
      <c r="S1930" s="23"/>
      <c r="T1930" s="24"/>
      <c r="U1930" s="24"/>
      <c r="V1930" s="24"/>
      <c r="W1930" s="24"/>
      <c r="X1930" s="24"/>
      <c r="Y1930" s="24"/>
      <c r="Z1930" s="24"/>
      <c r="AA1930" s="24"/>
      <c r="AB1930" s="24"/>
      <c r="AC1930" s="24"/>
    </row>
    <row r="1931" spans="1:29" x14ac:dyDescent="0.2">
      <c r="A1931" s="22">
        <v>43829</v>
      </c>
      <c r="B1931" s="11" t="s">
        <v>6</v>
      </c>
      <c r="C1931" s="2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49.381230000000002</v>
      </c>
      <c r="D1931" s="10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-117.54724</v>
      </c>
      <c r="E1931" s="11" t="s">
        <v>7</v>
      </c>
      <c r="F1931" s="11" t="s">
        <v>7</v>
      </c>
      <c r="G1931" s="12" t="str">
        <f>IF(ISBLANK(F1931)=TRUE," ",'2. Metadata'!B$14)</f>
        <v>degrees Celsius</v>
      </c>
      <c r="H1931" s="11" t="s">
        <v>7</v>
      </c>
      <c r="I1931" s="17" t="str">
        <f>IF(ISBLANK(H1931)=TRUE," ",'2. Metadata'!B$26)</f>
        <v>degrees Celsius</v>
      </c>
      <c r="J1931" s="11" t="s">
        <v>7</v>
      </c>
      <c r="K1931" s="17" t="str">
        <f>IF(ISBLANK(J1931)=TRUE," ",'2. Metadata'!B$38)</f>
        <v>degrees Celsius</v>
      </c>
      <c r="L1931" s="11" t="s">
        <v>7</v>
      </c>
      <c r="M1931" s="16" t="str">
        <f>IF(ISBLANK(L1931)=TRUE," ",'2. Metadata'!B$50)</f>
        <v>microSiemens per centimetre</v>
      </c>
      <c r="N1931" s="11" t="s">
        <v>7</v>
      </c>
      <c r="O1931" s="16" t="str">
        <f>IF(ISBLANK(N1931)=TRUE," ",'2. Metadata'!B$62)</f>
        <v>centimetres</v>
      </c>
      <c r="P1931" s="11" t="s">
        <v>7</v>
      </c>
      <c r="Q1931" s="16" t="str">
        <f>IF(ISBLANK(P1931)=TRUE," ",'2. Metadata'!B$74)</f>
        <v>observation</v>
      </c>
      <c r="R1931" s="3" t="s">
        <v>7</v>
      </c>
      <c r="S1931" s="23"/>
      <c r="T1931" s="24"/>
      <c r="U1931" s="24"/>
      <c r="V1931" s="24"/>
      <c r="W1931" s="24"/>
      <c r="X1931" s="24"/>
      <c r="Y1931" s="24"/>
      <c r="Z1931" s="24"/>
      <c r="AA1931" s="24"/>
      <c r="AB1931" s="24"/>
      <c r="AC1931" s="24"/>
    </row>
    <row r="1932" spans="1:29" x14ac:dyDescent="0.2">
      <c r="A1932" s="22">
        <v>43829</v>
      </c>
      <c r="B1932" s="11" t="s">
        <v>6</v>
      </c>
      <c r="C1932" s="2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49.381230000000002</v>
      </c>
      <c r="D1932" s="10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-117.54724</v>
      </c>
      <c r="E1932" s="11" t="s">
        <v>7</v>
      </c>
      <c r="F1932" s="11" t="s">
        <v>7</v>
      </c>
      <c r="G1932" s="12" t="str">
        <f>IF(ISBLANK(F1932)=TRUE," ",'2. Metadata'!B$14)</f>
        <v>degrees Celsius</v>
      </c>
      <c r="H1932" s="11" t="s">
        <v>7</v>
      </c>
      <c r="I1932" s="17" t="str">
        <f>IF(ISBLANK(H1932)=TRUE," ",'2. Metadata'!B$26)</f>
        <v>degrees Celsius</v>
      </c>
      <c r="J1932" s="11" t="s">
        <v>7</v>
      </c>
      <c r="K1932" s="17" t="str">
        <f>IF(ISBLANK(J1932)=TRUE," ",'2. Metadata'!B$38)</f>
        <v>degrees Celsius</v>
      </c>
      <c r="L1932" s="11" t="s">
        <v>7</v>
      </c>
      <c r="M1932" s="16" t="str">
        <f>IF(ISBLANK(L1932)=TRUE," ",'2. Metadata'!B$50)</f>
        <v>microSiemens per centimetre</v>
      </c>
      <c r="N1932" s="11" t="s">
        <v>7</v>
      </c>
      <c r="O1932" s="16" t="str">
        <f>IF(ISBLANK(N1932)=TRUE," ",'2. Metadata'!B$62)</f>
        <v>centimetres</v>
      </c>
      <c r="P1932" s="11" t="s">
        <v>7</v>
      </c>
      <c r="Q1932" s="16" t="str">
        <f>IF(ISBLANK(P1932)=TRUE," ",'2. Metadata'!B$74)</f>
        <v>observation</v>
      </c>
      <c r="R1932" s="3" t="s">
        <v>7</v>
      </c>
      <c r="S1932" s="23"/>
      <c r="T1932" s="24"/>
      <c r="U1932" s="24"/>
      <c r="V1932" s="24"/>
      <c r="W1932" s="24"/>
      <c r="X1932" s="24"/>
      <c r="Y1932" s="24"/>
      <c r="Z1932" s="24"/>
      <c r="AA1932" s="24"/>
      <c r="AB1932" s="24"/>
      <c r="AC1932" s="24"/>
    </row>
    <row r="1933" spans="1:29" x14ac:dyDescent="0.2">
      <c r="A1933" s="22">
        <v>43829</v>
      </c>
      <c r="B1933" s="11" t="s">
        <v>6</v>
      </c>
      <c r="C1933" s="2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49.381230000000002</v>
      </c>
      <c r="D1933" s="10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-117.54724</v>
      </c>
      <c r="E1933" s="11" t="s">
        <v>7</v>
      </c>
      <c r="F1933" s="11" t="s">
        <v>7</v>
      </c>
      <c r="G1933" s="12" t="str">
        <f>IF(ISBLANK(F1933)=TRUE," ",'2. Metadata'!B$14)</f>
        <v>degrees Celsius</v>
      </c>
      <c r="H1933" s="11" t="s">
        <v>7</v>
      </c>
      <c r="I1933" s="17" t="str">
        <f>IF(ISBLANK(H1933)=TRUE," ",'2. Metadata'!B$26)</f>
        <v>degrees Celsius</v>
      </c>
      <c r="J1933" s="11" t="s">
        <v>7</v>
      </c>
      <c r="K1933" s="17" t="str">
        <f>IF(ISBLANK(J1933)=TRUE," ",'2. Metadata'!B$38)</f>
        <v>degrees Celsius</v>
      </c>
      <c r="L1933" s="11" t="s">
        <v>7</v>
      </c>
      <c r="M1933" s="16" t="str">
        <f>IF(ISBLANK(L1933)=TRUE," ",'2. Metadata'!B$50)</f>
        <v>microSiemens per centimetre</v>
      </c>
      <c r="N1933" s="11" t="s">
        <v>7</v>
      </c>
      <c r="O1933" s="16" t="str">
        <f>IF(ISBLANK(N1933)=TRUE," ",'2. Metadata'!B$62)</f>
        <v>centimetres</v>
      </c>
      <c r="P1933" s="11" t="s">
        <v>7</v>
      </c>
      <c r="Q1933" s="16" t="str">
        <f>IF(ISBLANK(P1933)=TRUE," ",'2. Metadata'!B$74)</f>
        <v>observation</v>
      </c>
      <c r="R1933" s="3" t="s">
        <v>7</v>
      </c>
      <c r="S1933" s="23"/>
      <c r="T1933" s="24"/>
      <c r="U1933" s="24"/>
      <c r="V1933" s="24"/>
      <c r="W1933" s="24"/>
      <c r="X1933" s="24"/>
      <c r="Y1933" s="24"/>
      <c r="Z1933" s="24"/>
      <c r="AA1933" s="24"/>
      <c r="AB1933" s="24"/>
      <c r="AC1933" s="24"/>
    </row>
    <row r="1934" spans="1:29" x14ac:dyDescent="0.2">
      <c r="A1934" s="22">
        <v>43829</v>
      </c>
      <c r="B1934" s="11" t="s">
        <v>6</v>
      </c>
      <c r="C1934" s="2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49.381230000000002</v>
      </c>
      <c r="D1934" s="10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-117.54724</v>
      </c>
      <c r="E1934" s="11" t="s">
        <v>7</v>
      </c>
      <c r="F1934" s="11" t="s">
        <v>7</v>
      </c>
      <c r="G1934" s="12" t="str">
        <f>IF(ISBLANK(F1934)=TRUE," ",'2. Metadata'!B$14)</f>
        <v>degrees Celsius</v>
      </c>
      <c r="H1934" s="11" t="s">
        <v>7</v>
      </c>
      <c r="I1934" s="17" t="str">
        <f>IF(ISBLANK(H1934)=TRUE," ",'2. Metadata'!B$26)</f>
        <v>degrees Celsius</v>
      </c>
      <c r="J1934" s="11" t="s">
        <v>7</v>
      </c>
      <c r="K1934" s="17" t="str">
        <f>IF(ISBLANK(J1934)=TRUE," ",'2. Metadata'!B$38)</f>
        <v>degrees Celsius</v>
      </c>
      <c r="L1934" s="11" t="s">
        <v>7</v>
      </c>
      <c r="M1934" s="16" t="str">
        <f>IF(ISBLANK(L1934)=TRUE," ",'2. Metadata'!B$50)</f>
        <v>microSiemens per centimetre</v>
      </c>
      <c r="N1934" s="11" t="s">
        <v>7</v>
      </c>
      <c r="O1934" s="16" t="str">
        <f>IF(ISBLANK(N1934)=TRUE," ",'2. Metadata'!B$62)</f>
        <v>centimetres</v>
      </c>
      <c r="P1934" s="11" t="s">
        <v>7</v>
      </c>
      <c r="Q1934" s="16" t="str">
        <f>IF(ISBLANK(P1934)=TRUE," ",'2. Metadata'!B$74)</f>
        <v>observation</v>
      </c>
      <c r="R1934" s="3" t="s">
        <v>7</v>
      </c>
      <c r="S1934" s="23"/>
      <c r="T1934" s="24"/>
      <c r="U1934" s="24"/>
      <c r="V1934" s="24"/>
      <c r="W1934" s="24"/>
      <c r="X1934" s="24"/>
      <c r="Y1934" s="24"/>
      <c r="Z1934" s="24"/>
      <c r="AA1934" s="24"/>
      <c r="AB1934" s="24"/>
      <c r="AC1934" s="24"/>
    </row>
    <row r="1935" spans="1:29" x14ac:dyDescent="0.2">
      <c r="A1935" s="22">
        <v>43829</v>
      </c>
      <c r="B1935" s="11" t="s">
        <v>6</v>
      </c>
      <c r="C1935" s="2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49.381230000000002</v>
      </c>
      <c r="D1935" s="10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-117.54724</v>
      </c>
      <c r="E1935" s="11" t="s">
        <v>7</v>
      </c>
      <c r="F1935" s="11" t="s">
        <v>7</v>
      </c>
      <c r="G1935" s="12" t="str">
        <f>IF(ISBLANK(F1935)=TRUE," ",'2. Metadata'!B$14)</f>
        <v>degrees Celsius</v>
      </c>
      <c r="H1935" s="11" t="s">
        <v>7</v>
      </c>
      <c r="I1935" s="17" t="str">
        <f>IF(ISBLANK(H1935)=TRUE," ",'2. Metadata'!B$26)</f>
        <v>degrees Celsius</v>
      </c>
      <c r="J1935" s="11" t="s">
        <v>7</v>
      </c>
      <c r="K1935" s="17" t="str">
        <f>IF(ISBLANK(J1935)=TRUE," ",'2. Metadata'!B$38)</f>
        <v>degrees Celsius</v>
      </c>
      <c r="L1935" s="11" t="s">
        <v>7</v>
      </c>
      <c r="M1935" s="16" t="str">
        <f>IF(ISBLANK(L1935)=TRUE," ",'2. Metadata'!B$50)</f>
        <v>microSiemens per centimetre</v>
      </c>
      <c r="N1935" s="11" t="s">
        <v>7</v>
      </c>
      <c r="O1935" s="16" t="str">
        <f>IF(ISBLANK(N1935)=TRUE," ",'2. Metadata'!B$62)</f>
        <v>centimetres</v>
      </c>
      <c r="P1935" s="11" t="s">
        <v>7</v>
      </c>
      <c r="Q1935" s="16" t="str">
        <f>IF(ISBLANK(P1935)=TRUE," ",'2. Metadata'!B$74)</f>
        <v>observation</v>
      </c>
      <c r="R1935" s="3" t="s">
        <v>7</v>
      </c>
      <c r="S1935" s="23"/>
      <c r="T1935" s="24"/>
      <c r="U1935" s="24"/>
      <c r="V1935" s="24"/>
      <c r="W1935" s="24"/>
      <c r="X1935" s="24"/>
      <c r="Y1935" s="24"/>
      <c r="Z1935" s="24"/>
      <c r="AA1935" s="24"/>
      <c r="AB1935" s="24"/>
      <c r="AC1935" s="24"/>
    </row>
    <row r="1936" spans="1:29" x14ac:dyDescent="0.2">
      <c r="A1936" s="22">
        <v>43829</v>
      </c>
      <c r="B1936" s="11" t="s">
        <v>6</v>
      </c>
      <c r="C1936" s="2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49.381230000000002</v>
      </c>
      <c r="D1936" s="10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-117.54724</v>
      </c>
      <c r="E1936" s="11" t="s">
        <v>7</v>
      </c>
      <c r="F1936" s="11" t="s">
        <v>7</v>
      </c>
      <c r="G1936" s="12" t="str">
        <f>IF(ISBLANK(F1936)=TRUE," ",'2. Metadata'!B$14)</f>
        <v>degrees Celsius</v>
      </c>
      <c r="H1936" s="11" t="s">
        <v>7</v>
      </c>
      <c r="I1936" s="17" t="str">
        <f>IF(ISBLANK(H1936)=TRUE," ",'2. Metadata'!B$26)</f>
        <v>degrees Celsius</v>
      </c>
      <c r="J1936" s="11" t="s">
        <v>7</v>
      </c>
      <c r="K1936" s="17" t="str">
        <f>IF(ISBLANK(J1936)=TRUE," ",'2. Metadata'!B$38)</f>
        <v>degrees Celsius</v>
      </c>
      <c r="L1936" s="11" t="s">
        <v>7</v>
      </c>
      <c r="M1936" s="16" t="str">
        <f>IF(ISBLANK(L1936)=TRUE," ",'2. Metadata'!B$50)</f>
        <v>microSiemens per centimetre</v>
      </c>
      <c r="N1936" s="11" t="s">
        <v>7</v>
      </c>
      <c r="O1936" s="16" t="str">
        <f>IF(ISBLANK(N1936)=TRUE," ",'2. Metadata'!B$62)</f>
        <v>centimetres</v>
      </c>
      <c r="P1936" s="11" t="s">
        <v>7</v>
      </c>
      <c r="Q1936" s="16" t="str">
        <f>IF(ISBLANK(P1936)=TRUE," ",'2. Metadata'!B$74)</f>
        <v>observation</v>
      </c>
      <c r="R1936" s="3" t="s">
        <v>7</v>
      </c>
      <c r="S1936" s="23"/>
      <c r="T1936" s="24"/>
      <c r="U1936" s="24"/>
      <c r="V1936" s="24"/>
      <c r="W1936" s="24"/>
      <c r="X1936" s="24"/>
      <c r="Y1936" s="24"/>
      <c r="Z1936" s="24"/>
      <c r="AA1936" s="24"/>
      <c r="AB1936" s="24"/>
      <c r="AC1936" s="24"/>
    </row>
    <row r="1937" spans="1:29" x14ac:dyDescent="0.2">
      <c r="A1937" s="22">
        <v>43829</v>
      </c>
      <c r="B1937" s="11" t="s">
        <v>6</v>
      </c>
      <c r="C1937" s="2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49.381230000000002</v>
      </c>
      <c r="D1937" s="10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-117.54724</v>
      </c>
      <c r="E1937" s="11" t="s">
        <v>7</v>
      </c>
      <c r="F1937" s="11" t="s">
        <v>7</v>
      </c>
      <c r="G1937" s="12" t="str">
        <f>IF(ISBLANK(F1937)=TRUE," ",'2. Metadata'!B$14)</f>
        <v>degrees Celsius</v>
      </c>
      <c r="H1937" s="11" t="s">
        <v>7</v>
      </c>
      <c r="I1937" s="17" t="str">
        <f>IF(ISBLANK(H1937)=TRUE," ",'2. Metadata'!B$26)</f>
        <v>degrees Celsius</v>
      </c>
      <c r="J1937" s="11" t="s">
        <v>7</v>
      </c>
      <c r="K1937" s="17" t="str">
        <f>IF(ISBLANK(J1937)=TRUE," ",'2. Metadata'!B$38)</f>
        <v>degrees Celsius</v>
      </c>
      <c r="L1937" s="11" t="s">
        <v>7</v>
      </c>
      <c r="M1937" s="16" t="str">
        <f>IF(ISBLANK(L1937)=TRUE," ",'2. Metadata'!B$50)</f>
        <v>microSiemens per centimetre</v>
      </c>
      <c r="N1937" s="11" t="s">
        <v>7</v>
      </c>
      <c r="O1937" s="16" t="str">
        <f>IF(ISBLANK(N1937)=TRUE," ",'2. Metadata'!B$62)</f>
        <v>centimetres</v>
      </c>
      <c r="P1937" s="11" t="s">
        <v>7</v>
      </c>
      <c r="Q1937" s="16" t="str">
        <f>IF(ISBLANK(P1937)=TRUE," ",'2. Metadata'!B$74)</f>
        <v>observation</v>
      </c>
      <c r="R1937" s="3" t="s">
        <v>7</v>
      </c>
      <c r="S1937" s="23"/>
      <c r="T1937" s="24"/>
      <c r="U1937" s="24"/>
      <c r="V1937" s="24"/>
      <c r="W1937" s="24"/>
      <c r="X1937" s="24"/>
      <c r="Y1937" s="24"/>
      <c r="Z1937" s="24"/>
      <c r="AA1937" s="24"/>
      <c r="AB1937" s="24"/>
      <c r="AC1937" s="24"/>
    </row>
    <row r="1938" spans="1:29" x14ac:dyDescent="0.2">
      <c r="A1938" s="22">
        <v>43829</v>
      </c>
      <c r="B1938" s="11" t="s">
        <v>6</v>
      </c>
      <c r="C1938" s="2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49.381230000000002</v>
      </c>
      <c r="D1938" s="10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-117.54724</v>
      </c>
      <c r="E1938" s="11" t="s">
        <v>7</v>
      </c>
      <c r="F1938" s="11" t="s">
        <v>7</v>
      </c>
      <c r="G1938" s="12" t="str">
        <f>IF(ISBLANK(F1938)=TRUE," ",'2. Metadata'!B$14)</f>
        <v>degrees Celsius</v>
      </c>
      <c r="H1938" s="11" t="s">
        <v>7</v>
      </c>
      <c r="I1938" s="17" t="str">
        <f>IF(ISBLANK(H1938)=TRUE," ",'2. Metadata'!B$26)</f>
        <v>degrees Celsius</v>
      </c>
      <c r="J1938" s="11" t="s">
        <v>7</v>
      </c>
      <c r="K1938" s="17" t="str">
        <f>IF(ISBLANK(J1938)=TRUE," ",'2. Metadata'!B$38)</f>
        <v>degrees Celsius</v>
      </c>
      <c r="L1938" s="11" t="s">
        <v>7</v>
      </c>
      <c r="M1938" s="16" t="str">
        <f>IF(ISBLANK(L1938)=TRUE," ",'2. Metadata'!B$50)</f>
        <v>microSiemens per centimetre</v>
      </c>
      <c r="N1938" s="11" t="s">
        <v>7</v>
      </c>
      <c r="O1938" s="16" t="str">
        <f>IF(ISBLANK(N1938)=TRUE," ",'2. Metadata'!B$62)</f>
        <v>centimetres</v>
      </c>
      <c r="P1938" s="11" t="s">
        <v>7</v>
      </c>
      <c r="Q1938" s="16" t="str">
        <f>IF(ISBLANK(P1938)=TRUE," ",'2. Metadata'!B$74)</f>
        <v>observation</v>
      </c>
      <c r="R1938" s="3" t="s">
        <v>7</v>
      </c>
      <c r="S1938" s="23"/>
      <c r="T1938" s="24"/>
      <c r="U1938" s="24"/>
      <c r="V1938" s="24"/>
      <c r="W1938" s="24"/>
      <c r="X1938" s="24"/>
      <c r="Y1938" s="24"/>
      <c r="Z1938" s="24"/>
      <c r="AA1938" s="24"/>
      <c r="AB1938" s="24"/>
      <c r="AC1938" s="24"/>
    </row>
    <row r="1939" spans="1:29" x14ac:dyDescent="0.2">
      <c r="A1939" s="22">
        <v>43829</v>
      </c>
      <c r="B1939" s="11" t="s">
        <v>6</v>
      </c>
      <c r="C1939" s="2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49.381230000000002</v>
      </c>
      <c r="D1939" s="10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-117.54724</v>
      </c>
      <c r="E1939" s="11" t="s">
        <v>7</v>
      </c>
      <c r="F1939" s="11" t="s">
        <v>7</v>
      </c>
      <c r="G1939" s="12" t="str">
        <f>IF(ISBLANK(F1939)=TRUE," ",'2. Metadata'!B$14)</f>
        <v>degrees Celsius</v>
      </c>
      <c r="H1939" s="11" t="s">
        <v>7</v>
      </c>
      <c r="I1939" s="17" t="str">
        <f>IF(ISBLANK(H1939)=TRUE," ",'2. Metadata'!B$26)</f>
        <v>degrees Celsius</v>
      </c>
      <c r="J1939" s="11" t="s">
        <v>7</v>
      </c>
      <c r="K1939" s="17" t="str">
        <f>IF(ISBLANK(J1939)=TRUE," ",'2. Metadata'!B$38)</f>
        <v>degrees Celsius</v>
      </c>
      <c r="L1939" s="11" t="s">
        <v>7</v>
      </c>
      <c r="M1939" s="16" t="str">
        <f>IF(ISBLANK(L1939)=TRUE," ",'2. Metadata'!B$50)</f>
        <v>microSiemens per centimetre</v>
      </c>
      <c r="N1939" s="11" t="s">
        <v>7</v>
      </c>
      <c r="O1939" s="16" t="str">
        <f>IF(ISBLANK(N1939)=TRUE," ",'2. Metadata'!B$62)</f>
        <v>centimetres</v>
      </c>
      <c r="P1939" s="11" t="s">
        <v>7</v>
      </c>
      <c r="Q1939" s="16" t="str">
        <f>IF(ISBLANK(P1939)=TRUE," ",'2. Metadata'!B$74)</f>
        <v>observation</v>
      </c>
      <c r="R1939" s="3" t="s">
        <v>7</v>
      </c>
      <c r="S1939" s="23"/>
      <c r="T1939" s="24"/>
      <c r="U1939" s="24"/>
      <c r="V1939" s="24"/>
      <c r="W1939" s="24"/>
      <c r="X1939" s="24"/>
      <c r="Y1939" s="24"/>
      <c r="Z1939" s="24"/>
      <c r="AA1939" s="24"/>
      <c r="AB1939" s="24"/>
      <c r="AC1939" s="24"/>
    </row>
    <row r="1940" spans="1:29" x14ac:dyDescent="0.2">
      <c r="A1940" s="22">
        <v>43829</v>
      </c>
      <c r="B1940" s="11" t="s">
        <v>52</v>
      </c>
      <c r="C1940" s="2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49.393680000000003</v>
      </c>
      <c r="D1940" s="10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-117.5412</v>
      </c>
      <c r="E1940" s="11" t="s">
        <v>7</v>
      </c>
      <c r="F1940" s="11" t="s">
        <v>7</v>
      </c>
      <c r="G1940" s="12" t="str">
        <f>IF(ISBLANK(F1940)=TRUE," ",'2. Metadata'!B$14)</f>
        <v>degrees Celsius</v>
      </c>
      <c r="H1940" s="11" t="s">
        <v>7</v>
      </c>
      <c r="I1940" s="17" t="str">
        <f>IF(ISBLANK(H1940)=TRUE," ",'2. Metadata'!B$26)</f>
        <v>degrees Celsius</v>
      </c>
      <c r="J1940" s="11" t="s">
        <v>7</v>
      </c>
      <c r="K1940" s="17" t="str">
        <f>IF(ISBLANK(J1940)=TRUE," ",'2. Metadata'!B$38)</f>
        <v>degrees Celsius</v>
      </c>
      <c r="L1940" s="11" t="s">
        <v>7</v>
      </c>
      <c r="M1940" s="16" t="str">
        <f>IF(ISBLANK(L1940)=TRUE," ",'2. Metadata'!B$50)</f>
        <v>microSiemens per centimetre</v>
      </c>
      <c r="N1940" s="11" t="s">
        <v>7</v>
      </c>
      <c r="O1940" s="16" t="str">
        <f>IF(ISBLANK(N1940)=TRUE," ",'2. Metadata'!B$62)</f>
        <v>centimetres</v>
      </c>
      <c r="P1940" s="11" t="s">
        <v>7</v>
      </c>
      <c r="Q1940" s="16" t="str">
        <f>IF(ISBLANK(P1940)=TRUE," ",'2. Metadata'!B$74)</f>
        <v>observation</v>
      </c>
      <c r="R1940" s="3" t="s">
        <v>7</v>
      </c>
      <c r="S1940" s="23"/>
      <c r="T1940" s="24"/>
      <c r="U1940" s="24"/>
      <c r="V1940" s="24"/>
      <c r="W1940" s="24"/>
      <c r="X1940" s="24"/>
      <c r="Y1940" s="24"/>
      <c r="Z1940" s="24"/>
      <c r="AA1940" s="24"/>
      <c r="AB1940" s="24"/>
      <c r="AC1940" s="24"/>
    </row>
    <row r="1941" spans="1:29" x14ac:dyDescent="0.2">
      <c r="A1941" s="22">
        <v>43829</v>
      </c>
      <c r="B1941" s="11" t="s">
        <v>52</v>
      </c>
      <c r="C1941" s="2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49.393680000000003</v>
      </c>
      <c r="D1941" s="10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-117.5412</v>
      </c>
      <c r="E1941" s="11" t="s">
        <v>7</v>
      </c>
      <c r="F1941" s="11" t="s">
        <v>7</v>
      </c>
      <c r="G1941" s="12" t="str">
        <f>IF(ISBLANK(F1941)=TRUE," ",'2. Metadata'!B$14)</f>
        <v>degrees Celsius</v>
      </c>
      <c r="H1941" s="11" t="s">
        <v>7</v>
      </c>
      <c r="I1941" s="17" t="str">
        <f>IF(ISBLANK(H1941)=TRUE," ",'2. Metadata'!B$26)</f>
        <v>degrees Celsius</v>
      </c>
      <c r="J1941" s="11" t="s">
        <v>7</v>
      </c>
      <c r="K1941" s="17" t="str">
        <f>IF(ISBLANK(J1941)=TRUE," ",'2. Metadata'!B$38)</f>
        <v>degrees Celsius</v>
      </c>
      <c r="L1941" s="11" t="s">
        <v>7</v>
      </c>
      <c r="M1941" s="16" t="str">
        <f>IF(ISBLANK(L1941)=TRUE," ",'2. Metadata'!B$50)</f>
        <v>microSiemens per centimetre</v>
      </c>
      <c r="N1941" s="11" t="s">
        <v>7</v>
      </c>
      <c r="O1941" s="16" t="str">
        <f>IF(ISBLANK(N1941)=TRUE," ",'2. Metadata'!B$62)</f>
        <v>centimetres</v>
      </c>
      <c r="P1941" s="11" t="s">
        <v>7</v>
      </c>
      <c r="Q1941" s="16" t="str">
        <f>IF(ISBLANK(P1941)=TRUE," ",'2. Metadata'!B$74)</f>
        <v>observation</v>
      </c>
      <c r="R1941" s="3" t="s">
        <v>7</v>
      </c>
      <c r="S1941" s="23"/>
      <c r="T1941" s="24"/>
      <c r="U1941" s="24"/>
      <c r="V1941" s="24"/>
      <c r="W1941" s="24"/>
      <c r="X1941" s="24"/>
      <c r="Y1941" s="24"/>
      <c r="Z1941" s="24"/>
      <c r="AA1941" s="24"/>
      <c r="AB1941" s="24"/>
      <c r="AC1941" s="24"/>
    </row>
    <row r="1942" spans="1:29" x14ac:dyDescent="0.2">
      <c r="A1942" s="22">
        <v>43829</v>
      </c>
      <c r="B1942" s="11" t="s">
        <v>52</v>
      </c>
      <c r="C1942" s="2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49.393680000000003</v>
      </c>
      <c r="D1942" s="10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-117.5412</v>
      </c>
      <c r="E1942" s="11" t="s">
        <v>7</v>
      </c>
      <c r="F1942" s="11" t="s">
        <v>7</v>
      </c>
      <c r="G1942" s="12" t="str">
        <f>IF(ISBLANK(F1942)=TRUE," ",'2. Metadata'!B$14)</f>
        <v>degrees Celsius</v>
      </c>
      <c r="H1942" s="11" t="s">
        <v>7</v>
      </c>
      <c r="I1942" s="17" t="str">
        <f>IF(ISBLANK(H1942)=TRUE," ",'2. Metadata'!B$26)</f>
        <v>degrees Celsius</v>
      </c>
      <c r="J1942" s="11" t="s">
        <v>7</v>
      </c>
      <c r="K1942" s="17" t="str">
        <f>IF(ISBLANK(J1942)=TRUE," ",'2. Metadata'!B$38)</f>
        <v>degrees Celsius</v>
      </c>
      <c r="L1942" s="11" t="s">
        <v>7</v>
      </c>
      <c r="M1942" s="16" t="str">
        <f>IF(ISBLANK(L1942)=TRUE," ",'2. Metadata'!B$50)</f>
        <v>microSiemens per centimetre</v>
      </c>
      <c r="N1942" s="11" t="s">
        <v>7</v>
      </c>
      <c r="O1942" s="16" t="str">
        <f>IF(ISBLANK(N1942)=TRUE," ",'2. Metadata'!B$62)</f>
        <v>centimetres</v>
      </c>
      <c r="P1942" s="11" t="s">
        <v>7</v>
      </c>
      <c r="Q1942" s="16" t="str">
        <f>IF(ISBLANK(P1942)=TRUE," ",'2. Metadata'!B$74)</f>
        <v>observation</v>
      </c>
      <c r="R1942" s="3" t="s">
        <v>7</v>
      </c>
      <c r="S1942" s="23"/>
      <c r="T1942" s="24"/>
      <c r="U1942" s="24"/>
      <c r="V1942" s="24"/>
      <c r="W1942" s="24"/>
      <c r="X1942" s="24"/>
      <c r="Y1942" s="24"/>
      <c r="Z1942" s="24"/>
      <c r="AA1942" s="24"/>
      <c r="AB1942" s="24"/>
      <c r="AC1942" s="24"/>
    </row>
    <row r="1943" spans="1:29" x14ac:dyDescent="0.2">
      <c r="A1943" s="22">
        <v>43829</v>
      </c>
      <c r="B1943" s="11" t="s">
        <v>52</v>
      </c>
      <c r="C1943" s="2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49.393680000000003</v>
      </c>
      <c r="D1943" s="10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-117.5412</v>
      </c>
      <c r="E1943" s="11" t="s">
        <v>7</v>
      </c>
      <c r="F1943" s="11" t="s">
        <v>7</v>
      </c>
      <c r="G1943" s="12" t="str">
        <f>IF(ISBLANK(F1943)=TRUE," ",'2. Metadata'!B$14)</f>
        <v>degrees Celsius</v>
      </c>
      <c r="H1943" s="11" t="s">
        <v>7</v>
      </c>
      <c r="I1943" s="17" t="str">
        <f>IF(ISBLANK(H1943)=TRUE," ",'2. Metadata'!B$26)</f>
        <v>degrees Celsius</v>
      </c>
      <c r="J1943" s="11" t="s">
        <v>7</v>
      </c>
      <c r="K1943" s="17" t="str">
        <f>IF(ISBLANK(J1943)=TRUE," ",'2. Metadata'!B$38)</f>
        <v>degrees Celsius</v>
      </c>
      <c r="L1943" s="11" t="s">
        <v>7</v>
      </c>
      <c r="M1943" s="16" t="str">
        <f>IF(ISBLANK(L1943)=TRUE," ",'2. Metadata'!B$50)</f>
        <v>microSiemens per centimetre</v>
      </c>
      <c r="N1943" s="11" t="s">
        <v>7</v>
      </c>
      <c r="O1943" s="16" t="str">
        <f>IF(ISBLANK(N1943)=TRUE," ",'2. Metadata'!B$62)</f>
        <v>centimetres</v>
      </c>
      <c r="P1943" s="11" t="s">
        <v>7</v>
      </c>
      <c r="Q1943" s="16" t="str">
        <f>IF(ISBLANK(P1943)=TRUE," ",'2. Metadata'!B$74)</f>
        <v>observation</v>
      </c>
      <c r="R1943" s="3" t="s">
        <v>7</v>
      </c>
      <c r="S1943" s="23"/>
      <c r="T1943" s="24"/>
      <c r="U1943" s="24"/>
      <c r="V1943" s="24"/>
      <c r="W1943" s="24"/>
      <c r="X1943" s="24"/>
      <c r="Y1943" s="24"/>
      <c r="Z1943" s="24"/>
      <c r="AA1943" s="24"/>
      <c r="AB1943" s="24"/>
      <c r="AC1943" s="24"/>
    </row>
    <row r="1944" spans="1:29" x14ac:dyDescent="0.2">
      <c r="A1944" s="22">
        <v>43829</v>
      </c>
      <c r="B1944" s="11" t="s">
        <v>52</v>
      </c>
      <c r="C1944" s="2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49.393680000000003</v>
      </c>
      <c r="D1944" s="10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-117.5412</v>
      </c>
      <c r="E1944" s="11" t="s">
        <v>7</v>
      </c>
      <c r="F1944" s="11" t="s">
        <v>7</v>
      </c>
      <c r="G1944" s="12" t="str">
        <f>IF(ISBLANK(F1944)=TRUE," ",'2. Metadata'!B$14)</f>
        <v>degrees Celsius</v>
      </c>
      <c r="H1944" s="11" t="s">
        <v>7</v>
      </c>
      <c r="I1944" s="17" t="str">
        <f>IF(ISBLANK(H1944)=TRUE," ",'2. Metadata'!B$26)</f>
        <v>degrees Celsius</v>
      </c>
      <c r="J1944" s="11" t="s">
        <v>7</v>
      </c>
      <c r="K1944" s="17" t="str">
        <f>IF(ISBLANK(J1944)=TRUE," ",'2. Metadata'!B$38)</f>
        <v>degrees Celsius</v>
      </c>
      <c r="L1944" s="11" t="s">
        <v>7</v>
      </c>
      <c r="M1944" s="16" t="str">
        <f>IF(ISBLANK(L1944)=TRUE," ",'2. Metadata'!B$50)</f>
        <v>microSiemens per centimetre</v>
      </c>
      <c r="N1944" s="11" t="s">
        <v>7</v>
      </c>
      <c r="O1944" s="16" t="str">
        <f>IF(ISBLANK(N1944)=TRUE," ",'2. Metadata'!B$62)</f>
        <v>centimetres</v>
      </c>
      <c r="P1944" s="11" t="s">
        <v>7</v>
      </c>
      <c r="Q1944" s="16" t="str">
        <f>IF(ISBLANK(P1944)=TRUE," ",'2. Metadata'!B$74)</f>
        <v>observation</v>
      </c>
      <c r="R1944" s="3" t="s">
        <v>7</v>
      </c>
      <c r="S1944" s="23"/>
      <c r="T1944" s="24"/>
      <c r="U1944" s="24"/>
      <c r="V1944" s="24"/>
      <c r="W1944" s="24"/>
      <c r="X1944" s="24"/>
      <c r="Y1944" s="24"/>
      <c r="Z1944" s="24"/>
      <c r="AA1944" s="24"/>
      <c r="AB1944" s="24"/>
      <c r="AC1944" s="24"/>
    </row>
    <row r="1945" spans="1:29" x14ac:dyDescent="0.2">
      <c r="A1945" s="22">
        <v>43829</v>
      </c>
      <c r="B1945" s="11" t="s">
        <v>52</v>
      </c>
      <c r="C1945" s="2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49.393680000000003</v>
      </c>
      <c r="D1945" s="10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-117.5412</v>
      </c>
      <c r="E1945" s="11" t="s">
        <v>7</v>
      </c>
      <c r="F1945" s="11" t="s">
        <v>7</v>
      </c>
      <c r="G1945" s="12" t="str">
        <f>IF(ISBLANK(F1945)=TRUE," ",'2. Metadata'!B$14)</f>
        <v>degrees Celsius</v>
      </c>
      <c r="H1945" s="11" t="s">
        <v>7</v>
      </c>
      <c r="I1945" s="17" t="str">
        <f>IF(ISBLANK(H1945)=TRUE," ",'2. Metadata'!B$26)</f>
        <v>degrees Celsius</v>
      </c>
      <c r="J1945" s="11" t="s">
        <v>7</v>
      </c>
      <c r="K1945" s="17" t="str">
        <f>IF(ISBLANK(J1945)=TRUE," ",'2. Metadata'!B$38)</f>
        <v>degrees Celsius</v>
      </c>
      <c r="L1945" s="11" t="s">
        <v>7</v>
      </c>
      <c r="M1945" s="16" t="str">
        <f>IF(ISBLANK(L1945)=TRUE," ",'2. Metadata'!B$50)</f>
        <v>microSiemens per centimetre</v>
      </c>
      <c r="N1945" s="11" t="s">
        <v>7</v>
      </c>
      <c r="O1945" s="16" t="str">
        <f>IF(ISBLANK(N1945)=TRUE," ",'2. Metadata'!B$62)</f>
        <v>centimetres</v>
      </c>
      <c r="P1945" s="11" t="s">
        <v>7</v>
      </c>
      <c r="Q1945" s="16" t="str">
        <f>IF(ISBLANK(P1945)=TRUE," ",'2. Metadata'!B$74)</f>
        <v>observation</v>
      </c>
      <c r="R1945" s="3" t="s">
        <v>7</v>
      </c>
      <c r="S1945" s="23"/>
      <c r="T1945" s="24"/>
      <c r="U1945" s="24"/>
      <c r="V1945" s="24"/>
      <c r="W1945" s="24"/>
      <c r="X1945" s="24"/>
      <c r="Y1945" s="24"/>
      <c r="Z1945" s="24"/>
      <c r="AA1945" s="24"/>
      <c r="AB1945" s="24"/>
      <c r="AC1945" s="24"/>
    </row>
    <row r="1946" spans="1:29" x14ac:dyDescent="0.2">
      <c r="A1946" s="22">
        <v>43829</v>
      </c>
      <c r="B1946" s="11" t="s">
        <v>52</v>
      </c>
      <c r="C1946" s="2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49.393680000000003</v>
      </c>
      <c r="D1946" s="10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-117.5412</v>
      </c>
      <c r="E1946" s="11" t="s">
        <v>7</v>
      </c>
      <c r="F1946" s="11" t="s">
        <v>7</v>
      </c>
      <c r="G1946" s="12" t="str">
        <f>IF(ISBLANK(F1946)=TRUE," ",'2. Metadata'!B$14)</f>
        <v>degrees Celsius</v>
      </c>
      <c r="H1946" s="11" t="s">
        <v>7</v>
      </c>
      <c r="I1946" s="17" t="str">
        <f>IF(ISBLANK(H1946)=TRUE," ",'2. Metadata'!B$26)</f>
        <v>degrees Celsius</v>
      </c>
      <c r="J1946" s="11" t="s">
        <v>7</v>
      </c>
      <c r="K1946" s="17" t="str">
        <f>IF(ISBLANK(J1946)=TRUE," ",'2. Metadata'!B$38)</f>
        <v>degrees Celsius</v>
      </c>
      <c r="L1946" s="11" t="s">
        <v>7</v>
      </c>
      <c r="M1946" s="16" t="str">
        <f>IF(ISBLANK(L1946)=TRUE," ",'2. Metadata'!B$50)</f>
        <v>microSiemens per centimetre</v>
      </c>
      <c r="N1946" s="11" t="s">
        <v>7</v>
      </c>
      <c r="O1946" s="16" t="str">
        <f>IF(ISBLANK(N1946)=TRUE," ",'2. Metadata'!B$62)</f>
        <v>centimetres</v>
      </c>
      <c r="P1946" s="11" t="s">
        <v>7</v>
      </c>
      <c r="Q1946" s="16" t="str">
        <f>IF(ISBLANK(P1946)=TRUE," ",'2. Metadata'!B$74)</f>
        <v>observation</v>
      </c>
      <c r="R1946" s="3" t="s">
        <v>7</v>
      </c>
      <c r="S1946" s="23"/>
      <c r="T1946" s="24"/>
      <c r="U1946" s="24"/>
      <c r="V1946" s="24"/>
      <c r="W1946" s="24"/>
      <c r="X1946" s="24"/>
      <c r="Y1946" s="24"/>
      <c r="Z1946" s="24"/>
      <c r="AA1946" s="24"/>
      <c r="AB1946" s="24"/>
      <c r="AC1946" s="24"/>
    </row>
    <row r="1947" spans="1:29" x14ac:dyDescent="0.2">
      <c r="A1947" s="22">
        <v>43829</v>
      </c>
      <c r="B1947" s="11" t="s">
        <v>52</v>
      </c>
      <c r="C1947" s="2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49.393680000000003</v>
      </c>
      <c r="D1947" s="10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-117.5412</v>
      </c>
      <c r="E1947" s="11" t="s">
        <v>7</v>
      </c>
      <c r="F1947" s="11" t="s">
        <v>7</v>
      </c>
      <c r="G1947" s="12" t="str">
        <f>IF(ISBLANK(F1947)=TRUE," ",'2. Metadata'!B$14)</f>
        <v>degrees Celsius</v>
      </c>
      <c r="H1947" s="11" t="s">
        <v>7</v>
      </c>
      <c r="I1947" s="17" t="str">
        <f>IF(ISBLANK(H1947)=TRUE," ",'2. Metadata'!B$26)</f>
        <v>degrees Celsius</v>
      </c>
      <c r="J1947" s="11" t="s">
        <v>7</v>
      </c>
      <c r="K1947" s="17" t="str">
        <f>IF(ISBLANK(J1947)=TRUE," ",'2. Metadata'!B$38)</f>
        <v>degrees Celsius</v>
      </c>
      <c r="L1947" s="11" t="s">
        <v>7</v>
      </c>
      <c r="M1947" s="16" t="str">
        <f>IF(ISBLANK(L1947)=TRUE," ",'2. Metadata'!B$50)</f>
        <v>microSiemens per centimetre</v>
      </c>
      <c r="N1947" s="11" t="s">
        <v>7</v>
      </c>
      <c r="O1947" s="16" t="str">
        <f>IF(ISBLANK(N1947)=TRUE," ",'2. Metadata'!B$62)</f>
        <v>centimetres</v>
      </c>
      <c r="P1947" s="11" t="s">
        <v>7</v>
      </c>
      <c r="Q1947" s="16" t="str">
        <f>IF(ISBLANK(P1947)=TRUE," ",'2. Metadata'!B$74)</f>
        <v>observation</v>
      </c>
      <c r="R1947" s="3" t="s">
        <v>7</v>
      </c>
      <c r="S1947" s="23"/>
      <c r="T1947" s="24"/>
      <c r="U1947" s="24"/>
      <c r="V1947" s="24"/>
      <c r="W1947" s="24"/>
      <c r="X1947" s="24"/>
      <c r="Y1947" s="24"/>
      <c r="Z1947" s="24"/>
      <c r="AA1947" s="24"/>
      <c r="AB1947" s="24"/>
      <c r="AC1947" s="24"/>
    </row>
    <row r="1948" spans="1:29" x14ac:dyDescent="0.2">
      <c r="A1948" s="22">
        <v>43829</v>
      </c>
      <c r="B1948" s="11" t="s">
        <v>52</v>
      </c>
      <c r="C1948" s="2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49.393680000000003</v>
      </c>
      <c r="D1948" s="10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-117.5412</v>
      </c>
      <c r="E1948" s="11" t="s">
        <v>7</v>
      </c>
      <c r="F1948" s="11" t="s">
        <v>7</v>
      </c>
      <c r="G1948" s="12" t="str">
        <f>IF(ISBLANK(F1948)=TRUE," ",'2. Metadata'!B$14)</f>
        <v>degrees Celsius</v>
      </c>
      <c r="H1948" s="11" t="s">
        <v>7</v>
      </c>
      <c r="I1948" s="17" t="str">
        <f>IF(ISBLANK(H1948)=TRUE," ",'2. Metadata'!B$26)</f>
        <v>degrees Celsius</v>
      </c>
      <c r="J1948" s="11" t="s">
        <v>7</v>
      </c>
      <c r="K1948" s="17" t="str">
        <f>IF(ISBLANK(J1948)=TRUE," ",'2. Metadata'!B$38)</f>
        <v>degrees Celsius</v>
      </c>
      <c r="L1948" s="11" t="s">
        <v>7</v>
      </c>
      <c r="M1948" s="16" t="str">
        <f>IF(ISBLANK(L1948)=TRUE," ",'2. Metadata'!B$50)</f>
        <v>microSiemens per centimetre</v>
      </c>
      <c r="N1948" s="11" t="s">
        <v>7</v>
      </c>
      <c r="O1948" s="16" t="str">
        <f>IF(ISBLANK(N1948)=TRUE," ",'2. Metadata'!B$62)</f>
        <v>centimetres</v>
      </c>
      <c r="P1948" s="11" t="s">
        <v>7</v>
      </c>
      <c r="Q1948" s="16" t="str">
        <f>IF(ISBLANK(P1948)=TRUE," ",'2. Metadata'!B$74)</f>
        <v>observation</v>
      </c>
      <c r="R1948" s="3" t="s">
        <v>7</v>
      </c>
      <c r="S1948" s="23"/>
      <c r="T1948" s="24"/>
      <c r="U1948" s="24"/>
      <c r="V1948" s="24"/>
      <c r="W1948" s="24"/>
      <c r="X1948" s="24"/>
      <c r="Y1948" s="24"/>
      <c r="Z1948" s="24"/>
      <c r="AA1948" s="24"/>
      <c r="AB1948" s="24"/>
      <c r="AC1948" s="24"/>
    </row>
    <row r="1949" spans="1:29" x14ac:dyDescent="0.2">
      <c r="A1949" s="22">
        <v>43829</v>
      </c>
      <c r="B1949" s="11" t="s">
        <v>52</v>
      </c>
      <c r="C1949" s="2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49.393680000000003</v>
      </c>
      <c r="D1949" s="10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-117.5412</v>
      </c>
      <c r="E1949" s="11" t="s">
        <v>7</v>
      </c>
      <c r="F1949" s="11" t="s">
        <v>7</v>
      </c>
      <c r="G1949" s="12" t="str">
        <f>IF(ISBLANK(F1949)=TRUE," ",'2. Metadata'!B$14)</f>
        <v>degrees Celsius</v>
      </c>
      <c r="H1949" s="11" t="s">
        <v>7</v>
      </c>
      <c r="I1949" s="17" t="str">
        <f>IF(ISBLANK(H1949)=TRUE," ",'2. Metadata'!B$26)</f>
        <v>degrees Celsius</v>
      </c>
      <c r="J1949" s="11" t="s">
        <v>7</v>
      </c>
      <c r="K1949" s="17" t="str">
        <f>IF(ISBLANK(J1949)=TRUE," ",'2. Metadata'!B$38)</f>
        <v>degrees Celsius</v>
      </c>
      <c r="L1949" s="11" t="s">
        <v>7</v>
      </c>
      <c r="M1949" s="16" t="str">
        <f>IF(ISBLANK(L1949)=TRUE," ",'2. Metadata'!B$50)</f>
        <v>microSiemens per centimetre</v>
      </c>
      <c r="N1949" s="11" t="s">
        <v>7</v>
      </c>
      <c r="O1949" s="16" t="str">
        <f>IF(ISBLANK(N1949)=TRUE," ",'2. Metadata'!B$62)</f>
        <v>centimetres</v>
      </c>
      <c r="P1949" s="11" t="s">
        <v>7</v>
      </c>
      <c r="Q1949" s="16" t="str">
        <f>IF(ISBLANK(P1949)=TRUE," ",'2. Metadata'!B$74)</f>
        <v>observation</v>
      </c>
      <c r="R1949" s="3" t="s">
        <v>7</v>
      </c>
      <c r="S1949" s="23"/>
      <c r="T1949" s="24"/>
      <c r="U1949" s="24"/>
      <c r="V1949" s="24"/>
      <c r="W1949" s="24"/>
      <c r="X1949" s="24"/>
      <c r="Y1949" s="24"/>
      <c r="Z1949" s="24"/>
      <c r="AA1949" s="24"/>
      <c r="AB1949" s="24"/>
      <c r="AC1949" s="24"/>
    </row>
    <row r="1950" spans="1:29" x14ac:dyDescent="0.2">
      <c r="A1950" s="22">
        <v>43829</v>
      </c>
      <c r="B1950" s="11" t="s">
        <v>52</v>
      </c>
      <c r="C1950" s="2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49.393680000000003</v>
      </c>
      <c r="D1950" s="10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-117.5412</v>
      </c>
      <c r="E1950" s="11" t="s">
        <v>7</v>
      </c>
      <c r="F1950" s="11" t="s">
        <v>7</v>
      </c>
      <c r="G1950" s="12" t="str">
        <f>IF(ISBLANK(F1950)=TRUE," ",'2. Metadata'!B$14)</f>
        <v>degrees Celsius</v>
      </c>
      <c r="H1950" s="11" t="s">
        <v>7</v>
      </c>
      <c r="I1950" s="17" t="str">
        <f>IF(ISBLANK(H1950)=TRUE," ",'2. Metadata'!B$26)</f>
        <v>degrees Celsius</v>
      </c>
      <c r="J1950" s="11" t="s">
        <v>7</v>
      </c>
      <c r="K1950" s="17" t="str">
        <f>IF(ISBLANK(J1950)=TRUE," ",'2. Metadata'!B$38)</f>
        <v>degrees Celsius</v>
      </c>
      <c r="L1950" s="11" t="s">
        <v>7</v>
      </c>
      <c r="M1950" s="16" t="str">
        <f>IF(ISBLANK(L1950)=TRUE," ",'2. Metadata'!B$50)</f>
        <v>microSiemens per centimetre</v>
      </c>
      <c r="N1950" s="11" t="s">
        <v>7</v>
      </c>
      <c r="O1950" s="16" t="str">
        <f>IF(ISBLANK(N1950)=TRUE," ",'2. Metadata'!B$62)</f>
        <v>centimetres</v>
      </c>
      <c r="P1950" s="11" t="s">
        <v>7</v>
      </c>
      <c r="Q1950" s="16" t="str">
        <f>IF(ISBLANK(P1950)=TRUE," ",'2. Metadata'!B$74)</f>
        <v>observation</v>
      </c>
      <c r="R1950" s="3" t="s">
        <v>7</v>
      </c>
      <c r="S1950" s="23"/>
      <c r="T1950" s="24"/>
      <c r="U1950" s="24"/>
      <c r="V1950" s="24"/>
      <c r="W1950" s="24"/>
      <c r="X1950" s="24"/>
      <c r="Y1950" s="24"/>
      <c r="Z1950" s="24"/>
      <c r="AA1950" s="24"/>
      <c r="AB1950" s="24"/>
      <c r="AC1950" s="24"/>
    </row>
    <row r="1951" spans="1:29" x14ac:dyDescent="0.2">
      <c r="A1951" s="22">
        <v>43829</v>
      </c>
      <c r="B1951" s="20" t="s">
        <v>53</v>
      </c>
      <c r="C1951" s="2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49.379800000000003</v>
      </c>
      <c r="D1951" s="10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-117.54704</v>
      </c>
      <c r="E1951" s="11" t="s">
        <v>7</v>
      </c>
      <c r="F1951" s="20" t="s">
        <v>7</v>
      </c>
      <c r="G1951" s="12" t="str">
        <f>IF(ISBLANK(F1951)=TRUE," ",'2. Metadata'!B$14)</f>
        <v>degrees Celsius</v>
      </c>
      <c r="H1951" s="20" t="s">
        <v>7</v>
      </c>
      <c r="I1951" s="17" t="str">
        <f>IF(ISBLANK(H1951)=TRUE," ",'2. Metadata'!B$26)</f>
        <v>degrees Celsius</v>
      </c>
      <c r="J1951" s="20" t="s">
        <v>7</v>
      </c>
      <c r="K1951" s="17" t="str">
        <f>IF(ISBLANK(J1951)=TRUE," ",'2. Metadata'!B$38)</f>
        <v>degrees Celsius</v>
      </c>
      <c r="L1951" s="20" t="s">
        <v>7</v>
      </c>
      <c r="M1951" s="16" t="str">
        <f>IF(ISBLANK(L1951)=TRUE," ",'2. Metadata'!B$50)</f>
        <v>microSiemens per centimetre</v>
      </c>
      <c r="N1951" s="20" t="s">
        <v>7</v>
      </c>
      <c r="O1951" s="16" t="str">
        <f>IF(ISBLANK(N1951)=TRUE," ",'2. Metadata'!B$62)</f>
        <v>centimetres</v>
      </c>
      <c r="P1951" s="20" t="s">
        <v>7</v>
      </c>
      <c r="Q1951" s="16" t="str">
        <f>IF(ISBLANK(P1951)=TRUE," ",'2. Metadata'!B$74)</f>
        <v>observation</v>
      </c>
      <c r="R1951" s="3" t="s">
        <v>7</v>
      </c>
      <c r="S1951" s="23"/>
      <c r="T1951" s="24"/>
      <c r="U1951" s="24"/>
      <c r="V1951" s="24"/>
      <c r="W1951" s="24"/>
      <c r="X1951" s="24"/>
      <c r="Y1951" s="24"/>
      <c r="Z1951" s="24"/>
      <c r="AA1951" s="24"/>
      <c r="AB1951" s="24"/>
      <c r="AC1951" s="24"/>
    </row>
    <row r="1952" spans="1:29" x14ac:dyDescent="0.2">
      <c r="A1952" s="22">
        <v>43829</v>
      </c>
      <c r="B1952" s="20" t="s">
        <v>53</v>
      </c>
      <c r="C1952" s="2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49.379800000000003</v>
      </c>
      <c r="D1952" s="10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-117.54704</v>
      </c>
      <c r="E1952" s="11" t="s">
        <v>7</v>
      </c>
      <c r="F1952" s="20" t="s">
        <v>7</v>
      </c>
      <c r="G1952" s="12" t="str">
        <f>IF(ISBLANK(F1952)=TRUE," ",'2. Metadata'!B$14)</f>
        <v>degrees Celsius</v>
      </c>
      <c r="H1952" s="20" t="s">
        <v>7</v>
      </c>
      <c r="I1952" s="17" t="str">
        <f>IF(ISBLANK(H1952)=TRUE," ",'2. Metadata'!B$26)</f>
        <v>degrees Celsius</v>
      </c>
      <c r="J1952" s="20" t="s">
        <v>7</v>
      </c>
      <c r="K1952" s="17" t="str">
        <f>IF(ISBLANK(J1952)=TRUE," ",'2. Metadata'!B$38)</f>
        <v>degrees Celsius</v>
      </c>
      <c r="L1952" s="20" t="s">
        <v>7</v>
      </c>
      <c r="M1952" s="16" t="str">
        <f>IF(ISBLANK(L1952)=TRUE," ",'2. Metadata'!B$50)</f>
        <v>microSiemens per centimetre</v>
      </c>
      <c r="N1952" s="20" t="s">
        <v>7</v>
      </c>
      <c r="O1952" s="16" t="str">
        <f>IF(ISBLANK(N1952)=TRUE," ",'2. Metadata'!B$62)</f>
        <v>centimetres</v>
      </c>
      <c r="P1952" s="20" t="s">
        <v>7</v>
      </c>
      <c r="Q1952" s="16" t="str">
        <f>IF(ISBLANK(P1952)=TRUE," ",'2. Metadata'!B$74)</f>
        <v>observation</v>
      </c>
      <c r="R1952" s="3" t="s">
        <v>7</v>
      </c>
      <c r="S1952" s="23"/>
      <c r="T1952" s="24"/>
      <c r="U1952" s="24"/>
      <c r="V1952" s="24"/>
      <c r="W1952" s="24"/>
      <c r="X1952" s="24"/>
      <c r="Y1952" s="24"/>
      <c r="Z1952" s="24"/>
      <c r="AA1952" s="24"/>
      <c r="AB1952" s="24"/>
      <c r="AC1952" s="24"/>
    </row>
    <row r="1953" spans="1:29" x14ac:dyDescent="0.2">
      <c r="A1953" s="22">
        <v>43829</v>
      </c>
      <c r="B1953" s="20" t="s">
        <v>53</v>
      </c>
      <c r="C1953" s="2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49.379800000000003</v>
      </c>
      <c r="D1953" s="10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-117.54704</v>
      </c>
      <c r="E1953" s="11" t="s">
        <v>7</v>
      </c>
      <c r="F1953" s="20" t="s">
        <v>7</v>
      </c>
      <c r="G1953" s="12" t="str">
        <f>IF(ISBLANK(F1953)=TRUE," ",'2. Metadata'!B$14)</f>
        <v>degrees Celsius</v>
      </c>
      <c r="H1953" s="20" t="s">
        <v>7</v>
      </c>
      <c r="I1953" s="17" t="str">
        <f>IF(ISBLANK(H1953)=TRUE," ",'2. Metadata'!B$26)</f>
        <v>degrees Celsius</v>
      </c>
      <c r="J1953" s="20" t="s">
        <v>7</v>
      </c>
      <c r="K1953" s="17" t="str">
        <f>IF(ISBLANK(J1953)=TRUE," ",'2. Metadata'!B$38)</f>
        <v>degrees Celsius</v>
      </c>
      <c r="L1953" s="20" t="s">
        <v>7</v>
      </c>
      <c r="M1953" s="16" t="str">
        <f>IF(ISBLANK(L1953)=TRUE," ",'2. Metadata'!B$50)</f>
        <v>microSiemens per centimetre</v>
      </c>
      <c r="N1953" s="20" t="s">
        <v>7</v>
      </c>
      <c r="O1953" s="16" t="str">
        <f>IF(ISBLANK(N1953)=TRUE," ",'2. Metadata'!B$62)</f>
        <v>centimetres</v>
      </c>
      <c r="P1953" s="20" t="s">
        <v>7</v>
      </c>
      <c r="Q1953" s="16" t="str">
        <f>IF(ISBLANK(P1953)=TRUE," ",'2. Metadata'!B$74)</f>
        <v>observation</v>
      </c>
      <c r="R1953" s="3" t="s">
        <v>7</v>
      </c>
      <c r="S1953" s="23"/>
      <c r="T1953" s="24"/>
      <c r="U1953" s="24"/>
      <c r="V1953" s="24"/>
      <c r="W1953" s="24"/>
      <c r="X1953" s="24"/>
      <c r="Y1953" s="24"/>
      <c r="Z1953" s="24"/>
      <c r="AA1953" s="24"/>
      <c r="AB1953" s="24"/>
      <c r="AC1953" s="24"/>
    </row>
    <row r="1954" spans="1:29" x14ac:dyDescent="0.2">
      <c r="A1954" s="22">
        <v>43829</v>
      </c>
      <c r="B1954" s="20" t="s">
        <v>53</v>
      </c>
      <c r="C1954" s="2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49.379800000000003</v>
      </c>
      <c r="D1954" s="10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-117.54704</v>
      </c>
      <c r="E1954" s="11" t="s">
        <v>7</v>
      </c>
      <c r="F1954" s="20" t="s">
        <v>7</v>
      </c>
      <c r="G1954" s="12" t="str">
        <f>IF(ISBLANK(F1954)=TRUE," ",'2. Metadata'!B$14)</f>
        <v>degrees Celsius</v>
      </c>
      <c r="H1954" s="20" t="s">
        <v>7</v>
      </c>
      <c r="I1954" s="17" t="str">
        <f>IF(ISBLANK(H1954)=TRUE," ",'2. Metadata'!B$26)</f>
        <v>degrees Celsius</v>
      </c>
      <c r="J1954" s="20" t="s">
        <v>7</v>
      </c>
      <c r="K1954" s="17" t="str">
        <f>IF(ISBLANK(J1954)=TRUE," ",'2. Metadata'!B$38)</f>
        <v>degrees Celsius</v>
      </c>
      <c r="L1954" s="20" t="s">
        <v>7</v>
      </c>
      <c r="M1954" s="16" t="str">
        <f>IF(ISBLANK(L1954)=TRUE," ",'2. Metadata'!B$50)</f>
        <v>microSiemens per centimetre</v>
      </c>
      <c r="N1954" s="20" t="s">
        <v>7</v>
      </c>
      <c r="O1954" s="16" t="str">
        <f>IF(ISBLANK(N1954)=TRUE," ",'2. Metadata'!B$62)</f>
        <v>centimetres</v>
      </c>
      <c r="P1954" s="20" t="s">
        <v>7</v>
      </c>
      <c r="Q1954" s="16" t="str">
        <f>IF(ISBLANK(P1954)=TRUE," ",'2. Metadata'!B$74)</f>
        <v>observation</v>
      </c>
      <c r="R1954" s="3" t="s">
        <v>7</v>
      </c>
      <c r="S1954" s="23"/>
      <c r="T1954" s="24"/>
      <c r="U1954" s="24"/>
      <c r="V1954" s="24"/>
      <c r="W1954" s="24"/>
      <c r="X1954" s="24"/>
      <c r="Y1954" s="24"/>
      <c r="Z1954" s="24"/>
      <c r="AA1954" s="24"/>
      <c r="AB1954" s="24"/>
      <c r="AC1954" s="24"/>
    </row>
    <row r="1955" spans="1:29" x14ac:dyDescent="0.2">
      <c r="A1955" s="22">
        <v>43829</v>
      </c>
      <c r="B1955" s="20" t="s">
        <v>53</v>
      </c>
      <c r="C1955" s="2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49.379800000000003</v>
      </c>
      <c r="D1955" s="10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-117.54704</v>
      </c>
      <c r="E1955" s="11" t="s">
        <v>7</v>
      </c>
      <c r="F1955" s="20" t="s">
        <v>7</v>
      </c>
      <c r="G1955" s="12" t="str">
        <f>IF(ISBLANK(F1955)=TRUE," ",'2. Metadata'!B$14)</f>
        <v>degrees Celsius</v>
      </c>
      <c r="H1955" s="20" t="s">
        <v>7</v>
      </c>
      <c r="I1955" s="17" t="str">
        <f>IF(ISBLANK(H1955)=TRUE," ",'2. Metadata'!B$26)</f>
        <v>degrees Celsius</v>
      </c>
      <c r="J1955" s="20" t="s">
        <v>7</v>
      </c>
      <c r="K1955" s="17" t="str">
        <f>IF(ISBLANK(J1955)=TRUE," ",'2. Metadata'!B$38)</f>
        <v>degrees Celsius</v>
      </c>
      <c r="L1955" s="20" t="s">
        <v>7</v>
      </c>
      <c r="M1955" s="16" t="str">
        <f>IF(ISBLANK(L1955)=TRUE," ",'2. Metadata'!B$50)</f>
        <v>microSiemens per centimetre</v>
      </c>
      <c r="N1955" s="20" t="s">
        <v>7</v>
      </c>
      <c r="O1955" s="16" t="str">
        <f>IF(ISBLANK(N1955)=TRUE," ",'2. Metadata'!B$62)</f>
        <v>centimetres</v>
      </c>
      <c r="P1955" s="20" t="s">
        <v>7</v>
      </c>
      <c r="Q1955" s="16" t="str">
        <f>IF(ISBLANK(P1955)=TRUE," ",'2. Metadata'!B$74)</f>
        <v>observation</v>
      </c>
      <c r="R1955" s="3" t="s">
        <v>7</v>
      </c>
      <c r="S1955" s="23"/>
      <c r="T1955" s="24"/>
      <c r="U1955" s="24"/>
      <c r="V1955" s="24"/>
      <c r="W1955" s="24"/>
      <c r="X1955" s="24"/>
      <c r="Y1955" s="24"/>
      <c r="Z1955" s="24"/>
      <c r="AA1955" s="24"/>
      <c r="AB1955" s="24"/>
      <c r="AC1955" s="24"/>
    </row>
    <row r="1956" spans="1:29" x14ac:dyDescent="0.2">
      <c r="A1956" s="22">
        <v>43829</v>
      </c>
      <c r="B1956" s="20" t="s">
        <v>53</v>
      </c>
      <c r="C1956" s="2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49.379800000000003</v>
      </c>
      <c r="D1956" s="10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-117.54704</v>
      </c>
      <c r="E1956" s="11" t="s">
        <v>7</v>
      </c>
      <c r="F1956" s="20" t="s">
        <v>7</v>
      </c>
      <c r="G1956" s="12" t="str">
        <f>IF(ISBLANK(F1956)=TRUE," ",'2. Metadata'!B$14)</f>
        <v>degrees Celsius</v>
      </c>
      <c r="H1956" s="20" t="s">
        <v>7</v>
      </c>
      <c r="I1956" s="17" t="str">
        <f>IF(ISBLANK(H1956)=TRUE," ",'2. Metadata'!B$26)</f>
        <v>degrees Celsius</v>
      </c>
      <c r="J1956" s="20" t="s">
        <v>7</v>
      </c>
      <c r="K1956" s="17" t="str">
        <f>IF(ISBLANK(J1956)=TRUE," ",'2. Metadata'!B$38)</f>
        <v>degrees Celsius</v>
      </c>
      <c r="L1956" s="20" t="s">
        <v>7</v>
      </c>
      <c r="M1956" s="16" t="str">
        <f>IF(ISBLANK(L1956)=TRUE," ",'2. Metadata'!B$50)</f>
        <v>microSiemens per centimetre</v>
      </c>
      <c r="N1956" s="20" t="s">
        <v>7</v>
      </c>
      <c r="O1956" s="16" t="str">
        <f>IF(ISBLANK(N1956)=TRUE," ",'2. Metadata'!B$62)</f>
        <v>centimetres</v>
      </c>
      <c r="P1956" s="20" t="s">
        <v>7</v>
      </c>
      <c r="Q1956" s="16" t="str">
        <f>IF(ISBLANK(P1956)=TRUE," ",'2. Metadata'!B$74)</f>
        <v>observation</v>
      </c>
      <c r="R1956" s="3" t="s">
        <v>7</v>
      </c>
      <c r="S1956" s="23"/>
      <c r="T1956" s="24"/>
      <c r="U1956" s="24"/>
      <c r="V1956" s="24"/>
      <c r="W1956" s="24"/>
      <c r="X1956" s="24"/>
      <c r="Y1956" s="24"/>
      <c r="Z1956" s="24"/>
      <c r="AA1956" s="24"/>
      <c r="AB1956" s="24"/>
      <c r="AC1956" s="24"/>
    </row>
    <row r="1957" spans="1:29" x14ac:dyDescent="0.2">
      <c r="A1957" s="22">
        <v>43829</v>
      </c>
      <c r="B1957" s="20" t="s">
        <v>53</v>
      </c>
      <c r="C1957" s="2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49.379800000000003</v>
      </c>
      <c r="D1957" s="10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-117.54704</v>
      </c>
      <c r="E1957" s="11" t="s">
        <v>7</v>
      </c>
      <c r="F1957" s="20" t="s">
        <v>7</v>
      </c>
      <c r="G1957" s="12" t="str">
        <f>IF(ISBLANK(F1957)=TRUE," ",'2. Metadata'!B$14)</f>
        <v>degrees Celsius</v>
      </c>
      <c r="H1957" s="20" t="s">
        <v>7</v>
      </c>
      <c r="I1957" s="17" t="str">
        <f>IF(ISBLANK(H1957)=TRUE," ",'2. Metadata'!B$26)</f>
        <v>degrees Celsius</v>
      </c>
      <c r="J1957" s="20" t="s">
        <v>7</v>
      </c>
      <c r="K1957" s="17" t="str">
        <f>IF(ISBLANK(J1957)=TRUE," ",'2. Metadata'!B$38)</f>
        <v>degrees Celsius</v>
      </c>
      <c r="L1957" s="20" t="s">
        <v>7</v>
      </c>
      <c r="M1957" s="16" t="str">
        <f>IF(ISBLANK(L1957)=TRUE," ",'2. Metadata'!B$50)</f>
        <v>microSiemens per centimetre</v>
      </c>
      <c r="N1957" s="20" t="s">
        <v>7</v>
      </c>
      <c r="O1957" s="16" t="str">
        <f>IF(ISBLANK(N1957)=TRUE," ",'2. Metadata'!B$62)</f>
        <v>centimetres</v>
      </c>
      <c r="P1957" s="20" t="s">
        <v>7</v>
      </c>
      <c r="Q1957" s="16" t="str">
        <f>IF(ISBLANK(P1957)=TRUE," ",'2. Metadata'!B$74)</f>
        <v>observation</v>
      </c>
      <c r="R1957" s="3" t="s">
        <v>7</v>
      </c>
      <c r="S1957" s="23"/>
      <c r="T1957" s="24"/>
      <c r="U1957" s="24"/>
      <c r="V1957" s="24"/>
      <c r="W1957" s="24"/>
      <c r="X1957" s="24"/>
      <c r="Y1957" s="24"/>
      <c r="Z1957" s="24"/>
      <c r="AA1957" s="24"/>
      <c r="AB1957" s="24"/>
      <c r="AC1957" s="24"/>
    </row>
    <row r="1958" spans="1:29" x14ac:dyDescent="0.2">
      <c r="A1958" s="22">
        <v>43829</v>
      </c>
      <c r="B1958" s="20" t="s">
        <v>53</v>
      </c>
      <c r="C1958" s="2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49.379800000000003</v>
      </c>
      <c r="D1958" s="10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-117.54704</v>
      </c>
      <c r="E1958" s="11" t="s">
        <v>7</v>
      </c>
      <c r="F1958" s="20" t="s">
        <v>7</v>
      </c>
      <c r="G1958" s="12" t="str">
        <f>IF(ISBLANK(F1958)=TRUE," ",'2. Metadata'!B$14)</f>
        <v>degrees Celsius</v>
      </c>
      <c r="H1958" s="20" t="s">
        <v>7</v>
      </c>
      <c r="I1958" s="17" t="str">
        <f>IF(ISBLANK(H1958)=TRUE," ",'2. Metadata'!B$26)</f>
        <v>degrees Celsius</v>
      </c>
      <c r="J1958" s="20" t="s">
        <v>7</v>
      </c>
      <c r="K1958" s="17" t="str">
        <f>IF(ISBLANK(J1958)=TRUE," ",'2. Metadata'!B$38)</f>
        <v>degrees Celsius</v>
      </c>
      <c r="L1958" s="20" t="s">
        <v>7</v>
      </c>
      <c r="M1958" s="16" t="str">
        <f>IF(ISBLANK(L1958)=TRUE," ",'2. Metadata'!B$50)</f>
        <v>microSiemens per centimetre</v>
      </c>
      <c r="N1958" s="20" t="s">
        <v>7</v>
      </c>
      <c r="O1958" s="16" t="str">
        <f>IF(ISBLANK(N1958)=TRUE," ",'2. Metadata'!B$62)</f>
        <v>centimetres</v>
      </c>
      <c r="P1958" s="20" t="s">
        <v>7</v>
      </c>
      <c r="Q1958" s="16" t="str">
        <f>IF(ISBLANK(P1958)=TRUE," ",'2. Metadata'!B$74)</f>
        <v>observation</v>
      </c>
      <c r="R1958" s="3" t="s">
        <v>7</v>
      </c>
      <c r="S1958" s="23"/>
      <c r="T1958" s="24"/>
      <c r="U1958" s="24"/>
      <c r="V1958" s="24"/>
      <c r="W1958" s="24"/>
      <c r="X1958" s="24"/>
      <c r="Y1958" s="24"/>
      <c r="Z1958" s="24"/>
      <c r="AA1958" s="24"/>
      <c r="AB1958" s="24"/>
      <c r="AC1958" s="24"/>
    </row>
    <row r="1959" spans="1:29" x14ac:dyDescent="0.2">
      <c r="A1959" s="22">
        <v>43829</v>
      </c>
      <c r="B1959" s="20" t="s">
        <v>53</v>
      </c>
      <c r="C1959" s="2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49.379800000000003</v>
      </c>
      <c r="D1959" s="10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-117.54704</v>
      </c>
      <c r="E1959" s="11" t="s">
        <v>7</v>
      </c>
      <c r="F1959" s="20" t="s">
        <v>7</v>
      </c>
      <c r="G1959" s="12" t="str">
        <f>IF(ISBLANK(F1959)=TRUE," ",'2. Metadata'!B$14)</f>
        <v>degrees Celsius</v>
      </c>
      <c r="H1959" s="20" t="s">
        <v>7</v>
      </c>
      <c r="I1959" s="17" t="str">
        <f>IF(ISBLANK(H1959)=TRUE," ",'2. Metadata'!B$26)</f>
        <v>degrees Celsius</v>
      </c>
      <c r="J1959" s="20" t="s">
        <v>7</v>
      </c>
      <c r="K1959" s="17" t="str">
        <f>IF(ISBLANK(J1959)=TRUE," ",'2. Metadata'!B$38)</f>
        <v>degrees Celsius</v>
      </c>
      <c r="L1959" s="20" t="s">
        <v>7</v>
      </c>
      <c r="M1959" s="16" t="str">
        <f>IF(ISBLANK(L1959)=TRUE," ",'2. Metadata'!B$50)</f>
        <v>microSiemens per centimetre</v>
      </c>
      <c r="N1959" s="20" t="s">
        <v>7</v>
      </c>
      <c r="O1959" s="16" t="str">
        <f>IF(ISBLANK(N1959)=TRUE," ",'2. Metadata'!B$62)</f>
        <v>centimetres</v>
      </c>
      <c r="P1959" s="20" t="s">
        <v>7</v>
      </c>
      <c r="Q1959" s="16" t="str">
        <f>IF(ISBLANK(P1959)=TRUE," ",'2. Metadata'!B$74)</f>
        <v>observation</v>
      </c>
      <c r="R1959" s="3" t="s">
        <v>7</v>
      </c>
      <c r="S1959" s="23"/>
      <c r="T1959" s="24"/>
      <c r="U1959" s="24"/>
      <c r="V1959" s="24"/>
      <c r="W1959" s="24"/>
      <c r="X1959" s="24"/>
      <c r="Y1959" s="24"/>
      <c r="Z1959" s="24"/>
      <c r="AA1959" s="24"/>
      <c r="AB1959" s="24"/>
      <c r="AC1959" s="24"/>
    </row>
    <row r="1960" spans="1:29" x14ac:dyDescent="0.2">
      <c r="A1960" s="22">
        <v>43829</v>
      </c>
      <c r="B1960" s="20" t="s">
        <v>53</v>
      </c>
      <c r="C1960" s="2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49.379800000000003</v>
      </c>
      <c r="D1960" s="10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-117.54704</v>
      </c>
      <c r="E1960" s="11" t="s">
        <v>7</v>
      </c>
      <c r="F1960" s="20" t="s">
        <v>7</v>
      </c>
      <c r="G1960" s="12" t="str">
        <f>IF(ISBLANK(F1960)=TRUE," ",'2. Metadata'!B$14)</f>
        <v>degrees Celsius</v>
      </c>
      <c r="H1960" s="20" t="s">
        <v>7</v>
      </c>
      <c r="I1960" s="17" t="str">
        <f>IF(ISBLANK(H1960)=TRUE," ",'2. Metadata'!B$26)</f>
        <v>degrees Celsius</v>
      </c>
      <c r="J1960" s="20" t="s">
        <v>7</v>
      </c>
      <c r="K1960" s="17" t="str">
        <f>IF(ISBLANK(J1960)=TRUE," ",'2. Metadata'!B$38)</f>
        <v>degrees Celsius</v>
      </c>
      <c r="L1960" s="20" t="s">
        <v>7</v>
      </c>
      <c r="M1960" s="16" t="str">
        <f>IF(ISBLANK(L1960)=TRUE," ",'2. Metadata'!B$50)</f>
        <v>microSiemens per centimetre</v>
      </c>
      <c r="N1960" s="20" t="s">
        <v>7</v>
      </c>
      <c r="O1960" s="16" t="str">
        <f>IF(ISBLANK(N1960)=TRUE," ",'2. Metadata'!B$62)</f>
        <v>centimetres</v>
      </c>
      <c r="P1960" s="20" t="s">
        <v>7</v>
      </c>
      <c r="Q1960" s="16" t="str">
        <f>IF(ISBLANK(P1960)=TRUE," ",'2. Metadata'!B$74)</f>
        <v>observation</v>
      </c>
      <c r="R1960" s="3" t="s">
        <v>7</v>
      </c>
      <c r="S1960" s="23"/>
      <c r="T1960" s="24"/>
      <c r="U1960" s="24"/>
      <c r="V1960" s="24"/>
      <c r="W1960" s="24"/>
      <c r="X1960" s="24"/>
      <c r="Y1960" s="24"/>
      <c r="Z1960" s="24"/>
      <c r="AA1960" s="24"/>
      <c r="AB1960" s="24"/>
      <c r="AC1960" s="24"/>
    </row>
    <row r="1961" spans="1:29" x14ac:dyDescent="0.2">
      <c r="A1961" s="22">
        <v>43829</v>
      </c>
      <c r="B1961" s="20" t="s">
        <v>53</v>
      </c>
      <c r="C1961" s="2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49.379800000000003</v>
      </c>
      <c r="D1961" s="10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-117.54704</v>
      </c>
      <c r="E1961" s="11" t="s">
        <v>7</v>
      </c>
      <c r="F1961" s="20" t="s">
        <v>7</v>
      </c>
      <c r="G1961" s="12" t="str">
        <f>IF(ISBLANK(F1961)=TRUE," ",'2. Metadata'!B$14)</f>
        <v>degrees Celsius</v>
      </c>
      <c r="H1961" s="20" t="s">
        <v>7</v>
      </c>
      <c r="I1961" s="17" t="str">
        <f>IF(ISBLANK(H1961)=TRUE," ",'2. Metadata'!B$26)</f>
        <v>degrees Celsius</v>
      </c>
      <c r="J1961" s="20" t="s">
        <v>7</v>
      </c>
      <c r="K1961" s="17" t="str">
        <f>IF(ISBLANK(J1961)=TRUE," ",'2. Metadata'!B$38)</f>
        <v>degrees Celsius</v>
      </c>
      <c r="L1961" s="20" t="s">
        <v>7</v>
      </c>
      <c r="M1961" s="16" t="str">
        <f>IF(ISBLANK(L1961)=TRUE," ",'2. Metadata'!B$50)</f>
        <v>microSiemens per centimetre</v>
      </c>
      <c r="N1961" s="20" t="s">
        <v>7</v>
      </c>
      <c r="O1961" s="16" t="str">
        <f>IF(ISBLANK(N1961)=TRUE," ",'2. Metadata'!B$62)</f>
        <v>centimetres</v>
      </c>
      <c r="P1961" s="20" t="s">
        <v>7</v>
      </c>
      <c r="Q1961" s="16" t="str">
        <f>IF(ISBLANK(P1961)=TRUE," ",'2. Metadata'!B$74)</f>
        <v>observation</v>
      </c>
      <c r="R1961" s="3" t="s">
        <v>7</v>
      </c>
      <c r="S1961" s="23"/>
      <c r="T1961" s="24"/>
      <c r="U1961" s="24"/>
      <c r="V1961" s="24"/>
      <c r="W1961" s="24"/>
      <c r="X1961" s="24"/>
      <c r="Y1961" s="24"/>
      <c r="Z1961" s="24"/>
      <c r="AA1961" s="24"/>
      <c r="AB1961" s="24"/>
      <c r="AC1961" s="24"/>
    </row>
    <row r="1962" spans="1:29" x14ac:dyDescent="0.2">
      <c r="A1962" s="22">
        <v>43926.381944444445</v>
      </c>
      <c r="B1962" s="11" t="s">
        <v>6</v>
      </c>
      <c r="C1962" s="2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49.381230000000002</v>
      </c>
      <c r="D1962" s="10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-117.54724</v>
      </c>
      <c r="E1962" s="11" t="s">
        <v>7</v>
      </c>
      <c r="F1962" s="11" t="s">
        <v>7</v>
      </c>
      <c r="G1962" s="12" t="str">
        <f>IF(ISBLANK(F1962)=TRUE," ",'2. Metadata'!B$14)</f>
        <v>degrees Celsius</v>
      </c>
      <c r="H1962" s="11" t="s">
        <v>7</v>
      </c>
      <c r="I1962" s="17" t="str">
        <f>IF(ISBLANK(H1962)=TRUE," ",'2. Metadata'!B$26)</f>
        <v>degrees Celsius</v>
      </c>
      <c r="J1962" s="11" t="s">
        <v>7</v>
      </c>
      <c r="K1962" s="17" t="str">
        <f>IF(ISBLANK(J1962)=TRUE," ",'2. Metadata'!B$38)</f>
        <v>degrees Celsius</v>
      </c>
      <c r="L1962" s="11" t="s">
        <v>7</v>
      </c>
      <c r="M1962" s="16" t="str">
        <f>IF(ISBLANK(L1962)=TRUE," ",'2. Metadata'!B$50)</f>
        <v>microSiemens per centimetre</v>
      </c>
      <c r="N1962" s="11" t="s">
        <v>7</v>
      </c>
      <c r="O1962" s="16" t="str">
        <f>IF(ISBLANK(N1962)=TRUE," ",'2. Metadata'!B$62)</f>
        <v>centimetres</v>
      </c>
      <c r="P1962" s="11" t="s">
        <v>7</v>
      </c>
      <c r="Q1962" s="16" t="str">
        <f>IF(ISBLANK(P1962)=TRUE," ",'2. Metadata'!B$74)</f>
        <v>observation</v>
      </c>
      <c r="R1962" s="3" t="s">
        <v>7</v>
      </c>
      <c r="S1962" s="23"/>
      <c r="T1962" s="24"/>
      <c r="U1962" s="24"/>
      <c r="V1962" s="24"/>
      <c r="W1962" s="24"/>
      <c r="X1962" s="24"/>
      <c r="Y1962" s="24"/>
      <c r="Z1962" s="24"/>
      <c r="AA1962" s="24"/>
      <c r="AB1962" s="24"/>
      <c r="AC1962" s="24"/>
    </row>
    <row r="1963" spans="1:29" x14ac:dyDescent="0.2">
      <c r="A1963" s="22">
        <v>43926.381944444445</v>
      </c>
      <c r="B1963" s="11" t="s">
        <v>52</v>
      </c>
      <c r="C1963" s="2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49.393680000000003</v>
      </c>
      <c r="D1963" s="10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-117.5412</v>
      </c>
      <c r="E1963" s="11" t="s">
        <v>7</v>
      </c>
      <c r="F1963" s="11" t="s">
        <v>7</v>
      </c>
      <c r="G1963" s="12" t="str">
        <f>IF(ISBLANK(F1963)=TRUE," ",'2. Metadata'!B$14)</f>
        <v>degrees Celsius</v>
      </c>
      <c r="H1963" s="11" t="s">
        <v>7</v>
      </c>
      <c r="I1963" s="17" t="str">
        <f>IF(ISBLANK(H1963)=TRUE," ",'2. Metadata'!B$26)</f>
        <v>degrees Celsius</v>
      </c>
      <c r="J1963" s="11" t="s">
        <v>7</v>
      </c>
      <c r="K1963" s="17" t="str">
        <f>IF(ISBLANK(J1963)=TRUE," ",'2. Metadata'!B$38)</f>
        <v>degrees Celsius</v>
      </c>
      <c r="L1963" s="11" t="s">
        <v>7</v>
      </c>
      <c r="M1963" s="16" t="str">
        <f>IF(ISBLANK(L1963)=TRUE," ",'2. Metadata'!B$50)</f>
        <v>microSiemens per centimetre</v>
      </c>
      <c r="N1963" s="11" t="s">
        <v>7</v>
      </c>
      <c r="O1963" s="16" t="str">
        <f>IF(ISBLANK(N1963)=TRUE," ",'2. Metadata'!B$62)</f>
        <v>centimetres</v>
      </c>
      <c r="P1963" s="11" t="s">
        <v>7</v>
      </c>
      <c r="Q1963" s="16" t="str">
        <f>IF(ISBLANK(P1963)=TRUE," ",'2. Metadata'!B$74)</f>
        <v>observation</v>
      </c>
      <c r="R1963" s="3" t="s">
        <v>7</v>
      </c>
      <c r="S1963" s="23"/>
      <c r="T1963" s="24"/>
      <c r="U1963" s="24"/>
      <c r="V1963" s="24"/>
      <c r="W1963" s="24"/>
      <c r="X1963" s="24"/>
      <c r="Y1963" s="24"/>
      <c r="Z1963" s="24"/>
      <c r="AA1963" s="24"/>
      <c r="AB1963" s="24"/>
      <c r="AC1963" s="24"/>
    </row>
    <row r="1964" spans="1:29" x14ac:dyDescent="0.2">
      <c r="A1964" s="22">
        <v>43926.381944444445</v>
      </c>
      <c r="B1964" s="20" t="s">
        <v>53</v>
      </c>
      <c r="C1964" s="2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49.379800000000003</v>
      </c>
      <c r="D1964" s="10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-117.54704</v>
      </c>
      <c r="E1964" s="11" t="s">
        <v>7</v>
      </c>
      <c r="F1964" s="20" t="s">
        <v>7</v>
      </c>
      <c r="G1964" s="12" t="str">
        <f>IF(ISBLANK(F1964)=TRUE," ",'2. Metadata'!B$14)</f>
        <v>degrees Celsius</v>
      </c>
      <c r="H1964" s="20" t="s">
        <v>7</v>
      </c>
      <c r="I1964" s="17" t="str">
        <f>IF(ISBLANK(H1964)=TRUE," ",'2. Metadata'!B$26)</f>
        <v>degrees Celsius</v>
      </c>
      <c r="J1964" s="20" t="s">
        <v>7</v>
      </c>
      <c r="K1964" s="17" t="str">
        <f>IF(ISBLANK(J1964)=TRUE," ",'2. Metadata'!B$38)</f>
        <v>degrees Celsius</v>
      </c>
      <c r="L1964" s="20" t="s">
        <v>7</v>
      </c>
      <c r="M1964" s="16" t="str">
        <f>IF(ISBLANK(L1964)=TRUE," ",'2. Metadata'!B$50)</f>
        <v>microSiemens per centimetre</v>
      </c>
      <c r="N1964" s="20" t="s">
        <v>7</v>
      </c>
      <c r="O1964" s="16" t="str">
        <f>IF(ISBLANK(N1964)=TRUE," ",'2. Metadata'!B$62)</f>
        <v>centimetres</v>
      </c>
      <c r="P1964" s="20" t="s">
        <v>7</v>
      </c>
      <c r="Q1964" s="16" t="str">
        <f>IF(ISBLANK(P1964)=TRUE," ",'2. Metadata'!B$74)</f>
        <v>observation</v>
      </c>
      <c r="R1964" s="3" t="s">
        <v>7</v>
      </c>
      <c r="S1964" s="23"/>
      <c r="T1964" s="24"/>
      <c r="U1964" s="24"/>
      <c r="V1964" s="24"/>
      <c r="W1964" s="24"/>
      <c r="X1964" s="24"/>
      <c r="Y1964" s="24"/>
      <c r="Z1964" s="24"/>
      <c r="AA1964" s="24"/>
      <c r="AB1964" s="24"/>
      <c r="AC1964" s="24"/>
    </row>
    <row r="1965" spans="1:29" x14ac:dyDescent="0.2">
      <c r="A1965" s="22">
        <v>43927.342361111114</v>
      </c>
      <c r="B1965" s="11" t="s">
        <v>6</v>
      </c>
      <c r="C1965" s="2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49.381230000000002</v>
      </c>
      <c r="D1965" s="10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-117.54724</v>
      </c>
      <c r="E1965" s="11" t="s">
        <v>7</v>
      </c>
      <c r="F1965" s="11" t="s">
        <v>7</v>
      </c>
      <c r="G1965" s="12" t="str">
        <f>IF(ISBLANK(F1965)=TRUE," ",'2. Metadata'!B$14)</f>
        <v>degrees Celsius</v>
      </c>
      <c r="H1965" s="11" t="s">
        <v>7</v>
      </c>
      <c r="I1965" s="17" t="str">
        <f>IF(ISBLANK(H1965)=TRUE," ",'2. Metadata'!B$26)</f>
        <v>degrees Celsius</v>
      </c>
      <c r="J1965" s="11" t="s">
        <v>7</v>
      </c>
      <c r="K1965" s="17" t="str">
        <f>IF(ISBLANK(J1965)=TRUE," ",'2. Metadata'!B$38)</f>
        <v>degrees Celsius</v>
      </c>
      <c r="L1965" s="11" t="s">
        <v>7</v>
      </c>
      <c r="M1965" s="16" t="str">
        <f>IF(ISBLANK(L1965)=TRUE," ",'2. Metadata'!B$50)</f>
        <v>microSiemens per centimetre</v>
      </c>
      <c r="N1965" s="11" t="s">
        <v>7</v>
      </c>
      <c r="O1965" s="16" t="str">
        <f>IF(ISBLANK(N1965)=TRUE," ",'2. Metadata'!B$62)</f>
        <v>centimetres</v>
      </c>
      <c r="P1965" s="11" t="s">
        <v>7</v>
      </c>
      <c r="Q1965" s="16" t="str">
        <f>IF(ISBLANK(P1965)=TRUE," ",'2. Metadata'!B$74)</f>
        <v>observation</v>
      </c>
      <c r="R1965" s="3" t="s">
        <v>7</v>
      </c>
      <c r="S1965" s="23"/>
      <c r="T1965" s="24"/>
      <c r="U1965" s="24"/>
      <c r="V1965" s="24"/>
      <c r="W1965" s="24"/>
      <c r="X1965" s="24"/>
      <c r="Y1965" s="24"/>
      <c r="Z1965" s="24"/>
      <c r="AA1965" s="24"/>
      <c r="AB1965" s="24"/>
      <c r="AC1965" s="24"/>
    </row>
    <row r="1966" spans="1:29" x14ac:dyDescent="0.2">
      <c r="A1966" s="22">
        <v>43927.342361111114</v>
      </c>
      <c r="B1966" s="11" t="s">
        <v>52</v>
      </c>
      <c r="C1966" s="2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49.393680000000003</v>
      </c>
      <c r="D1966" s="10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-117.5412</v>
      </c>
      <c r="E1966" s="11" t="s">
        <v>7</v>
      </c>
      <c r="F1966" s="11" t="s">
        <v>7</v>
      </c>
      <c r="G1966" s="12" t="str">
        <f>IF(ISBLANK(F1966)=TRUE," ",'2. Metadata'!B$14)</f>
        <v>degrees Celsius</v>
      </c>
      <c r="H1966" s="11" t="s">
        <v>7</v>
      </c>
      <c r="I1966" s="17" t="str">
        <f>IF(ISBLANK(H1966)=TRUE," ",'2. Metadata'!B$26)</f>
        <v>degrees Celsius</v>
      </c>
      <c r="J1966" s="11" t="s">
        <v>7</v>
      </c>
      <c r="K1966" s="17" t="str">
        <f>IF(ISBLANK(J1966)=TRUE," ",'2. Metadata'!B$38)</f>
        <v>degrees Celsius</v>
      </c>
      <c r="L1966" s="11" t="s">
        <v>7</v>
      </c>
      <c r="M1966" s="16" t="str">
        <f>IF(ISBLANK(L1966)=TRUE," ",'2. Metadata'!B$50)</f>
        <v>microSiemens per centimetre</v>
      </c>
      <c r="N1966" s="11" t="s">
        <v>7</v>
      </c>
      <c r="O1966" s="16" t="str">
        <f>IF(ISBLANK(N1966)=TRUE," ",'2. Metadata'!B$62)</f>
        <v>centimetres</v>
      </c>
      <c r="P1966" s="11" t="s">
        <v>7</v>
      </c>
      <c r="Q1966" s="16" t="str">
        <f>IF(ISBLANK(P1966)=TRUE," ",'2. Metadata'!B$74)</f>
        <v>observation</v>
      </c>
      <c r="R1966" s="3" t="s">
        <v>7</v>
      </c>
      <c r="S1966" s="23"/>
      <c r="T1966" s="24"/>
      <c r="U1966" s="24"/>
      <c r="V1966" s="24"/>
      <c r="W1966" s="24"/>
      <c r="X1966" s="24"/>
      <c r="Y1966" s="24"/>
      <c r="Z1966" s="24"/>
      <c r="AA1966" s="24"/>
      <c r="AB1966" s="24"/>
      <c r="AC1966" s="24"/>
    </row>
    <row r="1967" spans="1:29" x14ac:dyDescent="0.2">
      <c r="A1967" s="22">
        <v>43927.342361111114</v>
      </c>
      <c r="B1967" s="20" t="s">
        <v>53</v>
      </c>
      <c r="C1967" s="2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49.379800000000003</v>
      </c>
      <c r="D1967" s="10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-117.54704</v>
      </c>
      <c r="E1967" s="11" t="s">
        <v>7</v>
      </c>
      <c r="F1967" s="20" t="s">
        <v>7</v>
      </c>
      <c r="G1967" s="12" t="str">
        <f>IF(ISBLANK(F1967)=TRUE," ",'2. Metadata'!B$14)</f>
        <v>degrees Celsius</v>
      </c>
      <c r="H1967" s="20" t="s">
        <v>7</v>
      </c>
      <c r="I1967" s="17" t="str">
        <f>IF(ISBLANK(H1967)=TRUE," ",'2. Metadata'!B$26)</f>
        <v>degrees Celsius</v>
      </c>
      <c r="J1967" s="20" t="s">
        <v>7</v>
      </c>
      <c r="K1967" s="17" t="str">
        <f>IF(ISBLANK(J1967)=TRUE," ",'2. Metadata'!B$38)</f>
        <v>degrees Celsius</v>
      </c>
      <c r="L1967" s="20" t="s">
        <v>7</v>
      </c>
      <c r="M1967" s="16" t="str">
        <f>IF(ISBLANK(L1967)=TRUE," ",'2. Metadata'!B$50)</f>
        <v>microSiemens per centimetre</v>
      </c>
      <c r="N1967" s="20" t="s">
        <v>7</v>
      </c>
      <c r="O1967" s="16" t="str">
        <f>IF(ISBLANK(N1967)=TRUE," ",'2. Metadata'!B$62)</f>
        <v>centimetres</v>
      </c>
      <c r="P1967" s="20" t="s">
        <v>7</v>
      </c>
      <c r="Q1967" s="16" t="str">
        <f>IF(ISBLANK(P1967)=TRUE," ",'2. Metadata'!B$74)</f>
        <v>observation</v>
      </c>
      <c r="R1967" s="3" t="s">
        <v>7</v>
      </c>
      <c r="S1967" s="23"/>
      <c r="T1967" s="24"/>
      <c r="U1967" s="24"/>
      <c r="V1967" s="24"/>
      <c r="W1967" s="24"/>
      <c r="X1967" s="24"/>
      <c r="Y1967" s="24"/>
      <c r="Z1967" s="24"/>
      <c r="AA1967" s="24"/>
      <c r="AB1967" s="24"/>
      <c r="AC1967" s="24"/>
    </row>
    <row r="1968" spans="1:29" x14ac:dyDescent="0.2">
      <c r="A1968" s="22">
        <v>43928.359722222223</v>
      </c>
      <c r="B1968" s="11" t="s">
        <v>6</v>
      </c>
      <c r="C1968" s="2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49.381230000000002</v>
      </c>
      <c r="D1968" s="10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-117.54724</v>
      </c>
      <c r="E1968" s="11" t="s">
        <v>7</v>
      </c>
      <c r="F1968" s="11" t="s">
        <v>7</v>
      </c>
      <c r="G1968" s="12" t="str">
        <f>IF(ISBLANK(F1968)=TRUE," ",'2. Metadata'!B$14)</f>
        <v>degrees Celsius</v>
      </c>
      <c r="H1968" s="11" t="s">
        <v>7</v>
      </c>
      <c r="I1968" s="17" t="str">
        <f>IF(ISBLANK(H1968)=TRUE," ",'2. Metadata'!B$26)</f>
        <v>degrees Celsius</v>
      </c>
      <c r="J1968" s="11" t="s">
        <v>7</v>
      </c>
      <c r="K1968" s="17" t="str">
        <f>IF(ISBLANK(J1968)=TRUE," ",'2. Metadata'!B$38)</f>
        <v>degrees Celsius</v>
      </c>
      <c r="L1968" s="11" t="s">
        <v>7</v>
      </c>
      <c r="M1968" s="16" t="str">
        <f>IF(ISBLANK(L1968)=TRUE," ",'2. Metadata'!B$50)</f>
        <v>microSiemens per centimetre</v>
      </c>
      <c r="N1968" s="11" t="s">
        <v>7</v>
      </c>
      <c r="O1968" s="16" t="str">
        <f>IF(ISBLANK(N1968)=TRUE," ",'2. Metadata'!B$62)</f>
        <v>centimetres</v>
      </c>
      <c r="P1968" s="11" t="s">
        <v>7</v>
      </c>
      <c r="Q1968" s="16" t="str">
        <f>IF(ISBLANK(P1968)=TRUE," ",'2. Metadata'!B$74)</f>
        <v>observation</v>
      </c>
      <c r="R1968" s="3" t="s">
        <v>7</v>
      </c>
      <c r="S1968" s="23"/>
      <c r="T1968" s="24"/>
      <c r="U1968" s="24"/>
      <c r="V1968" s="24"/>
      <c r="W1968" s="24"/>
      <c r="X1968" s="24"/>
      <c r="Y1968" s="24"/>
      <c r="Z1968" s="24"/>
      <c r="AA1968" s="24"/>
      <c r="AB1968" s="24"/>
      <c r="AC1968" s="24"/>
    </row>
    <row r="1969" spans="1:29" x14ac:dyDescent="0.2">
      <c r="A1969" s="22">
        <v>43928.359722222223</v>
      </c>
      <c r="B1969" s="11" t="s">
        <v>52</v>
      </c>
      <c r="C1969" s="2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49.393680000000003</v>
      </c>
      <c r="D1969" s="10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-117.5412</v>
      </c>
      <c r="E1969" s="11" t="s">
        <v>7</v>
      </c>
      <c r="F1969" s="11" t="s">
        <v>7</v>
      </c>
      <c r="G1969" s="12" t="str">
        <f>IF(ISBLANK(F1969)=TRUE," ",'2. Metadata'!B$14)</f>
        <v>degrees Celsius</v>
      </c>
      <c r="H1969" s="11" t="s">
        <v>7</v>
      </c>
      <c r="I1969" s="17" t="str">
        <f>IF(ISBLANK(H1969)=TRUE," ",'2. Metadata'!B$26)</f>
        <v>degrees Celsius</v>
      </c>
      <c r="J1969" s="11" t="s">
        <v>7</v>
      </c>
      <c r="K1969" s="17" t="str">
        <f>IF(ISBLANK(J1969)=TRUE," ",'2. Metadata'!B$38)</f>
        <v>degrees Celsius</v>
      </c>
      <c r="L1969" s="11" t="s">
        <v>7</v>
      </c>
      <c r="M1969" s="16" t="str">
        <f>IF(ISBLANK(L1969)=TRUE," ",'2. Metadata'!B$50)</f>
        <v>microSiemens per centimetre</v>
      </c>
      <c r="N1969" s="11" t="s">
        <v>7</v>
      </c>
      <c r="O1969" s="16" t="str">
        <f>IF(ISBLANK(N1969)=TRUE," ",'2. Metadata'!B$62)</f>
        <v>centimetres</v>
      </c>
      <c r="P1969" s="11" t="s">
        <v>7</v>
      </c>
      <c r="Q1969" s="16" t="str">
        <f>IF(ISBLANK(P1969)=TRUE," ",'2. Metadata'!B$74)</f>
        <v>observation</v>
      </c>
      <c r="R1969" s="3" t="s">
        <v>7</v>
      </c>
      <c r="S1969" s="23"/>
      <c r="T1969" s="24"/>
      <c r="U1969" s="24"/>
      <c r="V1969" s="24"/>
      <c r="W1969" s="24"/>
      <c r="X1969" s="24"/>
      <c r="Y1969" s="24"/>
      <c r="Z1969" s="24"/>
      <c r="AA1969" s="24"/>
      <c r="AB1969" s="24"/>
      <c r="AC1969" s="24"/>
    </row>
    <row r="1970" spans="1:29" x14ac:dyDescent="0.2">
      <c r="A1970" s="22">
        <v>43928.359722222223</v>
      </c>
      <c r="B1970" s="20" t="s">
        <v>53</v>
      </c>
      <c r="C1970" s="2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49.379800000000003</v>
      </c>
      <c r="D1970" s="10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-117.54704</v>
      </c>
      <c r="E1970" s="11" t="s">
        <v>7</v>
      </c>
      <c r="F1970" s="20" t="s">
        <v>7</v>
      </c>
      <c r="G1970" s="12" t="str">
        <f>IF(ISBLANK(F1970)=TRUE," ",'2. Metadata'!B$14)</f>
        <v>degrees Celsius</v>
      </c>
      <c r="H1970" s="20" t="s">
        <v>7</v>
      </c>
      <c r="I1970" s="17" t="str">
        <f>IF(ISBLANK(H1970)=TRUE," ",'2. Metadata'!B$26)</f>
        <v>degrees Celsius</v>
      </c>
      <c r="J1970" s="20" t="s">
        <v>7</v>
      </c>
      <c r="K1970" s="17" t="str">
        <f>IF(ISBLANK(J1970)=TRUE," ",'2. Metadata'!B$38)</f>
        <v>degrees Celsius</v>
      </c>
      <c r="L1970" s="20" t="s">
        <v>7</v>
      </c>
      <c r="M1970" s="16" t="str">
        <f>IF(ISBLANK(L1970)=TRUE," ",'2. Metadata'!B$50)</f>
        <v>microSiemens per centimetre</v>
      </c>
      <c r="N1970" s="20" t="s">
        <v>7</v>
      </c>
      <c r="O1970" s="16" t="str">
        <f>IF(ISBLANK(N1970)=TRUE," ",'2. Metadata'!B$62)</f>
        <v>centimetres</v>
      </c>
      <c r="P1970" s="20" t="s">
        <v>7</v>
      </c>
      <c r="Q1970" s="16" t="str">
        <f>IF(ISBLANK(P1970)=TRUE," ",'2. Metadata'!B$74)</f>
        <v>observation</v>
      </c>
      <c r="R1970" s="3" t="s">
        <v>7</v>
      </c>
      <c r="S1970" s="23"/>
      <c r="T1970" s="24"/>
      <c r="U1970" s="24"/>
      <c r="V1970" s="24"/>
      <c r="W1970" s="24"/>
      <c r="X1970" s="24"/>
      <c r="Y1970" s="24"/>
      <c r="Z1970" s="24"/>
      <c r="AA1970" s="24"/>
      <c r="AB1970" s="24"/>
      <c r="AC1970" s="24"/>
    </row>
    <row r="1971" spans="1:29" x14ac:dyDescent="0.2">
      <c r="A1971" s="22">
        <v>43929.357638888891</v>
      </c>
      <c r="B1971" s="11" t="s">
        <v>6</v>
      </c>
      <c r="C1971" s="2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49.381230000000002</v>
      </c>
      <c r="D1971" s="10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-117.54724</v>
      </c>
      <c r="E1971" s="11" t="s">
        <v>7</v>
      </c>
      <c r="F1971" s="11" t="s">
        <v>7</v>
      </c>
      <c r="G1971" s="12" t="str">
        <f>IF(ISBLANK(F1971)=TRUE," ",'2. Metadata'!B$14)</f>
        <v>degrees Celsius</v>
      </c>
      <c r="H1971" s="11" t="s">
        <v>7</v>
      </c>
      <c r="I1971" s="17" t="str">
        <f>IF(ISBLANK(H1971)=TRUE," ",'2. Metadata'!B$26)</f>
        <v>degrees Celsius</v>
      </c>
      <c r="J1971" s="11" t="s">
        <v>7</v>
      </c>
      <c r="K1971" s="17" t="str">
        <f>IF(ISBLANK(J1971)=TRUE," ",'2. Metadata'!B$38)</f>
        <v>degrees Celsius</v>
      </c>
      <c r="L1971" s="11" t="s">
        <v>7</v>
      </c>
      <c r="M1971" s="16" t="str">
        <f>IF(ISBLANK(L1971)=TRUE," ",'2. Metadata'!B$50)</f>
        <v>microSiemens per centimetre</v>
      </c>
      <c r="N1971" s="11" t="s">
        <v>7</v>
      </c>
      <c r="O1971" s="16" t="str">
        <f>IF(ISBLANK(N1971)=TRUE," ",'2. Metadata'!B$62)</f>
        <v>centimetres</v>
      </c>
      <c r="P1971" s="11" t="s">
        <v>7</v>
      </c>
      <c r="Q1971" s="16" t="str">
        <f>IF(ISBLANK(P1971)=TRUE," ",'2. Metadata'!B$74)</f>
        <v>observation</v>
      </c>
      <c r="R1971" s="3" t="s">
        <v>7</v>
      </c>
      <c r="S1971" s="23"/>
      <c r="T1971" s="24"/>
      <c r="U1971" s="24"/>
      <c r="V1971" s="24"/>
      <c r="W1971" s="24"/>
      <c r="X1971" s="24"/>
      <c r="Y1971" s="24"/>
      <c r="Z1971" s="24"/>
      <c r="AA1971" s="24"/>
      <c r="AB1971" s="24"/>
      <c r="AC1971" s="24"/>
    </row>
    <row r="1972" spans="1:29" x14ac:dyDescent="0.2">
      <c r="A1972" s="22">
        <v>43929.357638888891</v>
      </c>
      <c r="B1972" s="11" t="s">
        <v>52</v>
      </c>
      <c r="C1972" s="2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49.393680000000003</v>
      </c>
      <c r="D1972" s="10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-117.5412</v>
      </c>
      <c r="E1972" s="11" t="s">
        <v>7</v>
      </c>
      <c r="F1972" s="11" t="s">
        <v>7</v>
      </c>
      <c r="G1972" s="12" t="str">
        <f>IF(ISBLANK(F1972)=TRUE," ",'2. Metadata'!B$14)</f>
        <v>degrees Celsius</v>
      </c>
      <c r="H1972" s="11" t="s">
        <v>7</v>
      </c>
      <c r="I1972" s="17" t="str">
        <f>IF(ISBLANK(H1972)=TRUE," ",'2. Metadata'!B$26)</f>
        <v>degrees Celsius</v>
      </c>
      <c r="J1972" s="11" t="s">
        <v>7</v>
      </c>
      <c r="K1972" s="17" t="str">
        <f>IF(ISBLANK(J1972)=TRUE," ",'2. Metadata'!B$38)</f>
        <v>degrees Celsius</v>
      </c>
      <c r="L1972" s="11" t="s">
        <v>7</v>
      </c>
      <c r="M1972" s="16" t="str">
        <f>IF(ISBLANK(L1972)=TRUE," ",'2. Metadata'!B$50)</f>
        <v>microSiemens per centimetre</v>
      </c>
      <c r="N1972" s="11" t="s">
        <v>7</v>
      </c>
      <c r="O1972" s="16" t="str">
        <f>IF(ISBLANK(N1972)=TRUE," ",'2. Metadata'!B$62)</f>
        <v>centimetres</v>
      </c>
      <c r="P1972" s="11" t="s">
        <v>7</v>
      </c>
      <c r="Q1972" s="16" t="str">
        <f>IF(ISBLANK(P1972)=TRUE," ",'2. Metadata'!B$74)</f>
        <v>observation</v>
      </c>
      <c r="R1972" s="3" t="s">
        <v>7</v>
      </c>
      <c r="S1972" s="23"/>
      <c r="T1972" s="24"/>
      <c r="U1972" s="24"/>
      <c r="V1972" s="24"/>
      <c r="W1972" s="24"/>
      <c r="X1972" s="24"/>
      <c r="Y1972" s="24"/>
      <c r="Z1972" s="24"/>
      <c r="AA1972" s="24"/>
      <c r="AB1972" s="24"/>
      <c r="AC1972" s="24"/>
    </row>
    <row r="1973" spans="1:29" x14ac:dyDescent="0.2">
      <c r="A1973" s="22">
        <v>43929.357638888891</v>
      </c>
      <c r="B1973" s="20" t="s">
        <v>53</v>
      </c>
      <c r="C1973" s="2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49.379800000000003</v>
      </c>
      <c r="D1973" s="10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-117.54704</v>
      </c>
      <c r="E1973" s="11" t="s">
        <v>7</v>
      </c>
      <c r="F1973" s="20" t="s">
        <v>7</v>
      </c>
      <c r="G1973" s="12" t="str">
        <f>IF(ISBLANK(F1973)=TRUE," ",'2. Metadata'!B$14)</f>
        <v>degrees Celsius</v>
      </c>
      <c r="H1973" s="20" t="s">
        <v>7</v>
      </c>
      <c r="I1973" s="17" t="str">
        <f>IF(ISBLANK(H1973)=TRUE," ",'2. Metadata'!B$26)</f>
        <v>degrees Celsius</v>
      </c>
      <c r="J1973" s="20" t="s">
        <v>7</v>
      </c>
      <c r="K1973" s="17" t="str">
        <f>IF(ISBLANK(J1973)=TRUE," ",'2. Metadata'!B$38)</f>
        <v>degrees Celsius</v>
      </c>
      <c r="L1973" s="20" t="s">
        <v>7</v>
      </c>
      <c r="M1973" s="16" t="str">
        <f>IF(ISBLANK(L1973)=TRUE," ",'2. Metadata'!B$50)</f>
        <v>microSiemens per centimetre</v>
      </c>
      <c r="N1973" s="20" t="s">
        <v>7</v>
      </c>
      <c r="O1973" s="16" t="str">
        <f>IF(ISBLANK(N1973)=TRUE," ",'2. Metadata'!B$62)</f>
        <v>centimetres</v>
      </c>
      <c r="P1973" s="20" t="s">
        <v>7</v>
      </c>
      <c r="Q1973" s="16" t="str">
        <f>IF(ISBLANK(P1973)=TRUE," ",'2. Metadata'!B$74)</f>
        <v>observation</v>
      </c>
      <c r="R1973" s="3" t="s">
        <v>7</v>
      </c>
      <c r="S1973" s="23"/>
      <c r="T1973" s="24"/>
      <c r="U1973" s="24"/>
      <c r="V1973" s="24"/>
      <c r="W1973" s="24"/>
      <c r="X1973" s="24"/>
      <c r="Y1973" s="24"/>
      <c r="Z1973" s="24"/>
      <c r="AA1973" s="24"/>
      <c r="AB1973" s="24"/>
      <c r="AC1973" s="24"/>
    </row>
    <row r="1974" spans="1:29" x14ac:dyDescent="0.2">
      <c r="A1974" s="22">
        <v>43930.352777777778</v>
      </c>
      <c r="B1974" s="11" t="s">
        <v>6</v>
      </c>
      <c r="C1974" s="2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49.381230000000002</v>
      </c>
      <c r="D1974" s="10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-117.54724</v>
      </c>
      <c r="E1974" s="11" t="s">
        <v>7</v>
      </c>
      <c r="F1974" s="11" t="s">
        <v>7</v>
      </c>
      <c r="G1974" s="12" t="str">
        <f>IF(ISBLANK(F1974)=TRUE," ",'2. Metadata'!B$14)</f>
        <v>degrees Celsius</v>
      </c>
      <c r="H1974" s="11" t="s">
        <v>7</v>
      </c>
      <c r="I1974" s="17" t="str">
        <f>IF(ISBLANK(H1974)=TRUE," ",'2. Metadata'!B$26)</f>
        <v>degrees Celsius</v>
      </c>
      <c r="J1974" s="11" t="s">
        <v>7</v>
      </c>
      <c r="K1974" s="17" t="str">
        <f>IF(ISBLANK(J1974)=TRUE," ",'2. Metadata'!B$38)</f>
        <v>degrees Celsius</v>
      </c>
      <c r="L1974" s="11" t="s">
        <v>7</v>
      </c>
      <c r="M1974" s="16" t="str">
        <f>IF(ISBLANK(L1974)=TRUE," ",'2. Metadata'!B$50)</f>
        <v>microSiemens per centimetre</v>
      </c>
      <c r="N1974" s="11" t="s">
        <v>7</v>
      </c>
      <c r="O1974" s="16" t="str">
        <f>IF(ISBLANK(N1974)=TRUE," ",'2. Metadata'!B$62)</f>
        <v>centimetres</v>
      </c>
      <c r="P1974" s="11" t="s">
        <v>7</v>
      </c>
      <c r="Q1974" s="16" t="str">
        <f>IF(ISBLANK(P1974)=TRUE," ",'2. Metadata'!B$74)</f>
        <v>observation</v>
      </c>
      <c r="R1974" s="3" t="s">
        <v>7</v>
      </c>
      <c r="S1974" s="23"/>
      <c r="T1974" s="24"/>
      <c r="U1974" s="24"/>
      <c r="V1974" s="24"/>
      <c r="W1974" s="24"/>
      <c r="X1974" s="24"/>
      <c r="Y1974" s="24"/>
      <c r="Z1974" s="24"/>
      <c r="AA1974" s="24"/>
      <c r="AB1974" s="24"/>
      <c r="AC1974" s="24"/>
    </row>
    <row r="1975" spans="1:29" x14ac:dyDescent="0.2">
      <c r="A1975" s="22">
        <v>43930.352777777778</v>
      </c>
      <c r="B1975" s="11" t="s">
        <v>52</v>
      </c>
      <c r="C1975" s="2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49.393680000000003</v>
      </c>
      <c r="D1975" s="10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-117.5412</v>
      </c>
      <c r="E1975" s="11" t="s">
        <v>7</v>
      </c>
      <c r="F1975" s="11" t="s">
        <v>7</v>
      </c>
      <c r="G1975" s="12" t="str">
        <f>IF(ISBLANK(F1975)=TRUE," ",'2. Metadata'!B$14)</f>
        <v>degrees Celsius</v>
      </c>
      <c r="H1975" s="11" t="s">
        <v>7</v>
      </c>
      <c r="I1975" s="17" t="str">
        <f>IF(ISBLANK(H1975)=TRUE," ",'2. Metadata'!B$26)</f>
        <v>degrees Celsius</v>
      </c>
      <c r="J1975" s="11" t="s">
        <v>7</v>
      </c>
      <c r="K1975" s="17" t="str">
        <f>IF(ISBLANK(J1975)=TRUE," ",'2. Metadata'!B$38)</f>
        <v>degrees Celsius</v>
      </c>
      <c r="L1975" s="11" t="s">
        <v>7</v>
      </c>
      <c r="M1975" s="16" t="str">
        <f>IF(ISBLANK(L1975)=TRUE," ",'2. Metadata'!B$50)</f>
        <v>microSiemens per centimetre</v>
      </c>
      <c r="N1975" s="11" t="s">
        <v>7</v>
      </c>
      <c r="O1975" s="16" t="str">
        <f>IF(ISBLANK(N1975)=TRUE," ",'2. Metadata'!B$62)</f>
        <v>centimetres</v>
      </c>
      <c r="P1975" s="11" t="s">
        <v>7</v>
      </c>
      <c r="Q1975" s="16" t="str">
        <f>IF(ISBLANK(P1975)=TRUE," ",'2. Metadata'!B$74)</f>
        <v>observation</v>
      </c>
      <c r="R1975" s="3" t="s">
        <v>7</v>
      </c>
      <c r="S1975" s="23"/>
      <c r="T1975" s="24"/>
      <c r="U1975" s="24"/>
      <c r="V1975" s="24"/>
      <c r="W1975" s="24"/>
      <c r="X1975" s="24"/>
      <c r="Y1975" s="24"/>
      <c r="Z1975" s="24"/>
      <c r="AA1975" s="24"/>
      <c r="AB1975" s="24"/>
      <c r="AC1975" s="24"/>
    </row>
    <row r="1976" spans="1:29" x14ac:dyDescent="0.2">
      <c r="A1976" s="22">
        <v>43930.352777777778</v>
      </c>
      <c r="B1976" s="20" t="s">
        <v>53</v>
      </c>
      <c r="C1976" s="2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49.379800000000003</v>
      </c>
      <c r="D1976" s="10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-117.54704</v>
      </c>
      <c r="E1976" s="11" t="s">
        <v>7</v>
      </c>
      <c r="F1976" s="20" t="s">
        <v>7</v>
      </c>
      <c r="G1976" s="12" t="str">
        <f>IF(ISBLANK(F1976)=TRUE," ",'2. Metadata'!B$14)</f>
        <v>degrees Celsius</v>
      </c>
      <c r="H1976" s="20" t="s">
        <v>7</v>
      </c>
      <c r="I1976" s="17" t="str">
        <f>IF(ISBLANK(H1976)=TRUE," ",'2. Metadata'!B$26)</f>
        <v>degrees Celsius</v>
      </c>
      <c r="J1976" s="20" t="s">
        <v>7</v>
      </c>
      <c r="K1976" s="17" t="str">
        <f>IF(ISBLANK(J1976)=TRUE," ",'2. Metadata'!B$38)</f>
        <v>degrees Celsius</v>
      </c>
      <c r="L1976" s="20" t="s">
        <v>7</v>
      </c>
      <c r="M1976" s="16" t="str">
        <f>IF(ISBLANK(L1976)=TRUE," ",'2. Metadata'!B$50)</f>
        <v>microSiemens per centimetre</v>
      </c>
      <c r="N1976" s="20" t="s">
        <v>7</v>
      </c>
      <c r="O1976" s="16" t="str">
        <f>IF(ISBLANK(N1976)=TRUE," ",'2. Metadata'!B$62)</f>
        <v>centimetres</v>
      </c>
      <c r="P1976" s="20" t="s">
        <v>7</v>
      </c>
      <c r="Q1976" s="16" t="str">
        <f>IF(ISBLANK(P1976)=TRUE," ",'2. Metadata'!B$74)</f>
        <v>observation</v>
      </c>
      <c r="R1976" s="3" t="s">
        <v>7</v>
      </c>
      <c r="S1976" s="23"/>
      <c r="T1976" s="24"/>
      <c r="U1976" s="24"/>
      <c r="V1976" s="24"/>
      <c r="W1976" s="24"/>
      <c r="X1976" s="24"/>
      <c r="Y1976" s="24"/>
      <c r="Z1976" s="24"/>
      <c r="AA1976" s="24"/>
      <c r="AB1976" s="24"/>
      <c r="AC1976" s="24"/>
    </row>
    <row r="1977" spans="1:29" x14ac:dyDescent="0.2">
      <c r="A1977" s="22">
        <v>43931.363888888889</v>
      </c>
      <c r="B1977" s="11" t="s">
        <v>6</v>
      </c>
      <c r="C1977" s="2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49.381230000000002</v>
      </c>
      <c r="D1977" s="10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-117.54724</v>
      </c>
      <c r="E1977" s="11" t="s">
        <v>7</v>
      </c>
      <c r="F1977" s="11" t="s">
        <v>7</v>
      </c>
      <c r="G1977" s="12" t="str">
        <f>IF(ISBLANK(F1977)=TRUE," ",'2. Metadata'!B$14)</f>
        <v>degrees Celsius</v>
      </c>
      <c r="H1977" s="11" t="s">
        <v>7</v>
      </c>
      <c r="I1977" s="17" t="str">
        <f>IF(ISBLANK(H1977)=TRUE," ",'2. Metadata'!B$26)</f>
        <v>degrees Celsius</v>
      </c>
      <c r="J1977" s="11" t="s">
        <v>7</v>
      </c>
      <c r="K1977" s="17" t="str">
        <f>IF(ISBLANK(J1977)=TRUE," ",'2. Metadata'!B$38)</f>
        <v>degrees Celsius</v>
      </c>
      <c r="L1977" s="11" t="s">
        <v>7</v>
      </c>
      <c r="M1977" s="16" t="str">
        <f>IF(ISBLANK(L1977)=TRUE," ",'2. Metadata'!B$50)</f>
        <v>microSiemens per centimetre</v>
      </c>
      <c r="N1977" s="11" t="s">
        <v>7</v>
      </c>
      <c r="O1977" s="16" t="str">
        <f>IF(ISBLANK(N1977)=TRUE," ",'2. Metadata'!B$62)</f>
        <v>centimetres</v>
      </c>
      <c r="P1977" s="11" t="s">
        <v>7</v>
      </c>
      <c r="Q1977" s="16" t="str">
        <f>IF(ISBLANK(P1977)=TRUE," ",'2. Metadata'!B$74)</f>
        <v>observation</v>
      </c>
      <c r="R1977" s="3" t="s">
        <v>7</v>
      </c>
      <c r="S1977" s="23"/>
      <c r="T1977" s="24"/>
      <c r="U1977" s="24"/>
      <c r="V1977" s="24"/>
      <c r="W1977" s="24"/>
      <c r="X1977" s="24"/>
      <c r="Y1977" s="24"/>
      <c r="Z1977" s="24"/>
      <c r="AA1977" s="24"/>
      <c r="AB1977" s="24"/>
      <c r="AC1977" s="24"/>
    </row>
    <row r="1978" spans="1:29" x14ac:dyDescent="0.2">
      <c r="A1978" s="22">
        <v>43931.363888888889</v>
      </c>
      <c r="B1978" s="11" t="s">
        <v>52</v>
      </c>
      <c r="C1978" s="2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49.393680000000003</v>
      </c>
      <c r="D1978" s="10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-117.5412</v>
      </c>
      <c r="E1978" s="11" t="s">
        <v>7</v>
      </c>
      <c r="F1978" s="11" t="s">
        <v>7</v>
      </c>
      <c r="G1978" s="12" t="str">
        <f>IF(ISBLANK(F1978)=TRUE," ",'2. Metadata'!B$14)</f>
        <v>degrees Celsius</v>
      </c>
      <c r="H1978" s="11" t="s">
        <v>7</v>
      </c>
      <c r="I1978" s="17" t="str">
        <f>IF(ISBLANK(H1978)=TRUE," ",'2. Metadata'!B$26)</f>
        <v>degrees Celsius</v>
      </c>
      <c r="J1978" s="11" t="s">
        <v>7</v>
      </c>
      <c r="K1978" s="17" t="str">
        <f>IF(ISBLANK(J1978)=TRUE," ",'2. Metadata'!B$38)</f>
        <v>degrees Celsius</v>
      </c>
      <c r="L1978" s="11" t="s">
        <v>7</v>
      </c>
      <c r="M1978" s="16" t="str">
        <f>IF(ISBLANK(L1978)=TRUE," ",'2. Metadata'!B$50)</f>
        <v>microSiemens per centimetre</v>
      </c>
      <c r="N1978" s="11" t="s">
        <v>7</v>
      </c>
      <c r="O1978" s="16" t="str">
        <f>IF(ISBLANK(N1978)=TRUE," ",'2. Metadata'!B$62)</f>
        <v>centimetres</v>
      </c>
      <c r="P1978" s="11" t="s">
        <v>7</v>
      </c>
      <c r="Q1978" s="16" t="str">
        <f>IF(ISBLANK(P1978)=TRUE," ",'2. Metadata'!B$74)</f>
        <v>observation</v>
      </c>
      <c r="R1978" s="3" t="s">
        <v>7</v>
      </c>
      <c r="S1978" s="23"/>
      <c r="T1978" s="24"/>
      <c r="U1978" s="24"/>
      <c r="V1978" s="24"/>
      <c r="W1978" s="24"/>
      <c r="X1978" s="24"/>
      <c r="Y1978" s="24"/>
      <c r="Z1978" s="24"/>
      <c r="AA1978" s="24"/>
      <c r="AB1978" s="24"/>
      <c r="AC1978" s="24"/>
    </row>
    <row r="1979" spans="1:29" x14ac:dyDescent="0.2">
      <c r="A1979" s="22">
        <v>43931.363888888889</v>
      </c>
      <c r="B1979" s="20" t="s">
        <v>53</v>
      </c>
      <c r="C1979" s="2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49.379800000000003</v>
      </c>
      <c r="D1979" s="10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-117.54704</v>
      </c>
      <c r="E1979" s="11" t="s">
        <v>7</v>
      </c>
      <c r="F1979" s="20" t="s">
        <v>7</v>
      </c>
      <c r="G1979" s="12" t="str">
        <f>IF(ISBLANK(F1979)=TRUE," ",'2. Metadata'!B$14)</f>
        <v>degrees Celsius</v>
      </c>
      <c r="H1979" s="20" t="s">
        <v>7</v>
      </c>
      <c r="I1979" s="17" t="str">
        <f>IF(ISBLANK(H1979)=TRUE," ",'2. Metadata'!B$26)</f>
        <v>degrees Celsius</v>
      </c>
      <c r="J1979" s="20" t="s">
        <v>7</v>
      </c>
      <c r="K1979" s="17" t="str">
        <f>IF(ISBLANK(J1979)=TRUE," ",'2. Metadata'!B$38)</f>
        <v>degrees Celsius</v>
      </c>
      <c r="L1979" s="20" t="s">
        <v>7</v>
      </c>
      <c r="M1979" s="16" t="str">
        <f>IF(ISBLANK(L1979)=TRUE," ",'2. Metadata'!B$50)</f>
        <v>microSiemens per centimetre</v>
      </c>
      <c r="N1979" s="20" t="s">
        <v>7</v>
      </c>
      <c r="O1979" s="16" t="str">
        <f>IF(ISBLANK(N1979)=TRUE," ",'2. Metadata'!B$62)</f>
        <v>centimetres</v>
      </c>
      <c r="P1979" s="20" t="s">
        <v>7</v>
      </c>
      <c r="Q1979" s="16" t="str">
        <f>IF(ISBLANK(P1979)=TRUE," ",'2. Metadata'!B$74)</f>
        <v>observation</v>
      </c>
      <c r="R1979" s="3" t="s">
        <v>7</v>
      </c>
      <c r="S1979" s="23"/>
      <c r="T1979" s="24"/>
      <c r="U1979" s="24"/>
      <c r="V1979" s="24"/>
      <c r="W1979" s="24"/>
      <c r="X1979" s="24"/>
      <c r="Y1979" s="24"/>
      <c r="Z1979" s="24"/>
      <c r="AA1979" s="24"/>
      <c r="AB1979" s="24"/>
      <c r="AC1979" s="24"/>
    </row>
    <row r="1980" spans="1:29" x14ac:dyDescent="0.2">
      <c r="A1980" s="22">
        <v>43932.369444444441</v>
      </c>
      <c r="B1980" s="11" t="s">
        <v>6</v>
      </c>
      <c r="C1980" s="2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49.381230000000002</v>
      </c>
      <c r="D1980" s="10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-117.54724</v>
      </c>
      <c r="E1980" s="11" t="s">
        <v>7</v>
      </c>
      <c r="F1980" s="11" t="s">
        <v>7</v>
      </c>
      <c r="G1980" s="12" t="str">
        <f>IF(ISBLANK(F1980)=TRUE," ",'2. Metadata'!B$14)</f>
        <v>degrees Celsius</v>
      </c>
      <c r="H1980" s="11" t="s">
        <v>7</v>
      </c>
      <c r="I1980" s="17" t="str">
        <f>IF(ISBLANK(H1980)=TRUE," ",'2. Metadata'!B$26)</f>
        <v>degrees Celsius</v>
      </c>
      <c r="J1980" s="11" t="s">
        <v>7</v>
      </c>
      <c r="K1980" s="17" t="str">
        <f>IF(ISBLANK(J1980)=TRUE," ",'2. Metadata'!B$38)</f>
        <v>degrees Celsius</v>
      </c>
      <c r="L1980" s="11" t="s">
        <v>7</v>
      </c>
      <c r="M1980" s="16" t="str">
        <f>IF(ISBLANK(L1980)=TRUE," ",'2. Metadata'!B$50)</f>
        <v>microSiemens per centimetre</v>
      </c>
      <c r="N1980" s="11" t="s">
        <v>7</v>
      </c>
      <c r="O1980" s="16" t="str">
        <f>IF(ISBLANK(N1980)=TRUE," ",'2. Metadata'!B$62)</f>
        <v>centimetres</v>
      </c>
      <c r="P1980" s="11" t="s">
        <v>7</v>
      </c>
      <c r="Q1980" s="16" t="str">
        <f>IF(ISBLANK(P1980)=TRUE," ",'2. Metadata'!B$74)</f>
        <v>observation</v>
      </c>
      <c r="R1980" s="3" t="s">
        <v>7</v>
      </c>
      <c r="S1980" s="23"/>
      <c r="T1980" s="24"/>
      <c r="U1980" s="24"/>
      <c r="V1980" s="24"/>
      <c r="W1980" s="24"/>
      <c r="X1980" s="24"/>
      <c r="Y1980" s="24"/>
      <c r="Z1980" s="24"/>
      <c r="AA1980" s="24"/>
      <c r="AB1980" s="24"/>
      <c r="AC1980" s="24"/>
    </row>
    <row r="1981" spans="1:29" x14ac:dyDescent="0.2">
      <c r="A1981" s="22">
        <v>43932.369444444441</v>
      </c>
      <c r="B1981" s="11" t="s">
        <v>52</v>
      </c>
      <c r="C1981" s="2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49.393680000000003</v>
      </c>
      <c r="D1981" s="10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-117.5412</v>
      </c>
      <c r="E1981" s="11" t="s">
        <v>7</v>
      </c>
      <c r="F1981" s="11" t="s">
        <v>7</v>
      </c>
      <c r="G1981" s="12" t="str">
        <f>IF(ISBLANK(F1981)=TRUE," ",'2. Metadata'!B$14)</f>
        <v>degrees Celsius</v>
      </c>
      <c r="H1981" s="11" t="s">
        <v>7</v>
      </c>
      <c r="I1981" s="17" t="str">
        <f>IF(ISBLANK(H1981)=TRUE," ",'2. Metadata'!B$26)</f>
        <v>degrees Celsius</v>
      </c>
      <c r="J1981" s="11" t="s">
        <v>7</v>
      </c>
      <c r="K1981" s="17" t="str">
        <f>IF(ISBLANK(J1981)=TRUE," ",'2. Metadata'!B$38)</f>
        <v>degrees Celsius</v>
      </c>
      <c r="L1981" s="11" t="s">
        <v>7</v>
      </c>
      <c r="M1981" s="16" t="str">
        <f>IF(ISBLANK(L1981)=TRUE," ",'2. Metadata'!B$50)</f>
        <v>microSiemens per centimetre</v>
      </c>
      <c r="N1981" s="11" t="s">
        <v>7</v>
      </c>
      <c r="O1981" s="16" t="str">
        <f>IF(ISBLANK(N1981)=TRUE," ",'2. Metadata'!B$62)</f>
        <v>centimetres</v>
      </c>
      <c r="P1981" s="11" t="s">
        <v>7</v>
      </c>
      <c r="Q1981" s="16" t="str">
        <f>IF(ISBLANK(P1981)=TRUE," ",'2. Metadata'!B$74)</f>
        <v>observation</v>
      </c>
      <c r="R1981" s="3" t="s">
        <v>7</v>
      </c>
      <c r="S1981" s="23"/>
      <c r="T1981" s="24"/>
      <c r="U1981" s="24"/>
      <c r="V1981" s="24"/>
      <c r="W1981" s="24"/>
      <c r="X1981" s="24"/>
      <c r="Y1981" s="24"/>
      <c r="Z1981" s="24"/>
      <c r="AA1981" s="24"/>
      <c r="AB1981" s="24"/>
      <c r="AC1981" s="24"/>
    </row>
    <row r="1982" spans="1:29" x14ac:dyDescent="0.2">
      <c r="A1982" s="22">
        <v>43932.369444444441</v>
      </c>
      <c r="B1982" s="20" t="s">
        <v>53</v>
      </c>
      <c r="C1982" s="2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49.379800000000003</v>
      </c>
      <c r="D1982" s="10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-117.54704</v>
      </c>
      <c r="E1982" s="11" t="s">
        <v>7</v>
      </c>
      <c r="F1982" s="20" t="s">
        <v>7</v>
      </c>
      <c r="G1982" s="12" t="str">
        <f>IF(ISBLANK(F1982)=TRUE," ",'2. Metadata'!B$14)</f>
        <v>degrees Celsius</v>
      </c>
      <c r="H1982" s="20" t="s">
        <v>7</v>
      </c>
      <c r="I1982" s="17" t="str">
        <f>IF(ISBLANK(H1982)=TRUE," ",'2. Metadata'!B$26)</f>
        <v>degrees Celsius</v>
      </c>
      <c r="J1982" s="20" t="s">
        <v>7</v>
      </c>
      <c r="K1982" s="17" t="str">
        <f>IF(ISBLANK(J1982)=TRUE," ",'2. Metadata'!B$38)</f>
        <v>degrees Celsius</v>
      </c>
      <c r="L1982" s="20" t="s">
        <v>7</v>
      </c>
      <c r="M1982" s="16" t="str">
        <f>IF(ISBLANK(L1982)=TRUE," ",'2. Metadata'!B$50)</f>
        <v>microSiemens per centimetre</v>
      </c>
      <c r="N1982" s="20" t="s">
        <v>7</v>
      </c>
      <c r="O1982" s="16" t="str">
        <f>IF(ISBLANK(N1982)=TRUE," ",'2. Metadata'!B$62)</f>
        <v>centimetres</v>
      </c>
      <c r="P1982" s="20" t="s">
        <v>7</v>
      </c>
      <c r="Q1982" s="16" t="str">
        <f>IF(ISBLANK(P1982)=TRUE," ",'2. Metadata'!B$74)</f>
        <v>observation</v>
      </c>
      <c r="R1982" s="3" t="s">
        <v>7</v>
      </c>
      <c r="S1982" s="23"/>
      <c r="T1982" s="24"/>
      <c r="U1982" s="24"/>
      <c r="V1982" s="24"/>
      <c r="W1982" s="24"/>
      <c r="X1982" s="24"/>
      <c r="Y1982" s="24"/>
      <c r="Z1982" s="24"/>
      <c r="AA1982" s="24"/>
      <c r="AB1982" s="24"/>
      <c r="AC1982" s="24"/>
    </row>
    <row r="1983" spans="1:29" x14ac:dyDescent="0.2">
      <c r="A1983" s="22">
        <v>43933.359027777777</v>
      </c>
      <c r="B1983" s="11" t="s">
        <v>6</v>
      </c>
      <c r="C1983" s="2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49.381230000000002</v>
      </c>
      <c r="D1983" s="10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-117.54724</v>
      </c>
      <c r="E1983" s="11" t="s">
        <v>7</v>
      </c>
      <c r="F1983" s="11" t="s">
        <v>7</v>
      </c>
      <c r="G1983" s="12" t="str">
        <f>IF(ISBLANK(F1983)=TRUE," ",'2. Metadata'!B$14)</f>
        <v>degrees Celsius</v>
      </c>
      <c r="H1983" s="11" t="s">
        <v>7</v>
      </c>
      <c r="I1983" s="17" t="str">
        <f>IF(ISBLANK(H1983)=TRUE," ",'2. Metadata'!B$26)</f>
        <v>degrees Celsius</v>
      </c>
      <c r="J1983" s="11" t="s">
        <v>7</v>
      </c>
      <c r="K1983" s="17" t="str">
        <f>IF(ISBLANK(J1983)=TRUE," ",'2. Metadata'!B$38)</f>
        <v>degrees Celsius</v>
      </c>
      <c r="L1983" s="11" t="s">
        <v>7</v>
      </c>
      <c r="M1983" s="16" t="str">
        <f>IF(ISBLANK(L1983)=TRUE," ",'2. Metadata'!B$50)</f>
        <v>microSiemens per centimetre</v>
      </c>
      <c r="N1983" s="11" t="s">
        <v>7</v>
      </c>
      <c r="O1983" s="16" t="str">
        <f>IF(ISBLANK(N1983)=TRUE," ",'2. Metadata'!B$62)</f>
        <v>centimetres</v>
      </c>
      <c r="P1983" s="11" t="s">
        <v>7</v>
      </c>
      <c r="Q1983" s="16" t="str">
        <f>IF(ISBLANK(P1983)=TRUE," ",'2. Metadata'!B$74)</f>
        <v>observation</v>
      </c>
      <c r="R1983" s="3" t="s">
        <v>7</v>
      </c>
      <c r="S1983" s="23"/>
      <c r="T1983" s="24"/>
      <c r="U1983" s="24"/>
      <c r="V1983" s="24"/>
      <c r="W1983" s="24"/>
      <c r="X1983" s="24"/>
      <c r="Y1983" s="24"/>
      <c r="Z1983" s="24"/>
      <c r="AA1983" s="24"/>
      <c r="AB1983" s="24"/>
      <c r="AC1983" s="24"/>
    </row>
    <row r="1984" spans="1:29" x14ac:dyDescent="0.2">
      <c r="A1984" s="22">
        <v>43933.359027777777</v>
      </c>
      <c r="B1984" s="11" t="s">
        <v>52</v>
      </c>
      <c r="C1984" s="2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49.393680000000003</v>
      </c>
      <c r="D1984" s="10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-117.5412</v>
      </c>
      <c r="E1984" s="11" t="s">
        <v>7</v>
      </c>
      <c r="F1984" s="11" t="s">
        <v>7</v>
      </c>
      <c r="G1984" s="12" t="str">
        <f>IF(ISBLANK(F1984)=TRUE," ",'2. Metadata'!B$14)</f>
        <v>degrees Celsius</v>
      </c>
      <c r="H1984" s="11" t="s">
        <v>7</v>
      </c>
      <c r="I1984" s="17" t="str">
        <f>IF(ISBLANK(H1984)=TRUE," ",'2. Metadata'!B$26)</f>
        <v>degrees Celsius</v>
      </c>
      <c r="J1984" s="11" t="s">
        <v>7</v>
      </c>
      <c r="K1984" s="17" t="str">
        <f>IF(ISBLANK(J1984)=TRUE," ",'2. Metadata'!B$38)</f>
        <v>degrees Celsius</v>
      </c>
      <c r="L1984" s="11" t="s">
        <v>7</v>
      </c>
      <c r="M1984" s="16" t="str">
        <f>IF(ISBLANK(L1984)=TRUE," ",'2. Metadata'!B$50)</f>
        <v>microSiemens per centimetre</v>
      </c>
      <c r="N1984" s="11" t="s">
        <v>7</v>
      </c>
      <c r="O1984" s="16" t="str">
        <f>IF(ISBLANK(N1984)=TRUE," ",'2. Metadata'!B$62)</f>
        <v>centimetres</v>
      </c>
      <c r="P1984" s="11" t="s">
        <v>7</v>
      </c>
      <c r="Q1984" s="16" t="str">
        <f>IF(ISBLANK(P1984)=TRUE," ",'2. Metadata'!B$74)</f>
        <v>observation</v>
      </c>
      <c r="R1984" s="3" t="s">
        <v>7</v>
      </c>
      <c r="S1984" s="23"/>
      <c r="T1984" s="24"/>
      <c r="U1984" s="24"/>
      <c r="V1984" s="24"/>
      <c r="W1984" s="24"/>
      <c r="X1984" s="24"/>
      <c r="Y1984" s="24"/>
      <c r="Z1984" s="24"/>
      <c r="AA1984" s="24"/>
      <c r="AB1984" s="24"/>
      <c r="AC1984" s="24"/>
    </row>
    <row r="1985" spans="1:29" x14ac:dyDescent="0.2">
      <c r="A1985" s="22">
        <v>43933.359027777777</v>
      </c>
      <c r="B1985" s="20" t="s">
        <v>53</v>
      </c>
      <c r="C1985" s="2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49.379800000000003</v>
      </c>
      <c r="D1985" s="10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-117.54704</v>
      </c>
      <c r="E1985" s="11" t="s">
        <v>7</v>
      </c>
      <c r="F1985" s="20" t="s">
        <v>7</v>
      </c>
      <c r="G1985" s="12" t="str">
        <f>IF(ISBLANK(F1985)=TRUE," ",'2. Metadata'!B$14)</f>
        <v>degrees Celsius</v>
      </c>
      <c r="H1985" s="20" t="s">
        <v>7</v>
      </c>
      <c r="I1985" s="17" t="str">
        <f>IF(ISBLANK(H1985)=TRUE," ",'2. Metadata'!B$26)</f>
        <v>degrees Celsius</v>
      </c>
      <c r="J1985" s="20" t="s">
        <v>7</v>
      </c>
      <c r="K1985" s="17" t="str">
        <f>IF(ISBLANK(J1985)=TRUE," ",'2. Metadata'!B$38)</f>
        <v>degrees Celsius</v>
      </c>
      <c r="L1985" s="20" t="s">
        <v>7</v>
      </c>
      <c r="M1985" s="16" t="str">
        <f>IF(ISBLANK(L1985)=TRUE," ",'2. Metadata'!B$50)</f>
        <v>microSiemens per centimetre</v>
      </c>
      <c r="N1985" s="20" t="s">
        <v>7</v>
      </c>
      <c r="O1985" s="16" t="str">
        <f>IF(ISBLANK(N1985)=TRUE," ",'2. Metadata'!B$62)</f>
        <v>centimetres</v>
      </c>
      <c r="P1985" s="20" t="s">
        <v>7</v>
      </c>
      <c r="Q1985" s="16" t="str">
        <f>IF(ISBLANK(P1985)=TRUE," ",'2. Metadata'!B$74)</f>
        <v>observation</v>
      </c>
      <c r="R1985" s="3" t="s">
        <v>7</v>
      </c>
      <c r="S1985" s="23"/>
      <c r="T1985" s="24"/>
      <c r="U1985" s="24"/>
      <c r="V1985" s="24"/>
      <c r="W1985" s="24"/>
      <c r="X1985" s="24"/>
      <c r="Y1985" s="24"/>
      <c r="Z1985" s="24"/>
      <c r="AA1985" s="24"/>
      <c r="AB1985" s="24"/>
      <c r="AC1985" s="24"/>
    </row>
    <row r="1986" spans="1:29" x14ac:dyDescent="0.2">
      <c r="A1986" s="22">
        <v>43934.34375</v>
      </c>
      <c r="B1986" s="11" t="s">
        <v>6</v>
      </c>
      <c r="C1986" s="2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49.381230000000002</v>
      </c>
      <c r="D1986" s="10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-117.54724</v>
      </c>
      <c r="E1986" s="11" t="s">
        <v>7</v>
      </c>
      <c r="F1986" s="11" t="s">
        <v>7</v>
      </c>
      <c r="G1986" s="12" t="str">
        <f>IF(ISBLANK(F1986)=TRUE," ",'2. Metadata'!B$14)</f>
        <v>degrees Celsius</v>
      </c>
      <c r="H1986" s="11" t="s">
        <v>7</v>
      </c>
      <c r="I1986" s="17" t="str">
        <f>IF(ISBLANK(H1986)=TRUE," ",'2. Metadata'!B$26)</f>
        <v>degrees Celsius</v>
      </c>
      <c r="J1986" s="11" t="s">
        <v>7</v>
      </c>
      <c r="K1986" s="17" t="str">
        <f>IF(ISBLANK(J1986)=TRUE," ",'2. Metadata'!B$38)</f>
        <v>degrees Celsius</v>
      </c>
      <c r="L1986" s="11" t="s">
        <v>7</v>
      </c>
      <c r="M1986" s="16" t="str">
        <f>IF(ISBLANK(L1986)=TRUE," ",'2. Metadata'!B$50)</f>
        <v>microSiemens per centimetre</v>
      </c>
      <c r="N1986" s="11" t="s">
        <v>7</v>
      </c>
      <c r="O1986" s="16" t="str">
        <f>IF(ISBLANK(N1986)=TRUE," ",'2. Metadata'!B$62)</f>
        <v>centimetres</v>
      </c>
      <c r="P1986" s="11" t="s">
        <v>7</v>
      </c>
      <c r="Q1986" s="16" t="str">
        <f>IF(ISBLANK(P1986)=TRUE," ",'2. Metadata'!B$74)</f>
        <v>observation</v>
      </c>
      <c r="R1986" s="3" t="s">
        <v>7</v>
      </c>
      <c r="S1986" s="23"/>
      <c r="T1986" s="24"/>
      <c r="U1986" s="24"/>
      <c r="V1986" s="24"/>
      <c r="W1986" s="24"/>
      <c r="X1986" s="24"/>
      <c r="Y1986" s="24"/>
      <c r="Z1986" s="24"/>
      <c r="AA1986" s="24"/>
      <c r="AB1986" s="24"/>
      <c r="AC1986" s="24"/>
    </row>
    <row r="1987" spans="1:29" x14ac:dyDescent="0.2">
      <c r="A1987" s="22">
        <v>43934.34375</v>
      </c>
      <c r="B1987" s="11" t="s">
        <v>52</v>
      </c>
      <c r="C1987" s="2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49.393680000000003</v>
      </c>
      <c r="D1987" s="10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-117.5412</v>
      </c>
      <c r="E1987" s="11" t="s">
        <v>7</v>
      </c>
      <c r="F1987" s="11" t="s">
        <v>7</v>
      </c>
      <c r="G1987" s="12" t="str">
        <f>IF(ISBLANK(F1987)=TRUE," ",'2. Metadata'!B$14)</f>
        <v>degrees Celsius</v>
      </c>
      <c r="H1987" s="11" t="s">
        <v>7</v>
      </c>
      <c r="I1987" s="17" t="str">
        <f>IF(ISBLANK(H1987)=TRUE," ",'2. Metadata'!B$26)</f>
        <v>degrees Celsius</v>
      </c>
      <c r="J1987" s="11" t="s">
        <v>7</v>
      </c>
      <c r="K1987" s="17" t="str">
        <f>IF(ISBLANK(J1987)=TRUE," ",'2. Metadata'!B$38)</f>
        <v>degrees Celsius</v>
      </c>
      <c r="L1987" s="11" t="s">
        <v>7</v>
      </c>
      <c r="M1987" s="16" t="str">
        <f>IF(ISBLANK(L1987)=TRUE," ",'2. Metadata'!B$50)</f>
        <v>microSiemens per centimetre</v>
      </c>
      <c r="N1987" s="11" t="s">
        <v>7</v>
      </c>
      <c r="O1987" s="16" t="str">
        <f>IF(ISBLANK(N1987)=TRUE," ",'2. Metadata'!B$62)</f>
        <v>centimetres</v>
      </c>
      <c r="P1987" s="11" t="s">
        <v>7</v>
      </c>
      <c r="Q1987" s="16" t="str">
        <f>IF(ISBLANK(P1987)=TRUE," ",'2. Metadata'!B$74)</f>
        <v>observation</v>
      </c>
      <c r="R1987" s="3" t="s">
        <v>7</v>
      </c>
      <c r="S1987" s="23"/>
      <c r="T1987" s="24"/>
      <c r="U1987" s="24"/>
      <c r="V1987" s="24"/>
      <c r="W1987" s="24"/>
      <c r="X1987" s="24"/>
      <c r="Y1987" s="24"/>
      <c r="Z1987" s="24"/>
      <c r="AA1987" s="24"/>
      <c r="AB1987" s="24"/>
      <c r="AC1987" s="24"/>
    </row>
    <row r="1988" spans="1:29" x14ac:dyDescent="0.2">
      <c r="A1988" s="22">
        <v>43934.34375</v>
      </c>
      <c r="B1988" s="20" t="s">
        <v>53</v>
      </c>
      <c r="C1988" s="2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49.379800000000003</v>
      </c>
      <c r="D1988" s="10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-117.54704</v>
      </c>
      <c r="E1988" s="11" t="s">
        <v>7</v>
      </c>
      <c r="F1988" s="20" t="s">
        <v>7</v>
      </c>
      <c r="G1988" s="12" t="str">
        <f>IF(ISBLANK(F1988)=TRUE," ",'2. Metadata'!B$14)</f>
        <v>degrees Celsius</v>
      </c>
      <c r="H1988" s="20" t="s">
        <v>7</v>
      </c>
      <c r="I1988" s="17" t="str">
        <f>IF(ISBLANK(H1988)=TRUE," ",'2. Metadata'!B$26)</f>
        <v>degrees Celsius</v>
      </c>
      <c r="J1988" s="20" t="s">
        <v>7</v>
      </c>
      <c r="K1988" s="17" t="str">
        <f>IF(ISBLANK(J1988)=TRUE," ",'2. Metadata'!B$38)</f>
        <v>degrees Celsius</v>
      </c>
      <c r="L1988" s="20" t="s">
        <v>7</v>
      </c>
      <c r="M1988" s="16" t="str">
        <f>IF(ISBLANK(L1988)=TRUE," ",'2. Metadata'!B$50)</f>
        <v>microSiemens per centimetre</v>
      </c>
      <c r="N1988" s="20" t="s">
        <v>7</v>
      </c>
      <c r="O1988" s="16" t="str">
        <f>IF(ISBLANK(N1988)=TRUE," ",'2. Metadata'!B$62)</f>
        <v>centimetres</v>
      </c>
      <c r="P1988" s="20" t="s">
        <v>7</v>
      </c>
      <c r="Q1988" s="16" t="str">
        <f>IF(ISBLANK(P1988)=TRUE," ",'2. Metadata'!B$74)</f>
        <v>observation</v>
      </c>
      <c r="R1988" s="3" t="s">
        <v>7</v>
      </c>
      <c r="S1988" s="23"/>
      <c r="T1988" s="24"/>
      <c r="U1988" s="24"/>
      <c r="V1988" s="24"/>
      <c r="W1988" s="24"/>
      <c r="X1988" s="24"/>
      <c r="Y1988" s="24"/>
      <c r="Z1988" s="24"/>
      <c r="AA1988" s="24"/>
      <c r="AB1988" s="24"/>
      <c r="AC1988" s="24"/>
    </row>
    <row r="1989" spans="1:29" x14ac:dyDescent="0.2">
      <c r="A1989" s="22">
        <v>43935.336805555555</v>
      </c>
      <c r="B1989" s="11" t="s">
        <v>6</v>
      </c>
      <c r="C1989" s="2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49.381230000000002</v>
      </c>
      <c r="D1989" s="10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-117.54724</v>
      </c>
      <c r="E1989" s="11" t="s">
        <v>7</v>
      </c>
      <c r="F1989" s="11" t="s">
        <v>7</v>
      </c>
      <c r="G1989" s="12" t="str">
        <f>IF(ISBLANK(F1989)=TRUE," ",'2. Metadata'!B$14)</f>
        <v>degrees Celsius</v>
      </c>
      <c r="H1989" s="11" t="s">
        <v>7</v>
      </c>
      <c r="I1989" s="17" t="str">
        <f>IF(ISBLANK(H1989)=TRUE," ",'2. Metadata'!B$26)</f>
        <v>degrees Celsius</v>
      </c>
      <c r="J1989" s="11" t="s">
        <v>7</v>
      </c>
      <c r="K1989" s="17" t="str">
        <f>IF(ISBLANK(J1989)=TRUE," ",'2. Metadata'!B$38)</f>
        <v>degrees Celsius</v>
      </c>
      <c r="L1989" s="11" t="s">
        <v>7</v>
      </c>
      <c r="M1989" s="16" t="str">
        <f>IF(ISBLANK(L1989)=TRUE," ",'2. Metadata'!B$50)</f>
        <v>microSiemens per centimetre</v>
      </c>
      <c r="N1989" s="11" t="s">
        <v>7</v>
      </c>
      <c r="O1989" s="16" t="str">
        <f>IF(ISBLANK(N1989)=TRUE," ",'2. Metadata'!B$62)</f>
        <v>centimetres</v>
      </c>
      <c r="P1989" s="11" t="s">
        <v>7</v>
      </c>
      <c r="Q1989" s="16" t="str">
        <f>IF(ISBLANK(P1989)=TRUE," ",'2. Metadata'!B$74)</f>
        <v>observation</v>
      </c>
      <c r="R1989" s="3" t="s">
        <v>7</v>
      </c>
      <c r="S1989" s="23"/>
      <c r="T1989" s="24"/>
      <c r="U1989" s="24"/>
      <c r="V1989" s="24"/>
      <c r="W1989" s="24"/>
      <c r="X1989" s="24"/>
      <c r="Y1989" s="24"/>
      <c r="Z1989" s="24"/>
      <c r="AA1989" s="24"/>
      <c r="AB1989" s="24"/>
      <c r="AC1989" s="24"/>
    </row>
    <row r="1990" spans="1:29" x14ac:dyDescent="0.2">
      <c r="A1990" s="22">
        <v>43935.336805555555</v>
      </c>
      <c r="B1990" s="11" t="s">
        <v>52</v>
      </c>
      <c r="C1990" s="2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49.393680000000003</v>
      </c>
      <c r="D1990" s="10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-117.5412</v>
      </c>
      <c r="E1990" s="11" t="s">
        <v>7</v>
      </c>
      <c r="F1990" s="11" t="s">
        <v>7</v>
      </c>
      <c r="G1990" s="12" t="str">
        <f>IF(ISBLANK(F1990)=TRUE," ",'2. Metadata'!B$14)</f>
        <v>degrees Celsius</v>
      </c>
      <c r="H1990" s="11" t="s">
        <v>7</v>
      </c>
      <c r="I1990" s="17" t="str">
        <f>IF(ISBLANK(H1990)=TRUE," ",'2. Metadata'!B$26)</f>
        <v>degrees Celsius</v>
      </c>
      <c r="J1990" s="11" t="s">
        <v>7</v>
      </c>
      <c r="K1990" s="17" t="str">
        <f>IF(ISBLANK(J1990)=TRUE," ",'2. Metadata'!B$38)</f>
        <v>degrees Celsius</v>
      </c>
      <c r="L1990" s="11" t="s">
        <v>7</v>
      </c>
      <c r="M1990" s="16" t="str">
        <f>IF(ISBLANK(L1990)=TRUE," ",'2. Metadata'!B$50)</f>
        <v>microSiemens per centimetre</v>
      </c>
      <c r="N1990" s="11" t="s">
        <v>7</v>
      </c>
      <c r="O1990" s="16" t="str">
        <f>IF(ISBLANK(N1990)=TRUE," ",'2. Metadata'!B$62)</f>
        <v>centimetres</v>
      </c>
      <c r="P1990" s="11" t="s">
        <v>7</v>
      </c>
      <c r="Q1990" s="16" t="str">
        <f>IF(ISBLANK(P1990)=TRUE," ",'2. Metadata'!B$74)</f>
        <v>observation</v>
      </c>
      <c r="R1990" s="3" t="s">
        <v>7</v>
      </c>
      <c r="S1990" s="23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</row>
    <row r="1991" spans="1:29" x14ac:dyDescent="0.2">
      <c r="A1991" s="22">
        <v>43935.336805555555</v>
      </c>
      <c r="B1991" s="20" t="s">
        <v>53</v>
      </c>
      <c r="C1991" s="2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49.379800000000003</v>
      </c>
      <c r="D1991" s="10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-117.54704</v>
      </c>
      <c r="E1991" s="11" t="s">
        <v>7</v>
      </c>
      <c r="F1991" s="20" t="s">
        <v>7</v>
      </c>
      <c r="G1991" s="12" t="str">
        <f>IF(ISBLANK(F1991)=TRUE," ",'2. Metadata'!B$14)</f>
        <v>degrees Celsius</v>
      </c>
      <c r="H1991" s="20" t="s">
        <v>7</v>
      </c>
      <c r="I1991" s="17" t="str">
        <f>IF(ISBLANK(H1991)=TRUE," ",'2. Metadata'!B$26)</f>
        <v>degrees Celsius</v>
      </c>
      <c r="J1991" s="20" t="s">
        <v>7</v>
      </c>
      <c r="K1991" s="17" t="str">
        <f>IF(ISBLANK(J1991)=TRUE," ",'2. Metadata'!B$38)</f>
        <v>degrees Celsius</v>
      </c>
      <c r="L1991" s="20" t="s">
        <v>7</v>
      </c>
      <c r="M1991" s="16" t="str">
        <f>IF(ISBLANK(L1991)=TRUE," ",'2. Metadata'!B$50)</f>
        <v>microSiemens per centimetre</v>
      </c>
      <c r="N1991" s="20" t="s">
        <v>7</v>
      </c>
      <c r="O1991" s="16" t="str">
        <f>IF(ISBLANK(N1991)=TRUE," ",'2. Metadata'!B$62)</f>
        <v>centimetres</v>
      </c>
      <c r="P1991" s="20" t="s">
        <v>7</v>
      </c>
      <c r="Q1991" s="16" t="str">
        <f>IF(ISBLANK(P1991)=TRUE," ",'2. Metadata'!B$74)</f>
        <v>observation</v>
      </c>
      <c r="R1991" s="3" t="s">
        <v>7</v>
      </c>
      <c r="S1991" s="23"/>
      <c r="T1991" s="24"/>
      <c r="U1991" s="24"/>
      <c r="V1991" s="24"/>
      <c r="W1991" s="24"/>
      <c r="X1991" s="24"/>
      <c r="Y1991" s="24"/>
      <c r="Z1991" s="24"/>
      <c r="AA1991" s="24"/>
      <c r="AB1991" s="24"/>
      <c r="AC1991" s="24"/>
    </row>
    <row r="1992" spans="1:29" x14ac:dyDescent="0.2">
      <c r="A1992" s="22">
        <v>43936.350694444445</v>
      </c>
      <c r="B1992" s="11" t="s">
        <v>6</v>
      </c>
      <c r="C1992" s="2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49.381230000000002</v>
      </c>
      <c r="D1992" s="10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-117.54724</v>
      </c>
      <c r="E1992" s="11" t="s">
        <v>7</v>
      </c>
      <c r="F1992" s="11" t="s">
        <v>7</v>
      </c>
      <c r="G1992" s="12" t="str">
        <f>IF(ISBLANK(F1992)=TRUE," ",'2. Metadata'!B$14)</f>
        <v>degrees Celsius</v>
      </c>
      <c r="H1992" s="11" t="s">
        <v>7</v>
      </c>
      <c r="I1992" s="17" t="str">
        <f>IF(ISBLANK(H1992)=TRUE," ",'2. Metadata'!B$26)</f>
        <v>degrees Celsius</v>
      </c>
      <c r="J1992" s="11" t="s">
        <v>7</v>
      </c>
      <c r="K1992" s="17" t="str">
        <f>IF(ISBLANK(J1992)=TRUE," ",'2. Metadata'!B$38)</f>
        <v>degrees Celsius</v>
      </c>
      <c r="L1992" s="11" t="s">
        <v>7</v>
      </c>
      <c r="M1992" s="16" t="str">
        <f>IF(ISBLANK(L1992)=TRUE," ",'2. Metadata'!B$50)</f>
        <v>microSiemens per centimetre</v>
      </c>
      <c r="N1992" s="11" t="s">
        <v>7</v>
      </c>
      <c r="O1992" s="16" t="str">
        <f>IF(ISBLANK(N1992)=TRUE," ",'2. Metadata'!B$62)</f>
        <v>centimetres</v>
      </c>
      <c r="P1992" s="11" t="s">
        <v>7</v>
      </c>
      <c r="Q1992" s="16" t="str">
        <f>IF(ISBLANK(P1992)=TRUE," ",'2. Metadata'!B$74)</f>
        <v>observation</v>
      </c>
      <c r="R1992" s="3" t="s">
        <v>7</v>
      </c>
      <c r="S1992" s="23"/>
      <c r="T1992" s="24"/>
      <c r="U1992" s="24"/>
      <c r="V1992" s="24"/>
      <c r="W1992" s="24"/>
      <c r="X1992" s="24"/>
      <c r="Y1992" s="24"/>
      <c r="Z1992" s="24"/>
      <c r="AA1992" s="24"/>
      <c r="AB1992" s="24"/>
      <c r="AC1992" s="24"/>
    </row>
    <row r="1993" spans="1:29" x14ac:dyDescent="0.2">
      <c r="A1993" s="22">
        <v>43936.350694444445</v>
      </c>
      <c r="B1993" s="11" t="s">
        <v>52</v>
      </c>
      <c r="C1993" s="2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49.393680000000003</v>
      </c>
      <c r="D1993" s="10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-117.5412</v>
      </c>
      <c r="E1993" s="11" t="s">
        <v>7</v>
      </c>
      <c r="F1993" s="11" t="s">
        <v>7</v>
      </c>
      <c r="G1993" s="12" t="str">
        <f>IF(ISBLANK(F1993)=TRUE," ",'2. Metadata'!B$14)</f>
        <v>degrees Celsius</v>
      </c>
      <c r="H1993" s="11" t="s">
        <v>7</v>
      </c>
      <c r="I1993" s="17" t="str">
        <f>IF(ISBLANK(H1993)=TRUE," ",'2. Metadata'!B$26)</f>
        <v>degrees Celsius</v>
      </c>
      <c r="J1993" s="11" t="s">
        <v>7</v>
      </c>
      <c r="K1993" s="17" t="str">
        <f>IF(ISBLANK(J1993)=TRUE," ",'2. Metadata'!B$38)</f>
        <v>degrees Celsius</v>
      </c>
      <c r="L1993" s="11" t="s">
        <v>7</v>
      </c>
      <c r="M1993" s="16" t="str">
        <f>IF(ISBLANK(L1993)=TRUE," ",'2. Metadata'!B$50)</f>
        <v>microSiemens per centimetre</v>
      </c>
      <c r="N1993" s="11" t="s">
        <v>7</v>
      </c>
      <c r="O1993" s="16" t="str">
        <f>IF(ISBLANK(N1993)=TRUE," ",'2. Metadata'!B$62)</f>
        <v>centimetres</v>
      </c>
      <c r="P1993" s="11" t="s">
        <v>7</v>
      </c>
      <c r="Q1993" s="16" t="str">
        <f>IF(ISBLANK(P1993)=TRUE," ",'2. Metadata'!B$74)</f>
        <v>observation</v>
      </c>
      <c r="R1993" s="3" t="s">
        <v>7</v>
      </c>
      <c r="S1993" s="23"/>
      <c r="T1993" s="24"/>
      <c r="U1993" s="24"/>
      <c r="V1993" s="24"/>
      <c r="W1993" s="24"/>
      <c r="X1993" s="24"/>
      <c r="Y1993" s="24"/>
      <c r="Z1993" s="24"/>
      <c r="AA1993" s="24"/>
      <c r="AB1993" s="24"/>
      <c r="AC1993" s="24"/>
    </row>
    <row r="1994" spans="1:29" x14ac:dyDescent="0.2">
      <c r="A1994" s="22">
        <v>43936.350694444445</v>
      </c>
      <c r="B1994" s="20" t="s">
        <v>53</v>
      </c>
      <c r="C1994" s="2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49.379800000000003</v>
      </c>
      <c r="D1994" s="10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-117.54704</v>
      </c>
      <c r="E1994" s="11" t="s">
        <v>7</v>
      </c>
      <c r="F1994" s="20" t="s">
        <v>7</v>
      </c>
      <c r="G1994" s="12" t="str">
        <f>IF(ISBLANK(F1994)=TRUE," ",'2. Metadata'!B$14)</f>
        <v>degrees Celsius</v>
      </c>
      <c r="H1994" s="20" t="s">
        <v>7</v>
      </c>
      <c r="I1994" s="17" t="str">
        <f>IF(ISBLANK(H1994)=TRUE," ",'2. Metadata'!B$26)</f>
        <v>degrees Celsius</v>
      </c>
      <c r="J1994" s="20" t="s">
        <v>7</v>
      </c>
      <c r="K1994" s="17" t="str">
        <f>IF(ISBLANK(J1994)=TRUE," ",'2. Metadata'!B$38)</f>
        <v>degrees Celsius</v>
      </c>
      <c r="L1994" s="20" t="s">
        <v>7</v>
      </c>
      <c r="M1994" s="16" t="str">
        <f>IF(ISBLANK(L1994)=TRUE," ",'2. Metadata'!B$50)</f>
        <v>microSiemens per centimetre</v>
      </c>
      <c r="N1994" s="20" t="s">
        <v>7</v>
      </c>
      <c r="O1994" s="16" t="str">
        <f>IF(ISBLANK(N1994)=TRUE," ",'2. Metadata'!B$62)</f>
        <v>centimetres</v>
      </c>
      <c r="P1994" s="20" t="s">
        <v>7</v>
      </c>
      <c r="Q1994" s="16" t="str">
        <f>IF(ISBLANK(P1994)=TRUE," ",'2. Metadata'!B$74)</f>
        <v>observation</v>
      </c>
      <c r="R1994" s="3" t="s">
        <v>7</v>
      </c>
      <c r="S1994" s="23"/>
      <c r="T1994" s="24"/>
      <c r="U1994" s="24"/>
      <c r="V1994" s="24"/>
      <c r="W1994" s="24"/>
      <c r="X1994" s="24"/>
      <c r="Y1994" s="24"/>
      <c r="Z1994" s="24"/>
      <c r="AA1994" s="24"/>
      <c r="AB1994" s="24"/>
      <c r="AC1994" s="24"/>
    </row>
    <row r="1995" spans="1:29" x14ac:dyDescent="0.2">
      <c r="A1995" s="22">
        <v>43937.334722222222</v>
      </c>
      <c r="B1995" s="11" t="s">
        <v>6</v>
      </c>
      <c r="C1995" s="2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49.381230000000002</v>
      </c>
      <c r="D1995" s="10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-117.54724</v>
      </c>
      <c r="E1995" s="11" t="s">
        <v>7</v>
      </c>
      <c r="F1995" s="11" t="s">
        <v>7</v>
      </c>
      <c r="G1995" s="12" t="str">
        <f>IF(ISBLANK(F1995)=TRUE," ",'2. Metadata'!B$14)</f>
        <v>degrees Celsius</v>
      </c>
      <c r="H1995" s="11" t="s">
        <v>7</v>
      </c>
      <c r="I1995" s="17" t="str">
        <f>IF(ISBLANK(H1995)=TRUE," ",'2. Metadata'!B$26)</f>
        <v>degrees Celsius</v>
      </c>
      <c r="J1995" s="11" t="s">
        <v>7</v>
      </c>
      <c r="K1995" s="17" t="str">
        <f>IF(ISBLANK(J1995)=TRUE," ",'2. Metadata'!B$38)</f>
        <v>degrees Celsius</v>
      </c>
      <c r="L1995" s="11" t="s">
        <v>7</v>
      </c>
      <c r="M1995" s="16" t="str">
        <f>IF(ISBLANK(L1995)=TRUE," ",'2. Metadata'!B$50)</f>
        <v>microSiemens per centimetre</v>
      </c>
      <c r="N1995" s="11" t="s">
        <v>7</v>
      </c>
      <c r="O1995" s="16" t="str">
        <f>IF(ISBLANK(N1995)=TRUE," ",'2. Metadata'!B$62)</f>
        <v>centimetres</v>
      </c>
      <c r="P1995" s="11" t="s">
        <v>7</v>
      </c>
      <c r="Q1995" s="16" t="str">
        <f>IF(ISBLANK(P1995)=TRUE," ",'2. Metadata'!B$74)</f>
        <v>observation</v>
      </c>
      <c r="R1995" s="3" t="s">
        <v>7</v>
      </c>
      <c r="S1995" s="23"/>
      <c r="T1995" s="24"/>
      <c r="U1995" s="24"/>
      <c r="V1995" s="24"/>
      <c r="W1995" s="24"/>
      <c r="X1995" s="24"/>
      <c r="Y1995" s="24"/>
      <c r="Z1995" s="24"/>
      <c r="AA1995" s="24"/>
      <c r="AB1995" s="24"/>
      <c r="AC1995" s="24"/>
    </row>
    <row r="1996" spans="1:29" x14ac:dyDescent="0.2">
      <c r="A1996" s="22">
        <v>43937.334722222222</v>
      </c>
      <c r="B1996" s="11" t="s">
        <v>52</v>
      </c>
      <c r="C1996" s="2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49.393680000000003</v>
      </c>
      <c r="D1996" s="10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-117.5412</v>
      </c>
      <c r="E1996" s="11" t="s">
        <v>7</v>
      </c>
      <c r="F1996" s="11" t="s">
        <v>7</v>
      </c>
      <c r="G1996" s="12" t="str">
        <f>IF(ISBLANK(F1996)=TRUE," ",'2. Metadata'!B$14)</f>
        <v>degrees Celsius</v>
      </c>
      <c r="H1996" s="11" t="s">
        <v>7</v>
      </c>
      <c r="I1996" s="17" t="str">
        <f>IF(ISBLANK(H1996)=TRUE," ",'2. Metadata'!B$26)</f>
        <v>degrees Celsius</v>
      </c>
      <c r="J1996" s="11" t="s">
        <v>7</v>
      </c>
      <c r="K1996" s="17" t="str">
        <f>IF(ISBLANK(J1996)=TRUE," ",'2. Metadata'!B$38)</f>
        <v>degrees Celsius</v>
      </c>
      <c r="L1996" s="11" t="s">
        <v>7</v>
      </c>
      <c r="M1996" s="16" t="str">
        <f>IF(ISBLANK(L1996)=TRUE," ",'2. Metadata'!B$50)</f>
        <v>microSiemens per centimetre</v>
      </c>
      <c r="N1996" s="11" t="s">
        <v>7</v>
      </c>
      <c r="O1996" s="16" t="str">
        <f>IF(ISBLANK(N1996)=TRUE," ",'2. Metadata'!B$62)</f>
        <v>centimetres</v>
      </c>
      <c r="P1996" s="11" t="s">
        <v>7</v>
      </c>
      <c r="Q1996" s="16" t="str">
        <f>IF(ISBLANK(P1996)=TRUE," ",'2. Metadata'!B$74)</f>
        <v>observation</v>
      </c>
      <c r="R1996" s="3" t="s">
        <v>7</v>
      </c>
      <c r="S1996" s="23"/>
      <c r="T1996" s="24"/>
      <c r="U1996" s="24"/>
      <c r="V1996" s="24"/>
      <c r="W1996" s="24"/>
      <c r="X1996" s="24"/>
      <c r="Y1996" s="24"/>
      <c r="Z1996" s="24"/>
      <c r="AA1996" s="24"/>
      <c r="AB1996" s="24"/>
      <c r="AC1996" s="24"/>
    </row>
    <row r="1997" spans="1:29" x14ac:dyDescent="0.2">
      <c r="A1997" s="22">
        <v>43937.334722222222</v>
      </c>
      <c r="B1997" s="20" t="s">
        <v>53</v>
      </c>
      <c r="C1997" s="2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49.379800000000003</v>
      </c>
      <c r="D1997" s="10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-117.54704</v>
      </c>
      <c r="E1997" s="11" t="s">
        <v>7</v>
      </c>
      <c r="F1997" s="20" t="s">
        <v>7</v>
      </c>
      <c r="G1997" s="12" t="str">
        <f>IF(ISBLANK(F1997)=TRUE," ",'2. Metadata'!B$14)</f>
        <v>degrees Celsius</v>
      </c>
      <c r="H1997" s="20" t="s">
        <v>7</v>
      </c>
      <c r="I1997" s="17" t="str">
        <f>IF(ISBLANK(H1997)=TRUE," ",'2. Metadata'!B$26)</f>
        <v>degrees Celsius</v>
      </c>
      <c r="J1997" s="20" t="s">
        <v>7</v>
      </c>
      <c r="K1997" s="17" t="str">
        <f>IF(ISBLANK(J1997)=TRUE," ",'2. Metadata'!B$38)</f>
        <v>degrees Celsius</v>
      </c>
      <c r="L1997" s="20" t="s">
        <v>7</v>
      </c>
      <c r="M1997" s="16" t="str">
        <f>IF(ISBLANK(L1997)=TRUE," ",'2. Metadata'!B$50)</f>
        <v>microSiemens per centimetre</v>
      </c>
      <c r="N1997" s="20" t="s">
        <v>7</v>
      </c>
      <c r="O1997" s="16" t="str">
        <f>IF(ISBLANK(N1997)=TRUE," ",'2. Metadata'!B$62)</f>
        <v>centimetres</v>
      </c>
      <c r="P1997" s="20" t="s">
        <v>7</v>
      </c>
      <c r="Q1997" s="16" t="str">
        <f>IF(ISBLANK(P1997)=TRUE," ",'2. Metadata'!B$74)</f>
        <v>observation</v>
      </c>
      <c r="R1997" s="3" t="s">
        <v>7</v>
      </c>
      <c r="S1997" s="23"/>
      <c r="T1997" s="24"/>
      <c r="U1997" s="24"/>
      <c r="V1997" s="24"/>
      <c r="W1997" s="24"/>
      <c r="X1997" s="24"/>
      <c r="Y1997" s="24"/>
      <c r="Z1997" s="24"/>
      <c r="AA1997" s="24"/>
      <c r="AB1997" s="24"/>
      <c r="AC1997" s="24"/>
    </row>
    <row r="1998" spans="1:29" x14ac:dyDescent="0.2">
      <c r="A1998" s="22">
        <v>43938.352083333331</v>
      </c>
      <c r="B1998" s="11" t="s">
        <v>6</v>
      </c>
      <c r="C1998" s="2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49.381230000000002</v>
      </c>
      <c r="D1998" s="10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-117.54724</v>
      </c>
      <c r="E1998" s="11" t="s">
        <v>7</v>
      </c>
      <c r="F1998" s="11" t="s">
        <v>7</v>
      </c>
      <c r="G1998" s="12" t="str">
        <f>IF(ISBLANK(F1998)=TRUE," ",'2. Metadata'!B$14)</f>
        <v>degrees Celsius</v>
      </c>
      <c r="H1998" s="11" t="s">
        <v>7</v>
      </c>
      <c r="I1998" s="17" t="str">
        <f>IF(ISBLANK(H1998)=TRUE," ",'2. Metadata'!B$26)</f>
        <v>degrees Celsius</v>
      </c>
      <c r="J1998" s="11" t="s">
        <v>7</v>
      </c>
      <c r="K1998" s="17" t="str">
        <f>IF(ISBLANK(J1998)=TRUE," ",'2. Metadata'!B$38)</f>
        <v>degrees Celsius</v>
      </c>
      <c r="L1998" s="11" t="s">
        <v>7</v>
      </c>
      <c r="M1998" s="16" t="str">
        <f>IF(ISBLANK(L1998)=TRUE," ",'2. Metadata'!B$50)</f>
        <v>microSiemens per centimetre</v>
      </c>
      <c r="N1998" s="11" t="s">
        <v>7</v>
      </c>
      <c r="O1998" s="16" t="str">
        <f>IF(ISBLANK(N1998)=TRUE," ",'2. Metadata'!B$62)</f>
        <v>centimetres</v>
      </c>
      <c r="P1998" s="11" t="s">
        <v>7</v>
      </c>
      <c r="Q1998" s="16" t="str">
        <f>IF(ISBLANK(P1998)=TRUE," ",'2. Metadata'!B$74)</f>
        <v>observation</v>
      </c>
      <c r="R1998" s="3" t="s">
        <v>7</v>
      </c>
      <c r="S1998" s="23"/>
      <c r="T1998" s="24"/>
      <c r="U1998" s="24"/>
      <c r="V1998" s="24"/>
      <c r="W1998" s="24"/>
      <c r="X1998" s="24"/>
      <c r="Y1998" s="24"/>
      <c r="Z1998" s="24"/>
      <c r="AA1998" s="24"/>
      <c r="AB1998" s="24"/>
      <c r="AC1998" s="24"/>
    </row>
    <row r="1999" spans="1:29" x14ac:dyDescent="0.2">
      <c r="A1999" s="22">
        <v>43938.352083333331</v>
      </c>
      <c r="B1999" s="11" t="s">
        <v>52</v>
      </c>
      <c r="C1999" s="2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49.393680000000003</v>
      </c>
      <c r="D1999" s="10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-117.5412</v>
      </c>
      <c r="E1999" s="11" t="s">
        <v>7</v>
      </c>
      <c r="F1999" s="11" t="s">
        <v>7</v>
      </c>
      <c r="G1999" s="12" t="str">
        <f>IF(ISBLANK(F1999)=TRUE," ",'2. Metadata'!B$14)</f>
        <v>degrees Celsius</v>
      </c>
      <c r="H1999" s="11" t="s">
        <v>7</v>
      </c>
      <c r="I1999" s="17" t="str">
        <f>IF(ISBLANK(H1999)=TRUE," ",'2. Metadata'!B$26)</f>
        <v>degrees Celsius</v>
      </c>
      <c r="J1999" s="11" t="s">
        <v>7</v>
      </c>
      <c r="K1999" s="17" t="str">
        <f>IF(ISBLANK(J1999)=TRUE," ",'2. Metadata'!B$38)</f>
        <v>degrees Celsius</v>
      </c>
      <c r="L1999" s="11" t="s">
        <v>7</v>
      </c>
      <c r="M1999" s="16" t="str">
        <f>IF(ISBLANK(L1999)=TRUE," ",'2. Metadata'!B$50)</f>
        <v>microSiemens per centimetre</v>
      </c>
      <c r="N1999" s="11" t="s">
        <v>7</v>
      </c>
      <c r="O1999" s="16" t="str">
        <f>IF(ISBLANK(N1999)=TRUE," ",'2. Metadata'!B$62)</f>
        <v>centimetres</v>
      </c>
      <c r="P1999" s="11" t="s">
        <v>7</v>
      </c>
      <c r="Q1999" s="16" t="str">
        <f>IF(ISBLANK(P1999)=TRUE," ",'2. Metadata'!B$74)</f>
        <v>observation</v>
      </c>
      <c r="R1999" s="3" t="s">
        <v>7</v>
      </c>
      <c r="S1999" s="23"/>
      <c r="T1999" s="24"/>
      <c r="U1999" s="24"/>
      <c r="V1999" s="24"/>
      <c r="W1999" s="24"/>
      <c r="X1999" s="24"/>
      <c r="Y1999" s="24"/>
      <c r="Z1999" s="24"/>
      <c r="AA1999" s="24"/>
      <c r="AB1999" s="24"/>
      <c r="AC1999" s="24"/>
    </row>
    <row r="2000" spans="1:29" x14ac:dyDescent="0.2">
      <c r="A2000" s="22">
        <v>43938.352083333331</v>
      </c>
      <c r="B2000" s="20" t="s">
        <v>53</v>
      </c>
      <c r="C2000" s="2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49.379800000000003</v>
      </c>
      <c r="D2000" s="10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-117.54704</v>
      </c>
      <c r="E2000" s="11" t="s">
        <v>7</v>
      </c>
      <c r="F2000" s="20" t="s">
        <v>7</v>
      </c>
      <c r="G2000" s="12" t="str">
        <f>IF(ISBLANK(F2000)=TRUE," ",'2. Metadata'!B$14)</f>
        <v>degrees Celsius</v>
      </c>
      <c r="H2000" s="20" t="s">
        <v>7</v>
      </c>
      <c r="I2000" s="17" t="str">
        <f>IF(ISBLANK(H2000)=TRUE," ",'2. Metadata'!B$26)</f>
        <v>degrees Celsius</v>
      </c>
      <c r="J2000" s="20" t="s">
        <v>7</v>
      </c>
      <c r="K2000" s="17" t="str">
        <f>IF(ISBLANK(J2000)=TRUE," ",'2. Metadata'!B$38)</f>
        <v>degrees Celsius</v>
      </c>
      <c r="L2000" s="20" t="s">
        <v>7</v>
      </c>
      <c r="M2000" s="16" t="str">
        <f>IF(ISBLANK(L2000)=TRUE," ",'2. Metadata'!B$50)</f>
        <v>microSiemens per centimetre</v>
      </c>
      <c r="N2000" s="20" t="s">
        <v>7</v>
      </c>
      <c r="O2000" s="16" t="str">
        <f>IF(ISBLANK(N2000)=TRUE," ",'2. Metadata'!B$62)</f>
        <v>centimetres</v>
      </c>
      <c r="P2000" s="20" t="s">
        <v>7</v>
      </c>
      <c r="Q2000" s="16" t="str">
        <f>IF(ISBLANK(P2000)=TRUE," ",'2. Metadata'!B$74)</f>
        <v>observation</v>
      </c>
      <c r="R2000" s="3" t="s">
        <v>7</v>
      </c>
      <c r="S2000" s="23"/>
      <c r="T2000" s="24"/>
      <c r="U2000" s="24"/>
      <c r="V2000" s="24"/>
      <c r="W2000" s="24"/>
      <c r="X2000" s="24"/>
      <c r="Y2000" s="24"/>
      <c r="Z2000" s="24"/>
      <c r="AA2000" s="24"/>
      <c r="AB2000" s="24"/>
      <c r="AC2000" s="24"/>
    </row>
    <row r="2001" spans="1:29" x14ac:dyDescent="0.2">
      <c r="A2001" s="22">
        <v>43939.359027777777</v>
      </c>
      <c r="B2001" s="11" t="s">
        <v>6</v>
      </c>
      <c r="C2001" s="2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49.381230000000002</v>
      </c>
      <c r="D2001" s="10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-117.54724</v>
      </c>
      <c r="E2001" s="11" t="s">
        <v>7</v>
      </c>
      <c r="F2001" s="11" t="s">
        <v>7</v>
      </c>
      <c r="G2001" s="12" t="str">
        <f>IF(ISBLANK(F2001)=TRUE," ",'2. Metadata'!B$14)</f>
        <v>degrees Celsius</v>
      </c>
      <c r="H2001" s="11" t="s">
        <v>7</v>
      </c>
      <c r="I2001" s="17" t="str">
        <f>IF(ISBLANK(H2001)=TRUE," ",'2. Metadata'!B$26)</f>
        <v>degrees Celsius</v>
      </c>
      <c r="J2001" s="11" t="s">
        <v>7</v>
      </c>
      <c r="K2001" s="17" t="str">
        <f>IF(ISBLANK(J2001)=TRUE," ",'2. Metadata'!B$38)</f>
        <v>degrees Celsius</v>
      </c>
      <c r="L2001" s="11" t="s">
        <v>7</v>
      </c>
      <c r="M2001" s="16" t="str">
        <f>IF(ISBLANK(L2001)=TRUE," ",'2. Metadata'!B$50)</f>
        <v>microSiemens per centimetre</v>
      </c>
      <c r="N2001" s="11" t="s">
        <v>7</v>
      </c>
      <c r="O2001" s="16" t="str">
        <f>IF(ISBLANK(N2001)=TRUE," ",'2. Metadata'!B$62)</f>
        <v>centimetres</v>
      </c>
      <c r="P2001" s="11" t="s">
        <v>7</v>
      </c>
      <c r="Q2001" s="16" t="str">
        <f>IF(ISBLANK(P2001)=TRUE," ",'2. Metadata'!B$74)</f>
        <v>observation</v>
      </c>
      <c r="R2001" s="3" t="s">
        <v>7</v>
      </c>
      <c r="S2001" s="23"/>
      <c r="T2001" s="24"/>
      <c r="U2001" s="24"/>
      <c r="V2001" s="24"/>
      <c r="W2001" s="24"/>
      <c r="X2001" s="24"/>
      <c r="Y2001" s="24"/>
      <c r="Z2001" s="24"/>
      <c r="AA2001" s="24"/>
      <c r="AB2001" s="24"/>
      <c r="AC2001" s="24"/>
    </row>
    <row r="2002" spans="1:29" x14ac:dyDescent="0.2">
      <c r="A2002" s="145">
        <v>43939.359027777777</v>
      </c>
      <c r="B2002" s="146" t="s">
        <v>52</v>
      </c>
      <c r="C2002" s="2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49.393680000000003</v>
      </c>
      <c r="D2002" s="10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-117.5412</v>
      </c>
      <c r="E2002" s="11" t="s">
        <v>7</v>
      </c>
      <c r="F2002" s="146" t="s">
        <v>7</v>
      </c>
      <c r="G2002" s="12" t="str">
        <f>IF(ISBLANK(F2002)=TRUE," ",'2. Metadata'!B$14)</f>
        <v>degrees Celsius</v>
      </c>
      <c r="H2002" s="146" t="s">
        <v>7</v>
      </c>
      <c r="I2002" s="17" t="str">
        <f>IF(ISBLANK(H2002)=TRUE," ",'2. Metadata'!B$26)</f>
        <v>degrees Celsius</v>
      </c>
      <c r="J2002" s="146" t="s">
        <v>7</v>
      </c>
      <c r="K2002" s="17" t="str">
        <f>IF(ISBLANK(J2002)=TRUE," ",'2. Metadata'!B$38)</f>
        <v>degrees Celsius</v>
      </c>
      <c r="L2002" s="146" t="s">
        <v>7</v>
      </c>
      <c r="M2002" s="16" t="str">
        <f>IF(ISBLANK(L2002)=TRUE," ",'2. Metadata'!B$50)</f>
        <v>microSiemens per centimetre</v>
      </c>
      <c r="N2002" s="146" t="s">
        <v>7</v>
      </c>
      <c r="O2002" s="16" t="str">
        <f>IF(ISBLANK(N2002)=TRUE," ",'2. Metadata'!B$62)</f>
        <v>centimetres</v>
      </c>
      <c r="P2002" s="146" t="s">
        <v>7</v>
      </c>
      <c r="Q2002" s="16" t="str">
        <f>IF(ISBLANK(P2002)=TRUE," ",'2. Metadata'!B$74)</f>
        <v>observation</v>
      </c>
      <c r="R2002" s="3" t="s">
        <v>7</v>
      </c>
      <c r="S2002" s="27"/>
      <c r="T2002" s="27"/>
      <c r="U2002" s="27"/>
      <c r="V2002" s="27"/>
      <c r="W2002" s="27"/>
      <c r="X2002" s="27"/>
      <c r="Y2002" s="27"/>
      <c r="Z2002" s="27"/>
      <c r="AA2002" s="27"/>
      <c r="AB2002" s="27"/>
      <c r="AC2002" s="27"/>
    </row>
    <row r="2003" spans="1:29" x14ac:dyDescent="0.2">
      <c r="A2003" s="25">
        <v>43939.359027777777</v>
      </c>
      <c r="B2003" s="26" t="s">
        <v>53</v>
      </c>
      <c r="C2003" s="2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49.379800000000003</v>
      </c>
      <c r="D2003" s="10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-117.54704</v>
      </c>
      <c r="E2003" s="11" t="s">
        <v>7</v>
      </c>
      <c r="F2003" s="26" t="s">
        <v>7</v>
      </c>
      <c r="G2003" s="12" t="str">
        <f>IF(ISBLANK(F2003)=TRUE," ",'2. Metadata'!B$14)</f>
        <v>degrees Celsius</v>
      </c>
      <c r="H2003" s="26" t="s">
        <v>7</v>
      </c>
      <c r="I2003" s="17" t="str">
        <f>IF(ISBLANK(H2003)=TRUE," ",'2. Metadata'!B$26)</f>
        <v>degrees Celsius</v>
      </c>
      <c r="J2003" s="26" t="s">
        <v>7</v>
      </c>
      <c r="K2003" s="17" t="str">
        <f>IF(ISBLANK(J2003)=TRUE," ",'2. Metadata'!B$38)</f>
        <v>degrees Celsius</v>
      </c>
      <c r="L2003" s="26" t="s">
        <v>7</v>
      </c>
      <c r="M2003" s="16" t="str">
        <f>IF(ISBLANK(L2003)=TRUE," ",'2. Metadata'!B$50)</f>
        <v>microSiemens per centimetre</v>
      </c>
      <c r="N2003" s="26" t="s">
        <v>7</v>
      </c>
      <c r="O2003" s="16" t="str">
        <f>IF(ISBLANK(N2003)=TRUE," ",'2. Metadata'!B$62)</f>
        <v>centimetres</v>
      </c>
      <c r="P2003" s="26" t="s">
        <v>7</v>
      </c>
      <c r="Q2003" s="16" t="str">
        <f>IF(ISBLANK(P2003)=TRUE," ",'2. Metadata'!B$74)</f>
        <v>observation</v>
      </c>
      <c r="R2003" s="3" t="s">
        <v>7</v>
      </c>
      <c r="S2003" s="27"/>
      <c r="T2003" s="27"/>
      <c r="U2003" s="27"/>
      <c r="V2003" s="27"/>
      <c r="W2003" s="27"/>
      <c r="X2003" s="27"/>
      <c r="Y2003" s="27"/>
      <c r="Z2003" s="27"/>
      <c r="AA2003" s="27"/>
      <c r="AB2003" s="27"/>
      <c r="AC2003" s="27"/>
    </row>
    <row r="2004" spans="1:29" x14ac:dyDescent="0.2">
      <c r="A2004" s="145">
        <v>43940.348611111112</v>
      </c>
      <c r="B2004" s="146" t="s">
        <v>6</v>
      </c>
      <c r="C2004" s="2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49.381230000000002</v>
      </c>
      <c r="D2004" s="10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-117.54724</v>
      </c>
      <c r="E2004" s="11" t="s">
        <v>7</v>
      </c>
      <c r="F2004" s="146" t="s">
        <v>7</v>
      </c>
      <c r="G2004" s="12" t="str">
        <f>IF(ISBLANK(F2004)=TRUE," ",'2. Metadata'!B$14)</f>
        <v>degrees Celsius</v>
      </c>
      <c r="H2004" s="146" t="s">
        <v>7</v>
      </c>
      <c r="I2004" s="17" t="str">
        <f>IF(ISBLANK(H2004)=TRUE," ",'2. Metadata'!B$26)</f>
        <v>degrees Celsius</v>
      </c>
      <c r="J2004" s="146" t="s">
        <v>7</v>
      </c>
      <c r="K2004" s="17" t="str">
        <f>IF(ISBLANK(J2004)=TRUE," ",'2. Metadata'!B$38)</f>
        <v>degrees Celsius</v>
      </c>
      <c r="L2004" s="146" t="s">
        <v>7</v>
      </c>
      <c r="M2004" s="16" t="str">
        <f>IF(ISBLANK(L2004)=TRUE," ",'2. Metadata'!B$50)</f>
        <v>microSiemens per centimetre</v>
      </c>
      <c r="N2004" s="146" t="s">
        <v>7</v>
      </c>
      <c r="O2004" s="16" t="str">
        <f>IF(ISBLANK(N2004)=TRUE," ",'2. Metadata'!B$62)</f>
        <v>centimetres</v>
      </c>
      <c r="P2004" s="146" t="s">
        <v>7</v>
      </c>
      <c r="Q2004" s="16" t="str">
        <f>IF(ISBLANK(P2004)=TRUE," ",'2. Metadata'!B$74)</f>
        <v>observation</v>
      </c>
      <c r="R2004" s="3" t="s">
        <v>7</v>
      </c>
      <c r="S2004" s="27"/>
      <c r="T2004" s="27"/>
      <c r="U2004" s="27"/>
      <c r="V2004" s="27"/>
      <c r="W2004" s="27"/>
      <c r="X2004" s="27"/>
      <c r="Y2004" s="27"/>
      <c r="Z2004" s="27"/>
      <c r="AA2004" s="27"/>
      <c r="AB2004" s="27"/>
      <c r="AC2004" s="27"/>
    </row>
    <row r="2005" spans="1:29" x14ac:dyDescent="0.2">
      <c r="A2005" s="145">
        <v>43940.348611111112</v>
      </c>
      <c r="B2005" s="146" t="s">
        <v>52</v>
      </c>
      <c r="C2005" s="2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49.393680000000003</v>
      </c>
      <c r="D2005" s="10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-117.5412</v>
      </c>
      <c r="E2005" s="11" t="s">
        <v>7</v>
      </c>
      <c r="F2005" s="146" t="s">
        <v>7</v>
      </c>
      <c r="G2005" s="12" t="str">
        <f>IF(ISBLANK(F2005)=TRUE," ",'2. Metadata'!B$14)</f>
        <v>degrees Celsius</v>
      </c>
      <c r="H2005" s="146" t="s">
        <v>7</v>
      </c>
      <c r="I2005" s="17" t="str">
        <f>IF(ISBLANK(H2005)=TRUE," ",'2. Metadata'!B$26)</f>
        <v>degrees Celsius</v>
      </c>
      <c r="J2005" s="146" t="s">
        <v>7</v>
      </c>
      <c r="K2005" s="17" t="str">
        <f>IF(ISBLANK(J2005)=TRUE," ",'2. Metadata'!B$38)</f>
        <v>degrees Celsius</v>
      </c>
      <c r="L2005" s="146" t="s">
        <v>7</v>
      </c>
      <c r="M2005" s="16" t="str">
        <f>IF(ISBLANK(L2005)=TRUE," ",'2. Metadata'!B$50)</f>
        <v>microSiemens per centimetre</v>
      </c>
      <c r="N2005" s="146" t="s">
        <v>7</v>
      </c>
      <c r="O2005" s="16" t="str">
        <f>IF(ISBLANK(N2005)=TRUE," ",'2. Metadata'!B$62)</f>
        <v>centimetres</v>
      </c>
      <c r="P2005" s="146" t="s">
        <v>7</v>
      </c>
      <c r="Q2005" s="16" t="str">
        <f>IF(ISBLANK(P2005)=TRUE," ",'2. Metadata'!B$74)</f>
        <v>observation</v>
      </c>
      <c r="R2005" s="3" t="s">
        <v>7</v>
      </c>
      <c r="S2005" s="27"/>
      <c r="T2005" s="27"/>
      <c r="U2005" s="27"/>
      <c r="V2005" s="27"/>
      <c r="W2005" s="27"/>
      <c r="X2005" s="27"/>
      <c r="Y2005" s="27"/>
      <c r="Z2005" s="27"/>
      <c r="AA2005" s="27"/>
      <c r="AB2005" s="27"/>
      <c r="AC2005" s="27"/>
    </row>
    <row r="2006" spans="1:29" x14ac:dyDescent="0.2">
      <c r="A2006" s="25">
        <v>43940.348611111112</v>
      </c>
      <c r="B2006" s="26" t="s">
        <v>53</v>
      </c>
      <c r="C2006" s="2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49.379800000000003</v>
      </c>
      <c r="D2006" s="10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-117.54704</v>
      </c>
      <c r="E2006" s="11" t="s">
        <v>7</v>
      </c>
      <c r="F2006" s="26" t="s">
        <v>7</v>
      </c>
      <c r="G2006" s="12" t="str">
        <f>IF(ISBLANK(F2006)=TRUE," ",'2. Metadata'!B$14)</f>
        <v>degrees Celsius</v>
      </c>
      <c r="H2006" s="26" t="s">
        <v>7</v>
      </c>
      <c r="I2006" s="17" t="str">
        <f>IF(ISBLANK(H2006)=TRUE," ",'2. Metadata'!B$26)</f>
        <v>degrees Celsius</v>
      </c>
      <c r="J2006" s="26" t="s">
        <v>7</v>
      </c>
      <c r="K2006" s="17" t="str">
        <f>IF(ISBLANK(J2006)=TRUE," ",'2. Metadata'!B$38)</f>
        <v>degrees Celsius</v>
      </c>
      <c r="L2006" s="26" t="s">
        <v>7</v>
      </c>
      <c r="M2006" s="16" t="str">
        <f>IF(ISBLANK(L2006)=TRUE," ",'2. Metadata'!B$50)</f>
        <v>microSiemens per centimetre</v>
      </c>
      <c r="N2006" s="26" t="s">
        <v>7</v>
      </c>
      <c r="O2006" s="16" t="str">
        <f>IF(ISBLANK(N2006)=TRUE," ",'2. Metadata'!B$62)</f>
        <v>centimetres</v>
      </c>
      <c r="P2006" s="26" t="s">
        <v>7</v>
      </c>
      <c r="Q2006" s="16" t="str">
        <f>IF(ISBLANK(P2006)=TRUE," ",'2. Metadata'!B$74)</f>
        <v>observation</v>
      </c>
      <c r="R2006" s="3" t="s">
        <v>7</v>
      </c>
      <c r="S2006" s="27"/>
      <c r="T2006" s="27"/>
      <c r="U2006" s="27"/>
      <c r="V2006" s="27"/>
      <c r="W2006" s="27"/>
      <c r="X2006" s="27"/>
      <c r="Y2006" s="27"/>
      <c r="Z2006" s="27"/>
      <c r="AA2006" s="27"/>
      <c r="AB2006" s="27"/>
      <c r="AC2006" s="27"/>
    </row>
    <row r="2007" spans="1:29" x14ac:dyDescent="0.2">
      <c r="A2007" s="145">
        <v>43941.340277777781</v>
      </c>
      <c r="B2007" s="146" t="s">
        <v>6</v>
      </c>
      <c r="C2007" s="2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49.381230000000002</v>
      </c>
      <c r="D2007" s="10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-117.54724</v>
      </c>
      <c r="E2007" s="11" t="s">
        <v>7</v>
      </c>
      <c r="F2007" s="146" t="s">
        <v>7</v>
      </c>
      <c r="G2007" s="12" t="str">
        <f>IF(ISBLANK(F2007)=TRUE," ",'2. Metadata'!B$14)</f>
        <v>degrees Celsius</v>
      </c>
      <c r="H2007" s="146" t="s">
        <v>7</v>
      </c>
      <c r="I2007" s="17" t="str">
        <f>IF(ISBLANK(H2007)=TRUE," ",'2. Metadata'!B$26)</f>
        <v>degrees Celsius</v>
      </c>
      <c r="J2007" s="146" t="s">
        <v>7</v>
      </c>
      <c r="K2007" s="17" t="str">
        <f>IF(ISBLANK(J2007)=TRUE," ",'2. Metadata'!B$38)</f>
        <v>degrees Celsius</v>
      </c>
      <c r="L2007" s="146" t="s">
        <v>7</v>
      </c>
      <c r="M2007" s="16" t="str">
        <f>IF(ISBLANK(L2007)=TRUE," ",'2. Metadata'!B$50)</f>
        <v>microSiemens per centimetre</v>
      </c>
      <c r="N2007" s="146" t="s">
        <v>7</v>
      </c>
      <c r="O2007" s="16" t="str">
        <f>IF(ISBLANK(N2007)=TRUE," ",'2. Metadata'!B$62)</f>
        <v>centimetres</v>
      </c>
      <c r="P2007" s="146" t="s">
        <v>7</v>
      </c>
      <c r="Q2007" s="16" t="str">
        <f>IF(ISBLANK(P2007)=TRUE," ",'2. Metadata'!B$74)</f>
        <v>observation</v>
      </c>
      <c r="R2007" s="3" t="s">
        <v>7</v>
      </c>
      <c r="S2007" s="27"/>
      <c r="T2007" s="27"/>
      <c r="U2007" s="27"/>
      <c r="V2007" s="27"/>
      <c r="W2007" s="27"/>
      <c r="X2007" s="27"/>
      <c r="Y2007" s="27"/>
      <c r="Z2007" s="27"/>
      <c r="AA2007" s="27"/>
      <c r="AB2007" s="27"/>
      <c r="AC2007" s="27"/>
    </row>
    <row r="2008" spans="1:29" x14ac:dyDescent="0.2">
      <c r="A2008" s="145">
        <v>43941.340277777781</v>
      </c>
      <c r="B2008" s="146" t="s">
        <v>52</v>
      </c>
      <c r="C2008" s="2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49.393680000000003</v>
      </c>
      <c r="D2008" s="10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-117.5412</v>
      </c>
      <c r="E2008" s="11" t="s">
        <v>7</v>
      </c>
      <c r="F2008" s="146" t="s">
        <v>7</v>
      </c>
      <c r="G2008" s="12" t="str">
        <f>IF(ISBLANK(F2008)=TRUE," ",'2. Metadata'!B$14)</f>
        <v>degrees Celsius</v>
      </c>
      <c r="H2008" s="146" t="s">
        <v>7</v>
      </c>
      <c r="I2008" s="17" t="str">
        <f>IF(ISBLANK(H2008)=TRUE," ",'2. Metadata'!B$26)</f>
        <v>degrees Celsius</v>
      </c>
      <c r="J2008" s="146" t="s">
        <v>7</v>
      </c>
      <c r="K2008" s="17" t="str">
        <f>IF(ISBLANK(J2008)=TRUE," ",'2. Metadata'!B$38)</f>
        <v>degrees Celsius</v>
      </c>
      <c r="L2008" s="146" t="s">
        <v>7</v>
      </c>
      <c r="M2008" s="16" t="str">
        <f>IF(ISBLANK(L2008)=TRUE," ",'2. Metadata'!B$50)</f>
        <v>microSiemens per centimetre</v>
      </c>
      <c r="N2008" s="146" t="s">
        <v>7</v>
      </c>
      <c r="O2008" s="16" t="str">
        <f>IF(ISBLANK(N2008)=TRUE," ",'2. Metadata'!B$62)</f>
        <v>centimetres</v>
      </c>
      <c r="P2008" s="146" t="s">
        <v>7</v>
      </c>
      <c r="Q2008" s="16" t="str">
        <f>IF(ISBLANK(P2008)=TRUE," ",'2. Metadata'!B$74)</f>
        <v>observation</v>
      </c>
      <c r="R2008" s="3" t="s">
        <v>7</v>
      </c>
      <c r="S2008" s="27"/>
      <c r="T2008" s="27"/>
      <c r="U2008" s="27"/>
      <c r="V2008" s="27"/>
      <c r="W2008" s="27"/>
      <c r="X2008" s="27"/>
      <c r="Y2008" s="27"/>
      <c r="Z2008" s="27"/>
      <c r="AA2008" s="27"/>
      <c r="AB2008" s="27"/>
      <c r="AC2008" s="27"/>
    </row>
    <row r="2009" spans="1:29" x14ac:dyDescent="0.2">
      <c r="A2009" s="25">
        <v>43941.340277777781</v>
      </c>
      <c r="B2009" s="26" t="s">
        <v>53</v>
      </c>
      <c r="C2009" s="2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49.379800000000003</v>
      </c>
      <c r="D2009" s="10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-117.54704</v>
      </c>
      <c r="E2009" s="11" t="s">
        <v>7</v>
      </c>
      <c r="F2009" s="26" t="s">
        <v>7</v>
      </c>
      <c r="G2009" s="12" t="str">
        <f>IF(ISBLANK(F2009)=TRUE," ",'2. Metadata'!B$14)</f>
        <v>degrees Celsius</v>
      </c>
      <c r="H2009" s="26" t="s">
        <v>7</v>
      </c>
      <c r="I2009" s="17" t="str">
        <f>IF(ISBLANK(H2009)=TRUE," ",'2. Metadata'!B$26)</f>
        <v>degrees Celsius</v>
      </c>
      <c r="J2009" s="26" t="s">
        <v>7</v>
      </c>
      <c r="K2009" s="17" t="str">
        <f>IF(ISBLANK(J2009)=TRUE," ",'2. Metadata'!B$38)</f>
        <v>degrees Celsius</v>
      </c>
      <c r="L2009" s="26" t="s">
        <v>7</v>
      </c>
      <c r="M2009" s="16" t="str">
        <f>IF(ISBLANK(L2009)=TRUE," ",'2. Metadata'!B$50)</f>
        <v>microSiemens per centimetre</v>
      </c>
      <c r="N2009" s="26" t="s">
        <v>7</v>
      </c>
      <c r="O2009" s="16" t="str">
        <f>IF(ISBLANK(N2009)=TRUE," ",'2. Metadata'!B$62)</f>
        <v>centimetres</v>
      </c>
      <c r="P2009" s="26" t="s">
        <v>7</v>
      </c>
      <c r="Q2009" s="16" t="str">
        <f>IF(ISBLANK(P2009)=TRUE," ",'2. Metadata'!B$74)</f>
        <v>observation</v>
      </c>
      <c r="R2009" s="3" t="s">
        <v>7</v>
      </c>
      <c r="S2009" s="27"/>
      <c r="T2009" s="27"/>
      <c r="U2009" s="27"/>
      <c r="V2009" s="27"/>
      <c r="W2009" s="27"/>
      <c r="X2009" s="27"/>
      <c r="Y2009" s="27"/>
      <c r="Z2009" s="27"/>
      <c r="AA2009" s="27"/>
      <c r="AB2009" s="27"/>
      <c r="AC2009" s="27"/>
    </row>
    <row r="2010" spans="1:29" x14ac:dyDescent="0.2">
      <c r="A2010" s="145">
        <v>43942.329861111109</v>
      </c>
      <c r="B2010" s="146" t="s">
        <v>6</v>
      </c>
      <c r="C2010" s="2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49.381230000000002</v>
      </c>
      <c r="D2010" s="10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-117.54724</v>
      </c>
      <c r="E2010" s="11" t="s">
        <v>7</v>
      </c>
      <c r="F2010" s="146" t="s">
        <v>7</v>
      </c>
      <c r="G2010" s="12" t="str">
        <f>IF(ISBLANK(F2010)=TRUE," ",'2. Metadata'!B$14)</f>
        <v>degrees Celsius</v>
      </c>
      <c r="H2010" s="146" t="s">
        <v>7</v>
      </c>
      <c r="I2010" s="17" t="str">
        <f>IF(ISBLANK(H2010)=TRUE," ",'2. Metadata'!B$26)</f>
        <v>degrees Celsius</v>
      </c>
      <c r="J2010" s="146" t="s">
        <v>7</v>
      </c>
      <c r="K2010" s="17" t="str">
        <f>IF(ISBLANK(J2010)=TRUE," ",'2. Metadata'!B$38)</f>
        <v>degrees Celsius</v>
      </c>
      <c r="L2010" s="146" t="s">
        <v>7</v>
      </c>
      <c r="M2010" s="16" t="str">
        <f>IF(ISBLANK(L2010)=TRUE," ",'2. Metadata'!B$50)</f>
        <v>microSiemens per centimetre</v>
      </c>
      <c r="N2010" s="146" t="s">
        <v>7</v>
      </c>
      <c r="O2010" s="16" t="str">
        <f>IF(ISBLANK(N2010)=TRUE," ",'2. Metadata'!B$62)</f>
        <v>centimetres</v>
      </c>
      <c r="P2010" s="146" t="s">
        <v>7</v>
      </c>
      <c r="Q2010" s="16" t="str">
        <f>IF(ISBLANK(P2010)=TRUE," ",'2. Metadata'!B$74)</f>
        <v>observation</v>
      </c>
      <c r="R2010" s="3" t="s">
        <v>7</v>
      </c>
      <c r="S2010" s="27"/>
      <c r="T2010" s="27"/>
      <c r="U2010" s="27"/>
      <c r="V2010" s="27"/>
      <c r="W2010" s="27"/>
      <c r="X2010" s="27"/>
      <c r="Y2010" s="27"/>
      <c r="Z2010" s="27"/>
      <c r="AA2010" s="27"/>
      <c r="AB2010" s="27"/>
      <c r="AC2010" s="27"/>
    </row>
    <row r="2011" spans="1:29" x14ac:dyDescent="0.2">
      <c r="A2011" s="145">
        <v>43942.329861111109</v>
      </c>
      <c r="B2011" s="146" t="s">
        <v>52</v>
      </c>
      <c r="C2011" s="2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49.393680000000003</v>
      </c>
      <c r="D2011" s="10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-117.5412</v>
      </c>
      <c r="E2011" s="11" t="s">
        <v>7</v>
      </c>
      <c r="F2011" s="146" t="s">
        <v>7</v>
      </c>
      <c r="G2011" s="12" t="str">
        <f>IF(ISBLANK(F2011)=TRUE," ",'2. Metadata'!B$14)</f>
        <v>degrees Celsius</v>
      </c>
      <c r="H2011" s="146" t="s">
        <v>7</v>
      </c>
      <c r="I2011" s="17" t="str">
        <f>IF(ISBLANK(H2011)=TRUE," ",'2. Metadata'!B$26)</f>
        <v>degrees Celsius</v>
      </c>
      <c r="J2011" s="146" t="s">
        <v>7</v>
      </c>
      <c r="K2011" s="17" t="str">
        <f>IF(ISBLANK(J2011)=TRUE," ",'2. Metadata'!B$38)</f>
        <v>degrees Celsius</v>
      </c>
      <c r="L2011" s="146" t="s">
        <v>7</v>
      </c>
      <c r="M2011" s="16" t="str">
        <f>IF(ISBLANK(L2011)=TRUE," ",'2. Metadata'!B$50)</f>
        <v>microSiemens per centimetre</v>
      </c>
      <c r="N2011" s="146" t="s">
        <v>7</v>
      </c>
      <c r="O2011" s="16" t="str">
        <f>IF(ISBLANK(N2011)=TRUE," ",'2. Metadata'!B$62)</f>
        <v>centimetres</v>
      </c>
      <c r="P2011" s="146" t="s">
        <v>7</v>
      </c>
      <c r="Q2011" s="16" t="str">
        <f>IF(ISBLANK(P2011)=TRUE," ",'2. Metadata'!B$74)</f>
        <v>observation</v>
      </c>
      <c r="R2011" s="3" t="s">
        <v>7</v>
      </c>
      <c r="S2011" s="27"/>
      <c r="T2011" s="27"/>
      <c r="U2011" s="27"/>
      <c r="V2011" s="27"/>
      <c r="W2011" s="27"/>
      <c r="X2011" s="27"/>
      <c r="Y2011" s="27"/>
      <c r="Z2011" s="27"/>
      <c r="AA2011" s="27"/>
      <c r="AB2011" s="27"/>
      <c r="AC2011" s="27"/>
    </row>
    <row r="2012" spans="1:29" x14ac:dyDescent="0.2">
      <c r="A2012" s="25">
        <v>43942.329861111109</v>
      </c>
      <c r="B2012" s="26" t="s">
        <v>53</v>
      </c>
      <c r="C2012" s="2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49.379800000000003</v>
      </c>
      <c r="D2012" s="10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-117.54704</v>
      </c>
      <c r="E2012" s="11" t="s">
        <v>7</v>
      </c>
      <c r="F2012" s="26" t="s">
        <v>7</v>
      </c>
      <c r="G2012" s="12" t="str">
        <f>IF(ISBLANK(F2012)=TRUE," ",'2. Metadata'!B$14)</f>
        <v>degrees Celsius</v>
      </c>
      <c r="H2012" s="26" t="s">
        <v>7</v>
      </c>
      <c r="I2012" s="17" t="str">
        <f>IF(ISBLANK(H2012)=TRUE," ",'2. Metadata'!B$26)</f>
        <v>degrees Celsius</v>
      </c>
      <c r="J2012" s="26" t="s">
        <v>7</v>
      </c>
      <c r="K2012" s="17" t="str">
        <f>IF(ISBLANK(J2012)=TRUE," ",'2. Metadata'!B$38)</f>
        <v>degrees Celsius</v>
      </c>
      <c r="L2012" s="26" t="s">
        <v>7</v>
      </c>
      <c r="M2012" s="16" t="str">
        <f>IF(ISBLANK(L2012)=TRUE," ",'2. Metadata'!B$50)</f>
        <v>microSiemens per centimetre</v>
      </c>
      <c r="N2012" s="26" t="s">
        <v>7</v>
      </c>
      <c r="O2012" s="16" t="str">
        <f>IF(ISBLANK(N2012)=TRUE," ",'2. Metadata'!B$62)</f>
        <v>centimetres</v>
      </c>
      <c r="P2012" s="26" t="s">
        <v>7</v>
      </c>
      <c r="Q2012" s="16" t="str">
        <f>IF(ISBLANK(P2012)=TRUE," ",'2. Metadata'!B$74)</f>
        <v>observation</v>
      </c>
      <c r="R2012" s="3" t="s">
        <v>7</v>
      </c>
      <c r="S2012" s="27"/>
      <c r="T2012" s="27"/>
      <c r="U2012" s="27"/>
      <c r="V2012" s="27"/>
      <c r="W2012" s="27"/>
      <c r="X2012" s="27"/>
      <c r="Y2012" s="27"/>
      <c r="Z2012" s="27"/>
      <c r="AA2012" s="27"/>
      <c r="AB2012" s="27"/>
      <c r="AC2012" s="27"/>
    </row>
    <row r="2013" spans="1:29" x14ac:dyDescent="0.2">
      <c r="A2013" s="145">
        <v>43943.365972222222</v>
      </c>
      <c r="B2013" s="146" t="s">
        <v>6</v>
      </c>
      <c r="C2013" s="2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49.381230000000002</v>
      </c>
      <c r="D2013" s="10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-117.54724</v>
      </c>
      <c r="E2013" s="11" t="s">
        <v>7</v>
      </c>
      <c r="F2013" s="146" t="s">
        <v>7</v>
      </c>
      <c r="G2013" s="12" t="str">
        <f>IF(ISBLANK(F2013)=TRUE," ",'2. Metadata'!B$14)</f>
        <v>degrees Celsius</v>
      </c>
      <c r="H2013" s="146" t="s">
        <v>7</v>
      </c>
      <c r="I2013" s="17" t="str">
        <f>IF(ISBLANK(H2013)=TRUE," ",'2. Metadata'!B$26)</f>
        <v>degrees Celsius</v>
      </c>
      <c r="J2013" s="146" t="s">
        <v>7</v>
      </c>
      <c r="K2013" s="17" t="str">
        <f>IF(ISBLANK(J2013)=TRUE," ",'2. Metadata'!B$38)</f>
        <v>degrees Celsius</v>
      </c>
      <c r="L2013" s="146" t="s">
        <v>7</v>
      </c>
      <c r="M2013" s="16" t="str">
        <f>IF(ISBLANK(L2013)=TRUE," ",'2. Metadata'!B$50)</f>
        <v>microSiemens per centimetre</v>
      </c>
      <c r="N2013" s="146" t="s">
        <v>7</v>
      </c>
      <c r="O2013" s="16" t="str">
        <f>IF(ISBLANK(N2013)=TRUE," ",'2. Metadata'!B$62)</f>
        <v>centimetres</v>
      </c>
      <c r="P2013" s="146" t="s">
        <v>7</v>
      </c>
      <c r="Q2013" s="16" t="str">
        <f>IF(ISBLANK(P2013)=TRUE," ",'2. Metadata'!B$74)</f>
        <v>observation</v>
      </c>
      <c r="R2013" s="3" t="s">
        <v>7</v>
      </c>
      <c r="S2013" s="27"/>
      <c r="T2013" s="27"/>
      <c r="U2013" s="27"/>
      <c r="V2013" s="27"/>
      <c r="W2013" s="27"/>
      <c r="X2013" s="27"/>
      <c r="Y2013" s="27"/>
      <c r="Z2013" s="27"/>
      <c r="AA2013" s="27"/>
      <c r="AB2013" s="27"/>
      <c r="AC2013" s="27"/>
    </row>
    <row r="2014" spans="1:29" x14ac:dyDescent="0.2">
      <c r="A2014" s="145">
        <v>43943.365972222222</v>
      </c>
      <c r="B2014" s="146" t="s">
        <v>52</v>
      </c>
      <c r="C2014" s="2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49.393680000000003</v>
      </c>
      <c r="D2014" s="10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-117.5412</v>
      </c>
      <c r="E2014" s="11" t="s">
        <v>7</v>
      </c>
      <c r="F2014" s="146" t="s">
        <v>7</v>
      </c>
      <c r="G2014" s="12" t="str">
        <f>IF(ISBLANK(F2014)=TRUE," ",'2. Metadata'!B$14)</f>
        <v>degrees Celsius</v>
      </c>
      <c r="H2014" s="146" t="s">
        <v>7</v>
      </c>
      <c r="I2014" s="17" t="str">
        <f>IF(ISBLANK(H2014)=TRUE," ",'2. Metadata'!B$26)</f>
        <v>degrees Celsius</v>
      </c>
      <c r="J2014" s="146" t="s">
        <v>7</v>
      </c>
      <c r="K2014" s="17" t="str">
        <f>IF(ISBLANK(J2014)=TRUE," ",'2. Metadata'!B$38)</f>
        <v>degrees Celsius</v>
      </c>
      <c r="L2014" s="146" t="s">
        <v>7</v>
      </c>
      <c r="M2014" s="16" t="str">
        <f>IF(ISBLANK(L2014)=TRUE," ",'2. Metadata'!B$50)</f>
        <v>microSiemens per centimetre</v>
      </c>
      <c r="N2014" s="146" t="s">
        <v>7</v>
      </c>
      <c r="O2014" s="16" t="str">
        <f>IF(ISBLANK(N2014)=TRUE," ",'2. Metadata'!B$62)</f>
        <v>centimetres</v>
      </c>
      <c r="P2014" s="146" t="s">
        <v>7</v>
      </c>
      <c r="Q2014" s="16" t="str">
        <f>IF(ISBLANK(P2014)=TRUE," ",'2. Metadata'!B$74)</f>
        <v>observation</v>
      </c>
      <c r="R2014" s="3" t="s">
        <v>7</v>
      </c>
      <c r="S2014" s="27"/>
      <c r="T2014" s="27"/>
      <c r="U2014" s="27"/>
      <c r="V2014" s="27"/>
      <c r="W2014" s="27"/>
      <c r="X2014" s="27"/>
      <c r="Y2014" s="27"/>
      <c r="Z2014" s="27"/>
      <c r="AA2014" s="27"/>
      <c r="AB2014" s="27"/>
      <c r="AC2014" s="27"/>
    </row>
    <row r="2015" spans="1:29" x14ac:dyDescent="0.2">
      <c r="A2015" s="25">
        <v>43943.365972222222</v>
      </c>
      <c r="B2015" s="26" t="s">
        <v>53</v>
      </c>
      <c r="C2015" s="2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49.379800000000003</v>
      </c>
      <c r="D2015" s="10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-117.54704</v>
      </c>
      <c r="E2015" s="11" t="s">
        <v>7</v>
      </c>
      <c r="F2015" s="26" t="s">
        <v>7</v>
      </c>
      <c r="G2015" s="12" t="str">
        <f>IF(ISBLANK(F2015)=TRUE," ",'2. Metadata'!B$14)</f>
        <v>degrees Celsius</v>
      </c>
      <c r="H2015" s="26" t="s">
        <v>7</v>
      </c>
      <c r="I2015" s="17" t="str">
        <f>IF(ISBLANK(H2015)=TRUE," ",'2. Metadata'!B$26)</f>
        <v>degrees Celsius</v>
      </c>
      <c r="J2015" s="26" t="s">
        <v>7</v>
      </c>
      <c r="K2015" s="17" t="str">
        <f>IF(ISBLANK(J2015)=TRUE," ",'2. Metadata'!B$38)</f>
        <v>degrees Celsius</v>
      </c>
      <c r="L2015" s="26" t="s">
        <v>7</v>
      </c>
      <c r="M2015" s="16" t="str">
        <f>IF(ISBLANK(L2015)=TRUE," ",'2. Metadata'!B$50)</f>
        <v>microSiemens per centimetre</v>
      </c>
      <c r="N2015" s="26" t="s">
        <v>7</v>
      </c>
      <c r="O2015" s="16" t="str">
        <f>IF(ISBLANK(N2015)=TRUE," ",'2. Metadata'!B$62)</f>
        <v>centimetres</v>
      </c>
      <c r="P2015" s="26" t="s">
        <v>7</v>
      </c>
      <c r="Q2015" s="16" t="str">
        <f>IF(ISBLANK(P2015)=TRUE," ",'2. Metadata'!B$74)</f>
        <v>observation</v>
      </c>
      <c r="R2015" s="3" t="s">
        <v>7</v>
      </c>
      <c r="S2015" s="27"/>
      <c r="T2015" s="27"/>
      <c r="U2015" s="27"/>
      <c r="V2015" s="27"/>
      <c r="W2015" s="27"/>
      <c r="X2015" s="27"/>
      <c r="Y2015" s="27"/>
      <c r="Z2015" s="27"/>
      <c r="AA2015" s="27"/>
      <c r="AB2015" s="27"/>
      <c r="AC2015" s="27"/>
    </row>
    <row r="2016" spans="1:29" x14ac:dyDescent="0.2">
      <c r="A2016" s="145">
        <v>43944.340277777781</v>
      </c>
      <c r="B2016" s="146" t="s">
        <v>6</v>
      </c>
      <c r="C2016" s="2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49.381230000000002</v>
      </c>
      <c r="D2016" s="10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-117.54724</v>
      </c>
      <c r="E2016" s="11" t="s">
        <v>7</v>
      </c>
      <c r="F2016" s="146" t="s">
        <v>7</v>
      </c>
      <c r="G2016" s="12" t="str">
        <f>IF(ISBLANK(F2016)=TRUE," ",'2. Metadata'!B$14)</f>
        <v>degrees Celsius</v>
      </c>
      <c r="H2016" s="146" t="s">
        <v>7</v>
      </c>
      <c r="I2016" s="17" t="str">
        <f>IF(ISBLANK(H2016)=TRUE," ",'2. Metadata'!B$26)</f>
        <v>degrees Celsius</v>
      </c>
      <c r="J2016" s="146" t="s">
        <v>7</v>
      </c>
      <c r="K2016" s="17" t="str">
        <f>IF(ISBLANK(J2016)=TRUE," ",'2. Metadata'!B$38)</f>
        <v>degrees Celsius</v>
      </c>
      <c r="L2016" s="146" t="s">
        <v>7</v>
      </c>
      <c r="M2016" s="16" t="str">
        <f>IF(ISBLANK(L2016)=TRUE," ",'2. Metadata'!B$50)</f>
        <v>microSiemens per centimetre</v>
      </c>
      <c r="N2016" s="146" t="s">
        <v>7</v>
      </c>
      <c r="O2016" s="16" t="str">
        <f>IF(ISBLANK(N2016)=TRUE," ",'2. Metadata'!B$62)</f>
        <v>centimetres</v>
      </c>
      <c r="P2016" s="146" t="s">
        <v>7</v>
      </c>
      <c r="Q2016" s="16" t="str">
        <f>IF(ISBLANK(P2016)=TRUE," ",'2. Metadata'!B$74)</f>
        <v>observation</v>
      </c>
      <c r="R2016" s="3" t="s">
        <v>7</v>
      </c>
      <c r="S2016" s="27"/>
      <c r="T2016" s="27"/>
      <c r="U2016" s="27"/>
      <c r="V2016" s="27"/>
      <c r="W2016" s="27"/>
      <c r="X2016" s="27"/>
      <c r="Y2016" s="27"/>
      <c r="Z2016" s="27"/>
      <c r="AA2016" s="27"/>
      <c r="AB2016" s="27"/>
      <c r="AC2016" s="27"/>
    </row>
    <row r="2017" spans="1:29" x14ac:dyDescent="0.2">
      <c r="A2017" s="145">
        <v>43944.340277777781</v>
      </c>
      <c r="B2017" s="146" t="s">
        <v>52</v>
      </c>
      <c r="C2017" s="2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49.393680000000003</v>
      </c>
      <c r="D2017" s="10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-117.5412</v>
      </c>
      <c r="E2017" s="11" t="s">
        <v>7</v>
      </c>
      <c r="F2017" s="146" t="s">
        <v>7</v>
      </c>
      <c r="G2017" s="12" t="str">
        <f>IF(ISBLANK(F2017)=TRUE," ",'2. Metadata'!B$14)</f>
        <v>degrees Celsius</v>
      </c>
      <c r="H2017" s="146" t="s">
        <v>7</v>
      </c>
      <c r="I2017" s="17" t="str">
        <f>IF(ISBLANK(H2017)=TRUE," ",'2. Metadata'!B$26)</f>
        <v>degrees Celsius</v>
      </c>
      <c r="J2017" s="146" t="s">
        <v>7</v>
      </c>
      <c r="K2017" s="17" t="str">
        <f>IF(ISBLANK(J2017)=TRUE," ",'2. Metadata'!B$38)</f>
        <v>degrees Celsius</v>
      </c>
      <c r="L2017" s="146" t="s">
        <v>7</v>
      </c>
      <c r="M2017" s="16" t="str">
        <f>IF(ISBLANK(L2017)=TRUE," ",'2. Metadata'!B$50)</f>
        <v>microSiemens per centimetre</v>
      </c>
      <c r="N2017" s="146" t="s">
        <v>7</v>
      </c>
      <c r="O2017" s="16" t="str">
        <f>IF(ISBLANK(N2017)=TRUE," ",'2. Metadata'!B$62)</f>
        <v>centimetres</v>
      </c>
      <c r="P2017" s="146" t="s">
        <v>7</v>
      </c>
      <c r="Q2017" s="16" t="str">
        <f>IF(ISBLANK(P2017)=TRUE," ",'2. Metadata'!B$74)</f>
        <v>observation</v>
      </c>
      <c r="R2017" s="3" t="s">
        <v>7</v>
      </c>
      <c r="S2017" s="27"/>
      <c r="T2017" s="27"/>
      <c r="U2017" s="27"/>
      <c r="V2017" s="27"/>
      <c r="W2017" s="27"/>
      <c r="X2017" s="27"/>
      <c r="Y2017" s="27"/>
      <c r="Z2017" s="27"/>
      <c r="AA2017" s="27"/>
      <c r="AB2017" s="27"/>
      <c r="AC2017" s="27"/>
    </row>
    <row r="2018" spans="1:29" x14ac:dyDescent="0.2">
      <c r="A2018" s="25">
        <v>43944.340277777781</v>
      </c>
      <c r="B2018" s="26" t="s">
        <v>53</v>
      </c>
      <c r="C2018" s="2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49.379800000000003</v>
      </c>
      <c r="D2018" s="10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-117.54704</v>
      </c>
      <c r="E2018" s="11" t="s">
        <v>7</v>
      </c>
      <c r="F2018" s="26" t="s">
        <v>7</v>
      </c>
      <c r="G2018" s="12" t="str">
        <f>IF(ISBLANK(F2018)=TRUE," ",'2. Metadata'!B$14)</f>
        <v>degrees Celsius</v>
      </c>
      <c r="H2018" s="26" t="s">
        <v>7</v>
      </c>
      <c r="I2018" s="17" t="str">
        <f>IF(ISBLANK(H2018)=TRUE," ",'2. Metadata'!B$26)</f>
        <v>degrees Celsius</v>
      </c>
      <c r="J2018" s="26" t="s">
        <v>7</v>
      </c>
      <c r="K2018" s="17" t="str">
        <f>IF(ISBLANK(J2018)=TRUE," ",'2. Metadata'!B$38)</f>
        <v>degrees Celsius</v>
      </c>
      <c r="L2018" s="26" t="s">
        <v>7</v>
      </c>
      <c r="M2018" s="16" t="str">
        <f>IF(ISBLANK(L2018)=TRUE," ",'2. Metadata'!B$50)</f>
        <v>microSiemens per centimetre</v>
      </c>
      <c r="N2018" s="26" t="s">
        <v>7</v>
      </c>
      <c r="O2018" s="16" t="str">
        <f>IF(ISBLANK(N2018)=TRUE," ",'2. Metadata'!B$62)</f>
        <v>centimetres</v>
      </c>
      <c r="P2018" s="26" t="s">
        <v>7</v>
      </c>
      <c r="Q2018" s="16" t="str">
        <f>IF(ISBLANK(P2018)=TRUE," ",'2. Metadata'!B$74)</f>
        <v>observation</v>
      </c>
      <c r="R2018" s="3" t="s">
        <v>7</v>
      </c>
      <c r="S2018" s="27"/>
      <c r="T2018" s="27"/>
      <c r="U2018" s="27"/>
      <c r="V2018" s="27"/>
      <c r="W2018" s="27"/>
      <c r="X2018" s="27"/>
      <c r="Y2018" s="27"/>
      <c r="Z2018" s="27"/>
      <c r="AA2018" s="27"/>
      <c r="AB2018" s="27"/>
      <c r="AC2018" s="27"/>
    </row>
    <row r="2019" spans="1:29" x14ac:dyDescent="0.2">
      <c r="A2019" s="145">
        <v>43945.334722222222</v>
      </c>
      <c r="B2019" s="146" t="s">
        <v>6</v>
      </c>
      <c r="C2019" s="2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49.381230000000002</v>
      </c>
      <c r="D2019" s="10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-117.54724</v>
      </c>
      <c r="E2019" s="11" t="s">
        <v>7</v>
      </c>
      <c r="F2019" s="146" t="s">
        <v>7</v>
      </c>
      <c r="G2019" s="12" t="str">
        <f>IF(ISBLANK(F2019)=TRUE," ",'2. Metadata'!B$14)</f>
        <v>degrees Celsius</v>
      </c>
      <c r="H2019" s="146" t="s">
        <v>7</v>
      </c>
      <c r="I2019" s="17" t="str">
        <f>IF(ISBLANK(H2019)=TRUE," ",'2. Metadata'!B$26)</f>
        <v>degrees Celsius</v>
      </c>
      <c r="J2019" s="146" t="s">
        <v>7</v>
      </c>
      <c r="K2019" s="17" t="str">
        <f>IF(ISBLANK(J2019)=TRUE," ",'2. Metadata'!B$38)</f>
        <v>degrees Celsius</v>
      </c>
      <c r="L2019" s="146" t="s">
        <v>7</v>
      </c>
      <c r="M2019" s="16" t="str">
        <f>IF(ISBLANK(L2019)=TRUE," ",'2. Metadata'!B$50)</f>
        <v>microSiemens per centimetre</v>
      </c>
      <c r="N2019" s="146">
        <v>4</v>
      </c>
      <c r="O2019" s="16" t="str">
        <f>IF(ISBLANK(N2019)=TRUE," ",'2. Metadata'!B$62)</f>
        <v>centimetres</v>
      </c>
      <c r="P2019" s="146" t="s">
        <v>7</v>
      </c>
      <c r="Q2019" s="16" t="str">
        <f>IF(ISBLANK(P2019)=TRUE," ",'2. Metadata'!B$74)</f>
        <v>observation</v>
      </c>
      <c r="R2019" s="3" t="s">
        <v>7</v>
      </c>
      <c r="S2019" s="27"/>
      <c r="T2019" s="27"/>
      <c r="U2019" s="27"/>
      <c r="V2019" s="27"/>
      <c r="W2019" s="27"/>
      <c r="X2019" s="27"/>
      <c r="Y2019" s="27"/>
      <c r="Z2019" s="27"/>
      <c r="AA2019" s="27"/>
      <c r="AB2019" s="27"/>
      <c r="AC2019" s="27"/>
    </row>
    <row r="2020" spans="1:29" x14ac:dyDescent="0.2">
      <c r="A2020" s="145">
        <v>43945.334722222222</v>
      </c>
      <c r="B2020" s="146" t="s">
        <v>52</v>
      </c>
      <c r="C2020" s="2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49.393680000000003</v>
      </c>
      <c r="D2020" s="10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-117.5412</v>
      </c>
      <c r="E2020" s="11" t="s">
        <v>7</v>
      </c>
      <c r="F2020" s="146" t="s">
        <v>7</v>
      </c>
      <c r="G2020" s="12" t="str">
        <f>IF(ISBLANK(F2020)=TRUE," ",'2. Metadata'!B$14)</f>
        <v>degrees Celsius</v>
      </c>
      <c r="H2020" s="146" t="s">
        <v>7</v>
      </c>
      <c r="I2020" s="17" t="str">
        <f>IF(ISBLANK(H2020)=TRUE," ",'2. Metadata'!B$26)</f>
        <v>degrees Celsius</v>
      </c>
      <c r="J2020" s="146" t="s">
        <v>7</v>
      </c>
      <c r="K2020" s="17" t="str">
        <f>IF(ISBLANK(J2020)=TRUE," ",'2. Metadata'!B$38)</f>
        <v>degrees Celsius</v>
      </c>
      <c r="L2020" s="146" t="s">
        <v>7</v>
      </c>
      <c r="M2020" s="16" t="str">
        <f>IF(ISBLANK(L2020)=TRUE," ",'2. Metadata'!B$50)</f>
        <v>microSiemens per centimetre</v>
      </c>
      <c r="N2020" s="146" t="s">
        <v>7</v>
      </c>
      <c r="O2020" s="16" t="str">
        <f>IF(ISBLANK(N2020)=TRUE," ",'2. Metadata'!B$62)</f>
        <v>centimetres</v>
      </c>
      <c r="P2020" s="146" t="s">
        <v>7</v>
      </c>
      <c r="Q2020" s="16" t="str">
        <f>IF(ISBLANK(P2020)=TRUE," ",'2. Metadata'!B$74)</f>
        <v>observation</v>
      </c>
      <c r="R2020" s="3" t="s">
        <v>7</v>
      </c>
      <c r="S2020" s="27"/>
      <c r="T2020" s="27"/>
      <c r="U2020" s="27"/>
      <c r="V2020" s="27"/>
      <c r="W2020" s="27"/>
      <c r="X2020" s="27"/>
      <c r="Y2020" s="27"/>
      <c r="Z2020" s="27"/>
      <c r="AA2020" s="27"/>
      <c r="AB2020" s="27"/>
      <c r="AC2020" s="27"/>
    </row>
    <row r="2021" spans="1:29" x14ac:dyDescent="0.2">
      <c r="A2021" s="25">
        <v>43945.334722222222</v>
      </c>
      <c r="B2021" s="26" t="s">
        <v>53</v>
      </c>
      <c r="C2021" s="2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49.379800000000003</v>
      </c>
      <c r="D2021" s="10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-117.54704</v>
      </c>
      <c r="E2021" s="11" t="s">
        <v>7</v>
      </c>
      <c r="F2021" s="26" t="s">
        <v>7</v>
      </c>
      <c r="G2021" s="12" t="str">
        <f>IF(ISBLANK(F2021)=TRUE," ",'2. Metadata'!B$14)</f>
        <v>degrees Celsius</v>
      </c>
      <c r="H2021" s="26" t="s">
        <v>7</v>
      </c>
      <c r="I2021" s="17" t="str">
        <f>IF(ISBLANK(H2021)=TRUE," ",'2. Metadata'!B$26)</f>
        <v>degrees Celsius</v>
      </c>
      <c r="J2021" s="26" t="s">
        <v>7</v>
      </c>
      <c r="K2021" s="17" t="str">
        <f>IF(ISBLANK(J2021)=TRUE," ",'2. Metadata'!B$38)</f>
        <v>degrees Celsius</v>
      </c>
      <c r="L2021" s="26" t="s">
        <v>7</v>
      </c>
      <c r="M2021" s="16" t="str">
        <f>IF(ISBLANK(L2021)=TRUE," ",'2. Metadata'!B$50)</f>
        <v>microSiemens per centimetre</v>
      </c>
      <c r="N2021" s="26" t="s">
        <v>7</v>
      </c>
      <c r="O2021" s="16" t="str">
        <f>IF(ISBLANK(N2021)=TRUE," ",'2. Metadata'!B$62)</f>
        <v>centimetres</v>
      </c>
      <c r="P2021" s="26" t="s">
        <v>7</v>
      </c>
      <c r="Q2021" s="16" t="str">
        <f>IF(ISBLANK(P2021)=TRUE," ",'2. Metadata'!B$74)</f>
        <v>observation</v>
      </c>
      <c r="R2021" s="3" t="s">
        <v>7</v>
      </c>
      <c r="S2021" s="27"/>
      <c r="T2021" s="27"/>
      <c r="U2021" s="27"/>
      <c r="V2021" s="27"/>
      <c r="W2021" s="27"/>
      <c r="X2021" s="27"/>
      <c r="Y2021" s="27"/>
      <c r="Z2021" s="27"/>
      <c r="AA2021" s="27"/>
      <c r="AB2021" s="27"/>
      <c r="AC2021" s="27"/>
    </row>
    <row r="2022" spans="1:29" x14ac:dyDescent="0.2">
      <c r="A2022" s="145">
        <v>43946.341666666667</v>
      </c>
      <c r="B2022" s="146" t="s">
        <v>6</v>
      </c>
      <c r="C2022" s="2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49.381230000000002</v>
      </c>
      <c r="D2022" s="10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-117.54724</v>
      </c>
      <c r="E2022" s="11" t="s">
        <v>7</v>
      </c>
      <c r="F2022" s="146">
        <v>5.4</v>
      </c>
      <c r="G2022" s="12" t="str">
        <f>IF(ISBLANK(F2022)=TRUE," ",'2. Metadata'!B$14)</f>
        <v>degrees Celsius</v>
      </c>
      <c r="H2022" s="146" t="s">
        <v>7</v>
      </c>
      <c r="I2022" s="17" t="str">
        <f>IF(ISBLANK(H2022)=TRUE," ",'2. Metadata'!B$26)</f>
        <v>degrees Celsius</v>
      </c>
      <c r="J2022" s="146" t="s">
        <v>7</v>
      </c>
      <c r="K2022" s="17" t="str">
        <f>IF(ISBLANK(J2022)=TRUE," ",'2. Metadata'!B$38)</f>
        <v>degrees Celsius</v>
      </c>
      <c r="L2022" s="146">
        <v>45.55</v>
      </c>
      <c r="M2022" s="16" t="str">
        <f>IF(ISBLANK(L2022)=TRUE," ",'2. Metadata'!B$50)</f>
        <v>microSiemens per centimetre</v>
      </c>
      <c r="N2022" s="146" t="s">
        <v>7</v>
      </c>
      <c r="O2022" s="16" t="str">
        <f>IF(ISBLANK(N2022)=TRUE," ",'2. Metadata'!B$62)</f>
        <v>centimetres</v>
      </c>
      <c r="P2022" s="146" t="s">
        <v>7</v>
      </c>
      <c r="Q2022" s="16" t="str">
        <f>IF(ISBLANK(P2022)=TRUE," ",'2. Metadata'!B$74)</f>
        <v>observation</v>
      </c>
      <c r="R2022" s="3" t="s">
        <v>7</v>
      </c>
      <c r="S2022" s="27"/>
      <c r="T2022" s="27"/>
      <c r="U2022" s="27"/>
      <c r="V2022" s="27"/>
      <c r="W2022" s="27"/>
      <c r="X2022" s="27"/>
      <c r="Y2022" s="27"/>
      <c r="Z2022" s="27"/>
      <c r="AA2022" s="27"/>
      <c r="AB2022" s="27"/>
      <c r="AC2022" s="27"/>
    </row>
    <row r="2023" spans="1:29" x14ac:dyDescent="0.2">
      <c r="A2023" s="145">
        <v>43946.341666666667</v>
      </c>
      <c r="B2023" s="146" t="s">
        <v>52</v>
      </c>
      <c r="C2023" s="2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49.393680000000003</v>
      </c>
      <c r="D2023" s="10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-117.5412</v>
      </c>
      <c r="E2023" s="11" t="s">
        <v>7</v>
      </c>
      <c r="F2023" s="146" t="s">
        <v>7</v>
      </c>
      <c r="G2023" s="12" t="str">
        <f>IF(ISBLANK(F2023)=TRUE," ",'2. Metadata'!B$14)</f>
        <v>degrees Celsius</v>
      </c>
      <c r="H2023" s="146" t="s">
        <v>7</v>
      </c>
      <c r="I2023" s="17" t="str">
        <f>IF(ISBLANK(H2023)=TRUE," ",'2. Metadata'!B$26)</f>
        <v>degrees Celsius</v>
      </c>
      <c r="J2023" s="146" t="s">
        <v>7</v>
      </c>
      <c r="K2023" s="17" t="str">
        <f>IF(ISBLANK(J2023)=TRUE," ",'2. Metadata'!B$38)</f>
        <v>degrees Celsius</v>
      </c>
      <c r="L2023" s="146" t="s">
        <v>7</v>
      </c>
      <c r="M2023" s="16" t="str">
        <f>IF(ISBLANK(L2023)=TRUE," ",'2. Metadata'!B$50)</f>
        <v>microSiemens per centimetre</v>
      </c>
      <c r="N2023" s="146" t="s">
        <v>7</v>
      </c>
      <c r="O2023" s="16" t="str">
        <f>IF(ISBLANK(N2023)=TRUE," ",'2. Metadata'!B$62)</f>
        <v>centimetres</v>
      </c>
      <c r="P2023" s="146" t="s">
        <v>7</v>
      </c>
      <c r="Q2023" s="16" t="str">
        <f>IF(ISBLANK(P2023)=TRUE," ",'2. Metadata'!B$74)</f>
        <v>observation</v>
      </c>
      <c r="R2023" s="3" t="s">
        <v>7</v>
      </c>
      <c r="S2023" s="27"/>
      <c r="T2023" s="27"/>
      <c r="U2023" s="27"/>
      <c r="V2023" s="27"/>
      <c r="W2023" s="27"/>
      <c r="X2023" s="27"/>
      <c r="Y2023" s="27"/>
      <c r="Z2023" s="27"/>
      <c r="AA2023" s="27"/>
      <c r="AB2023" s="27"/>
      <c r="AC2023" s="27"/>
    </row>
    <row r="2024" spans="1:29" x14ac:dyDescent="0.2">
      <c r="A2024" s="25">
        <v>43946.341666666667</v>
      </c>
      <c r="B2024" s="26" t="s">
        <v>53</v>
      </c>
      <c r="C2024" s="2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49.379800000000003</v>
      </c>
      <c r="D2024" s="10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-117.54704</v>
      </c>
      <c r="E2024" s="11" t="s">
        <v>7</v>
      </c>
      <c r="F2024" s="26" t="s">
        <v>7</v>
      </c>
      <c r="G2024" s="12" t="str">
        <f>IF(ISBLANK(F2024)=TRUE," ",'2. Metadata'!B$14)</f>
        <v>degrees Celsius</v>
      </c>
      <c r="H2024" s="26" t="s">
        <v>7</v>
      </c>
      <c r="I2024" s="17" t="str">
        <f>IF(ISBLANK(H2024)=TRUE," ",'2. Metadata'!B$26)</f>
        <v>degrees Celsius</v>
      </c>
      <c r="J2024" s="26" t="s">
        <v>7</v>
      </c>
      <c r="K2024" s="17" t="str">
        <f>IF(ISBLANK(J2024)=TRUE," ",'2. Metadata'!B$38)</f>
        <v>degrees Celsius</v>
      </c>
      <c r="L2024" s="26" t="s">
        <v>7</v>
      </c>
      <c r="M2024" s="16" t="str">
        <f>IF(ISBLANK(L2024)=TRUE," ",'2. Metadata'!B$50)</f>
        <v>microSiemens per centimetre</v>
      </c>
      <c r="N2024" s="26" t="s">
        <v>7</v>
      </c>
      <c r="O2024" s="16" t="str">
        <f>IF(ISBLANK(N2024)=TRUE," ",'2. Metadata'!B$62)</f>
        <v>centimetres</v>
      </c>
      <c r="P2024" s="26" t="s">
        <v>7</v>
      </c>
      <c r="Q2024" s="16" t="str">
        <f>IF(ISBLANK(P2024)=TRUE," ",'2. Metadata'!B$74)</f>
        <v>observation</v>
      </c>
      <c r="R2024" s="3" t="s">
        <v>7</v>
      </c>
      <c r="S2024" s="27"/>
      <c r="T2024" s="27"/>
      <c r="U2024" s="27"/>
      <c r="V2024" s="27"/>
      <c r="W2024" s="27"/>
      <c r="X2024" s="27"/>
      <c r="Y2024" s="27"/>
      <c r="Z2024" s="27"/>
      <c r="AA2024" s="27"/>
      <c r="AB2024" s="27"/>
      <c r="AC2024" s="27"/>
    </row>
    <row r="2025" spans="1:29" x14ac:dyDescent="0.2">
      <c r="A2025" s="145">
        <v>43947.366666666669</v>
      </c>
      <c r="B2025" s="146" t="s">
        <v>6</v>
      </c>
      <c r="C2025" s="2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49.381230000000002</v>
      </c>
      <c r="D2025" s="10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-117.54724</v>
      </c>
      <c r="E2025" s="11" t="s">
        <v>7</v>
      </c>
      <c r="F2025" s="146">
        <v>5</v>
      </c>
      <c r="G2025" s="12" t="str">
        <f>IF(ISBLANK(F2025)=TRUE," ",'2. Metadata'!B$14)</f>
        <v>degrees Celsius</v>
      </c>
      <c r="H2025" s="146" t="s">
        <v>7</v>
      </c>
      <c r="I2025" s="17" t="str">
        <f>IF(ISBLANK(H2025)=TRUE," ",'2. Metadata'!B$26)</f>
        <v>degrees Celsius</v>
      </c>
      <c r="J2025" s="146" t="s">
        <v>7</v>
      </c>
      <c r="K2025" s="17" t="str">
        <f>IF(ISBLANK(J2025)=TRUE," ",'2. Metadata'!B$38)</f>
        <v>degrees Celsius</v>
      </c>
      <c r="L2025" s="146">
        <v>43.9</v>
      </c>
      <c r="M2025" s="16" t="str">
        <f>IF(ISBLANK(L2025)=TRUE," ",'2. Metadata'!B$50)</f>
        <v>microSiemens per centimetre</v>
      </c>
      <c r="N2025" s="146">
        <v>14</v>
      </c>
      <c r="O2025" s="16" t="str">
        <f>IF(ISBLANK(N2025)=TRUE," ",'2. Metadata'!B$62)</f>
        <v>centimetres</v>
      </c>
      <c r="P2025" s="146" t="s">
        <v>7</v>
      </c>
      <c r="Q2025" s="16" t="str">
        <f>IF(ISBLANK(P2025)=TRUE," ",'2. Metadata'!B$74)</f>
        <v>observation</v>
      </c>
      <c r="R2025" s="3" t="s">
        <v>7</v>
      </c>
      <c r="S2025" s="27"/>
      <c r="T2025" s="27"/>
      <c r="U2025" s="27"/>
      <c r="V2025" s="27"/>
      <c r="W2025" s="27"/>
      <c r="X2025" s="27"/>
      <c r="Y2025" s="27"/>
      <c r="Z2025" s="27"/>
      <c r="AA2025" s="27"/>
      <c r="AB2025" s="27"/>
      <c r="AC2025" s="27"/>
    </row>
    <row r="2026" spans="1:29" x14ac:dyDescent="0.2">
      <c r="A2026" s="145">
        <v>43947.366666666669</v>
      </c>
      <c r="B2026" s="146" t="s">
        <v>52</v>
      </c>
      <c r="C2026" s="2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49.393680000000003</v>
      </c>
      <c r="D2026" s="10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-117.5412</v>
      </c>
      <c r="E2026" s="11" t="s">
        <v>7</v>
      </c>
      <c r="F2026" s="146" t="s">
        <v>7</v>
      </c>
      <c r="G2026" s="12" t="str">
        <f>IF(ISBLANK(F2026)=TRUE," ",'2. Metadata'!B$14)</f>
        <v>degrees Celsius</v>
      </c>
      <c r="H2026" s="146" t="s">
        <v>7</v>
      </c>
      <c r="I2026" s="17" t="str">
        <f>IF(ISBLANK(H2026)=TRUE," ",'2. Metadata'!B$26)</f>
        <v>degrees Celsius</v>
      </c>
      <c r="J2026" s="146" t="s">
        <v>7</v>
      </c>
      <c r="K2026" s="17" t="str">
        <f>IF(ISBLANK(J2026)=TRUE," ",'2. Metadata'!B$38)</f>
        <v>degrees Celsius</v>
      </c>
      <c r="L2026" s="146" t="s">
        <v>7</v>
      </c>
      <c r="M2026" s="16" t="str">
        <f>IF(ISBLANK(L2026)=TRUE," ",'2. Metadata'!B$50)</f>
        <v>microSiemens per centimetre</v>
      </c>
      <c r="N2026" s="146" t="s">
        <v>7</v>
      </c>
      <c r="O2026" s="16" t="str">
        <f>IF(ISBLANK(N2026)=TRUE," ",'2. Metadata'!B$62)</f>
        <v>centimetres</v>
      </c>
      <c r="P2026" s="146" t="s">
        <v>7</v>
      </c>
      <c r="Q2026" s="16" t="str">
        <f>IF(ISBLANK(P2026)=TRUE," ",'2. Metadata'!B$74)</f>
        <v>observation</v>
      </c>
      <c r="R2026" s="3" t="s">
        <v>7</v>
      </c>
      <c r="S2026" s="27"/>
      <c r="T2026" s="27"/>
      <c r="U2026" s="27"/>
      <c r="V2026" s="27"/>
      <c r="W2026" s="27"/>
      <c r="X2026" s="27"/>
      <c r="Y2026" s="27"/>
      <c r="Z2026" s="27"/>
      <c r="AA2026" s="27"/>
      <c r="AB2026" s="27"/>
      <c r="AC2026" s="27"/>
    </row>
    <row r="2027" spans="1:29" x14ac:dyDescent="0.2">
      <c r="A2027" s="25">
        <v>43947.366666666669</v>
      </c>
      <c r="B2027" s="26" t="s">
        <v>53</v>
      </c>
      <c r="C2027" s="2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49.379800000000003</v>
      </c>
      <c r="D2027" s="10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-117.54704</v>
      </c>
      <c r="E2027" s="11" t="s">
        <v>7</v>
      </c>
      <c r="F2027" s="26" t="s">
        <v>7</v>
      </c>
      <c r="G2027" s="12" t="str">
        <f>IF(ISBLANK(F2027)=TRUE," ",'2. Metadata'!B$14)</f>
        <v>degrees Celsius</v>
      </c>
      <c r="H2027" s="26" t="s">
        <v>7</v>
      </c>
      <c r="I2027" s="17" t="str">
        <f>IF(ISBLANK(H2027)=TRUE," ",'2. Metadata'!B$26)</f>
        <v>degrees Celsius</v>
      </c>
      <c r="J2027" s="26" t="s">
        <v>7</v>
      </c>
      <c r="K2027" s="17" t="str">
        <f>IF(ISBLANK(J2027)=TRUE," ",'2. Metadata'!B$38)</f>
        <v>degrees Celsius</v>
      </c>
      <c r="L2027" s="26" t="s">
        <v>7</v>
      </c>
      <c r="M2027" s="16" t="str">
        <f>IF(ISBLANK(L2027)=TRUE," ",'2. Metadata'!B$50)</f>
        <v>microSiemens per centimetre</v>
      </c>
      <c r="N2027" s="26" t="s">
        <v>7</v>
      </c>
      <c r="O2027" s="16" t="str">
        <f>IF(ISBLANK(N2027)=TRUE," ",'2. Metadata'!B$62)</f>
        <v>centimetres</v>
      </c>
      <c r="P2027" s="26" t="s">
        <v>7</v>
      </c>
      <c r="Q2027" s="16" t="str">
        <f>IF(ISBLANK(P2027)=TRUE," ",'2. Metadata'!B$74)</f>
        <v>observation</v>
      </c>
      <c r="R2027" s="3" t="s">
        <v>7</v>
      </c>
      <c r="S2027" s="27"/>
      <c r="T2027" s="27"/>
      <c r="U2027" s="27"/>
      <c r="V2027" s="27"/>
      <c r="W2027" s="27"/>
      <c r="X2027" s="27"/>
      <c r="Y2027" s="27"/>
      <c r="Z2027" s="27"/>
      <c r="AA2027" s="27"/>
      <c r="AB2027" s="27"/>
      <c r="AC2027" s="27"/>
    </row>
    <row r="2028" spans="1:29" x14ac:dyDescent="0.2">
      <c r="A2028" s="145">
        <v>43948.334722222222</v>
      </c>
      <c r="B2028" s="146" t="s">
        <v>6</v>
      </c>
      <c r="C2028" s="2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49.381230000000002</v>
      </c>
      <c r="D2028" s="10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-117.54724</v>
      </c>
      <c r="E2028" s="11" t="s">
        <v>7</v>
      </c>
      <c r="F2028" s="146">
        <v>8.6</v>
      </c>
      <c r="G2028" s="12" t="str">
        <f>IF(ISBLANK(F2028)=TRUE," ",'2. Metadata'!B$14)</f>
        <v>degrees Celsius</v>
      </c>
      <c r="H2028" s="146" t="s">
        <v>7</v>
      </c>
      <c r="I2028" s="17" t="str">
        <f>IF(ISBLANK(H2028)=TRUE," ",'2. Metadata'!B$26)</f>
        <v>degrees Celsius</v>
      </c>
      <c r="J2028" s="146" t="s">
        <v>7</v>
      </c>
      <c r="K2028" s="17" t="str">
        <f>IF(ISBLANK(J2028)=TRUE," ",'2. Metadata'!B$38)</f>
        <v>degrees Celsius</v>
      </c>
      <c r="L2028" s="146">
        <v>43.27</v>
      </c>
      <c r="M2028" s="16" t="str">
        <f>IF(ISBLANK(L2028)=TRUE," ",'2. Metadata'!B$50)</f>
        <v>microSiemens per centimetre</v>
      </c>
      <c r="N2028" s="146" t="s">
        <v>7</v>
      </c>
      <c r="O2028" s="16" t="str">
        <f>IF(ISBLANK(N2028)=TRUE," ",'2. Metadata'!B$62)</f>
        <v>centimetres</v>
      </c>
      <c r="P2028" s="146" t="s">
        <v>7</v>
      </c>
      <c r="Q2028" s="16" t="str">
        <f>IF(ISBLANK(P2028)=TRUE," ",'2. Metadata'!B$74)</f>
        <v>observation</v>
      </c>
      <c r="R2028" s="3" t="s">
        <v>7</v>
      </c>
      <c r="S2028" s="27"/>
      <c r="T2028" s="27"/>
      <c r="U2028" s="27"/>
      <c r="V2028" s="27"/>
      <c r="W2028" s="27"/>
      <c r="X2028" s="27"/>
      <c r="Y2028" s="27"/>
      <c r="Z2028" s="27"/>
      <c r="AA2028" s="27"/>
      <c r="AB2028" s="27"/>
      <c r="AC2028" s="27"/>
    </row>
    <row r="2029" spans="1:29" x14ac:dyDescent="0.2">
      <c r="A2029" s="145">
        <v>43948.334722222222</v>
      </c>
      <c r="B2029" s="146" t="s">
        <v>52</v>
      </c>
      <c r="C2029" s="2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49.393680000000003</v>
      </c>
      <c r="D2029" s="10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-117.5412</v>
      </c>
      <c r="E2029" s="11" t="s">
        <v>7</v>
      </c>
      <c r="F2029" s="146" t="s">
        <v>7</v>
      </c>
      <c r="G2029" s="12" t="str">
        <f>IF(ISBLANK(F2029)=TRUE," ",'2. Metadata'!B$14)</f>
        <v>degrees Celsius</v>
      </c>
      <c r="H2029" s="146" t="s">
        <v>7</v>
      </c>
      <c r="I2029" s="17" t="str">
        <f>IF(ISBLANK(H2029)=TRUE," ",'2. Metadata'!B$26)</f>
        <v>degrees Celsius</v>
      </c>
      <c r="J2029" s="146" t="s">
        <v>7</v>
      </c>
      <c r="K2029" s="17" t="str">
        <f>IF(ISBLANK(J2029)=TRUE," ",'2. Metadata'!B$38)</f>
        <v>degrees Celsius</v>
      </c>
      <c r="L2029" s="146" t="s">
        <v>7</v>
      </c>
      <c r="M2029" s="16" t="str">
        <f>IF(ISBLANK(L2029)=TRUE," ",'2. Metadata'!B$50)</f>
        <v>microSiemens per centimetre</v>
      </c>
      <c r="N2029" s="146" t="s">
        <v>7</v>
      </c>
      <c r="O2029" s="16" t="str">
        <f>IF(ISBLANK(N2029)=TRUE," ",'2. Metadata'!B$62)</f>
        <v>centimetres</v>
      </c>
      <c r="P2029" s="146" t="s">
        <v>7</v>
      </c>
      <c r="Q2029" s="16" t="str">
        <f>IF(ISBLANK(P2029)=TRUE," ",'2. Metadata'!B$74)</f>
        <v>observation</v>
      </c>
      <c r="R2029" s="3" t="s">
        <v>7</v>
      </c>
      <c r="S2029" s="27"/>
      <c r="T2029" s="27"/>
      <c r="U2029" s="27"/>
      <c r="V2029" s="27"/>
      <c r="W2029" s="27"/>
      <c r="X2029" s="27"/>
      <c r="Y2029" s="27"/>
      <c r="Z2029" s="27"/>
      <c r="AA2029" s="27"/>
      <c r="AB2029" s="27"/>
      <c r="AC2029" s="27"/>
    </row>
    <row r="2030" spans="1:29" x14ac:dyDescent="0.2">
      <c r="A2030" s="25">
        <v>43948.334722222222</v>
      </c>
      <c r="B2030" s="26" t="s">
        <v>53</v>
      </c>
      <c r="C2030" s="2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49.379800000000003</v>
      </c>
      <c r="D2030" s="10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-117.54704</v>
      </c>
      <c r="E2030" s="11" t="s">
        <v>7</v>
      </c>
      <c r="F2030" s="26" t="s">
        <v>7</v>
      </c>
      <c r="G2030" s="12" t="str">
        <f>IF(ISBLANK(F2030)=TRUE," ",'2. Metadata'!B$14)</f>
        <v>degrees Celsius</v>
      </c>
      <c r="H2030" s="26" t="s">
        <v>7</v>
      </c>
      <c r="I2030" s="17" t="str">
        <f>IF(ISBLANK(H2030)=TRUE," ",'2. Metadata'!B$26)</f>
        <v>degrees Celsius</v>
      </c>
      <c r="J2030" s="26" t="s">
        <v>7</v>
      </c>
      <c r="K2030" s="17" t="str">
        <f>IF(ISBLANK(J2030)=TRUE," ",'2. Metadata'!B$38)</f>
        <v>degrees Celsius</v>
      </c>
      <c r="L2030" s="26" t="s">
        <v>7</v>
      </c>
      <c r="M2030" s="16" t="str">
        <f>IF(ISBLANK(L2030)=TRUE," ",'2. Metadata'!B$50)</f>
        <v>microSiemens per centimetre</v>
      </c>
      <c r="N2030" s="26" t="s">
        <v>7</v>
      </c>
      <c r="O2030" s="16" t="str">
        <f>IF(ISBLANK(N2030)=TRUE," ",'2. Metadata'!B$62)</f>
        <v>centimetres</v>
      </c>
      <c r="P2030" s="26" t="s">
        <v>7</v>
      </c>
      <c r="Q2030" s="16" t="str">
        <f>IF(ISBLANK(P2030)=TRUE," ",'2. Metadata'!B$74)</f>
        <v>observation</v>
      </c>
      <c r="R2030" s="3" t="s">
        <v>7</v>
      </c>
      <c r="S2030" s="27"/>
      <c r="T2030" s="27"/>
      <c r="U2030" s="27"/>
      <c r="V2030" s="27"/>
      <c r="W2030" s="27"/>
      <c r="X2030" s="27"/>
      <c r="Y2030" s="27"/>
      <c r="Z2030" s="27"/>
      <c r="AA2030" s="27"/>
      <c r="AB2030" s="27"/>
      <c r="AC2030" s="27"/>
    </row>
    <row r="2031" spans="1:29" x14ac:dyDescent="0.2">
      <c r="A2031" s="145">
        <v>43949.341666666667</v>
      </c>
      <c r="B2031" s="146" t="s">
        <v>6</v>
      </c>
      <c r="C2031" s="2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49.381230000000002</v>
      </c>
      <c r="D2031" s="10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-117.54724</v>
      </c>
      <c r="E2031" s="11" t="s">
        <v>7</v>
      </c>
      <c r="F2031" s="146">
        <v>4.3</v>
      </c>
      <c r="G2031" s="12" t="str">
        <f>IF(ISBLANK(F2031)=TRUE," ",'2. Metadata'!B$14)</f>
        <v>degrees Celsius</v>
      </c>
      <c r="H2031" s="146" t="s">
        <v>7</v>
      </c>
      <c r="I2031" s="17" t="str">
        <f>IF(ISBLANK(H2031)=TRUE," ",'2. Metadata'!B$26)</f>
        <v>degrees Celsius</v>
      </c>
      <c r="J2031" s="146" t="s">
        <v>7</v>
      </c>
      <c r="K2031" s="17" t="str">
        <f>IF(ISBLANK(J2031)=TRUE," ",'2. Metadata'!B$38)</f>
        <v>degrees Celsius</v>
      </c>
      <c r="L2031" s="146">
        <v>43.54</v>
      </c>
      <c r="M2031" s="16" t="str">
        <f>IF(ISBLANK(L2031)=TRUE," ",'2. Metadata'!B$50)</f>
        <v>microSiemens per centimetre</v>
      </c>
      <c r="N2031" s="146">
        <v>3</v>
      </c>
      <c r="O2031" s="16" t="str">
        <f>IF(ISBLANK(N2031)=TRUE," ",'2. Metadata'!B$62)</f>
        <v>centimetres</v>
      </c>
      <c r="P2031" s="146" t="s">
        <v>7</v>
      </c>
      <c r="Q2031" s="16" t="str">
        <f>IF(ISBLANK(P2031)=TRUE," ",'2. Metadata'!B$74)</f>
        <v>observation</v>
      </c>
      <c r="R2031" s="3" t="s">
        <v>7</v>
      </c>
      <c r="S2031" s="27"/>
      <c r="T2031" s="27"/>
      <c r="U2031" s="27"/>
      <c r="V2031" s="27"/>
      <c r="W2031" s="27"/>
      <c r="X2031" s="27"/>
      <c r="Y2031" s="27"/>
      <c r="Z2031" s="27"/>
      <c r="AA2031" s="27"/>
      <c r="AB2031" s="27"/>
      <c r="AC2031" s="27"/>
    </row>
    <row r="2032" spans="1:29" x14ac:dyDescent="0.2">
      <c r="A2032" s="145">
        <v>43949.341666666667</v>
      </c>
      <c r="B2032" s="146" t="s">
        <v>52</v>
      </c>
      <c r="C2032" s="2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49.393680000000003</v>
      </c>
      <c r="D2032" s="10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-117.5412</v>
      </c>
      <c r="E2032" s="11" t="s">
        <v>7</v>
      </c>
      <c r="F2032" s="146" t="s">
        <v>7</v>
      </c>
      <c r="G2032" s="12" t="str">
        <f>IF(ISBLANK(F2032)=TRUE," ",'2. Metadata'!B$14)</f>
        <v>degrees Celsius</v>
      </c>
      <c r="H2032" s="146" t="s">
        <v>7</v>
      </c>
      <c r="I2032" s="17" t="str">
        <f>IF(ISBLANK(H2032)=TRUE," ",'2. Metadata'!B$26)</f>
        <v>degrees Celsius</v>
      </c>
      <c r="J2032" s="146" t="s">
        <v>7</v>
      </c>
      <c r="K2032" s="17" t="str">
        <f>IF(ISBLANK(J2032)=TRUE," ",'2. Metadata'!B$38)</f>
        <v>degrees Celsius</v>
      </c>
      <c r="L2032" s="146" t="s">
        <v>7</v>
      </c>
      <c r="M2032" s="16" t="str">
        <f>IF(ISBLANK(L2032)=TRUE," ",'2. Metadata'!B$50)</f>
        <v>microSiemens per centimetre</v>
      </c>
      <c r="N2032" s="146" t="s">
        <v>7</v>
      </c>
      <c r="O2032" s="16" t="str">
        <f>IF(ISBLANK(N2032)=TRUE," ",'2. Metadata'!B$62)</f>
        <v>centimetres</v>
      </c>
      <c r="P2032" s="146" t="s">
        <v>7</v>
      </c>
      <c r="Q2032" s="16" t="str">
        <f>IF(ISBLANK(P2032)=TRUE," ",'2. Metadata'!B$74)</f>
        <v>observation</v>
      </c>
      <c r="R2032" s="3" t="s">
        <v>7</v>
      </c>
      <c r="S2032" s="27"/>
      <c r="T2032" s="27"/>
      <c r="U2032" s="27"/>
      <c r="V2032" s="27"/>
      <c r="W2032" s="27"/>
      <c r="X2032" s="27"/>
      <c r="Y2032" s="27"/>
      <c r="Z2032" s="27"/>
      <c r="AA2032" s="27"/>
      <c r="AB2032" s="27"/>
      <c r="AC2032" s="27"/>
    </row>
    <row r="2033" spans="1:29" x14ac:dyDescent="0.2">
      <c r="A2033" s="25">
        <v>43949.341666666667</v>
      </c>
      <c r="B2033" s="26" t="s">
        <v>53</v>
      </c>
      <c r="C2033" s="2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49.379800000000003</v>
      </c>
      <c r="D2033" s="10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-117.54704</v>
      </c>
      <c r="E2033" s="11" t="s">
        <v>7</v>
      </c>
      <c r="F2033" s="26" t="s">
        <v>7</v>
      </c>
      <c r="G2033" s="12" t="str">
        <f>IF(ISBLANK(F2033)=TRUE," ",'2. Metadata'!B$14)</f>
        <v>degrees Celsius</v>
      </c>
      <c r="H2033" s="26" t="s">
        <v>7</v>
      </c>
      <c r="I2033" s="17" t="str">
        <f>IF(ISBLANK(H2033)=TRUE," ",'2. Metadata'!B$26)</f>
        <v>degrees Celsius</v>
      </c>
      <c r="J2033" s="26" t="s">
        <v>7</v>
      </c>
      <c r="K2033" s="17" t="str">
        <f>IF(ISBLANK(J2033)=TRUE," ",'2. Metadata'!B$38)</f>
        <v>degrees Celsius</v>
      </c>
      <c r="L2033" s="26" t="s">
        <v>7</v>
      </c>
      <c r="M2033" s="16" t="str">
        <f>IF(ISBLANK(L2033)=TRUE," ",'2. Metadata'!B$50)</f>
        <v>microSiemens per centimetre</v>
      </c>
      <c r="N2033" s="26" t="s">
        <v>7</v>
      </c>
      <c r="O2033" s="16" t="str">
        <f>IF(ISBLANK(N2033)=TRUE," ",'2. Metadata'!B$62)</f>
        <v>centimetres</v>
      </c>
      <c r="P2033" s="26" t="s">
        <v>7</v>
      </c>
      <c r="Q2033" s="16" t="str">
        <f>IF(ISBLANK(P2033)=TRUE," ",'2. Metadata'!B$74)</f>
        <v>observation</v>
      </c>
      <c r="R2033" s="3" t="s">
        <v>7</v>
      </c>
      <c r="S2033" s="27"/>
      <c r="T2033" s="27"/>
      <c r="U2033" s="27"/>
      <c r="V2033" s="27"/>
      <c r="W2033" s="27"/>
      <c r="X2033" s="27"/>
      <c r="Y2033" s="27"/>
      <c r="Z2033" s="27"/>
      <c r="AA2033" s="27"/>
      <c r="AB2033" s="27"/>
      <c r="AC2033" s="27"/>
    </row>
    <row r="2034" spans="1:29" x14ac:dyDescent="0.2">
      <c r="A2034" s="145">
        <v>43950.34652777778</v>
      </c>
      <c r="B2034" s="146" t="s">
        <v>6</v>
      </c>
      <c r="C2034" s="2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49.381230000000002</v>
      </c>
      <c r="D2034" s="10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-117.54724</v>
      </c>
      <c r="E2034" s="11" t="s">
        <v>7</v>
      </c>
      <c r="F2034" s="146">
        <v>5.4</v>
      </c>
      <c r="G2034" s="12" t="str">
        <f>IF(ISBLANK(F2034)=TRUE," ",'2. Metadata'!B$14)</f>
        <v>degrees Celsius</v>
      </c>
      <c r="H2034" s="146" t="s">
        <v>7</v>
      </c>
      <c r="I2034" s="17" t="str">
        <f>IF(ISBLANK(H2034)=TRUE," ",'2. Metadata'!B$26)</f>
        <v>degrees Celsius</v>
      </c>
      <c r="J2034" s="146" t="s">
        <v>7</v>
      </c>
      <c r="K2034" s="17" t="str">
        <f>IF(ISBLANK(J2034)=TRUE," ",'2. Metadata'!B$38)</f>
        <v>degrees Celsius</v>
      </c>
      <c r="L2034" s="146">
        <v>42.55</v>
      </c>
      <c r="M2034" s="16" t="str">
        <f>IF(ISBLANK(L2034)=TRUE," ",'2. Metadata'!B$50)</f>
        <v>microSiemens per centimetre</v>
      </c>
      <c r="N2034" s="146" t="s">
        <v>7</v>
      </c>
      <c r="O2034" s="16" t="str">
        <f>IF(ISBLANK(N2034)=TRUE," ",'2. Metadata'!B$62)</f>
        <v>centimetres</v>
      </c>
      <c r="P2034" s="146" t="s">
        <v>7</v>
      </c>
      <c r="Q2034" s="16" t="str">
        <f>IF(ISBLANK(P2034)=TRUE," ",'2. Metadata'!B$74)</f>
        <v>observation</v>
      </c>
      <c r="R2034" s="3" t="s">
        <v>7</v>
      </c>
      <c r="S2034" s="27"/>
      <c r="T2034" s="27"/>
      <c r="U2034" s="27"/>
      <c r="V2034" s="27"/>
      <c r="W2034" s="27"/>
      <c r="X2034" s="27"/>
      <c r="Y2034" s="27"/>
      <c r="Z2034" s="27"/>
      <c r="AA2034" s="27"/>
      <c r="AB2034" s="27"/>
      <c r="AC2034" s="27"/>
    </row>
    <row r="2035" spans="1:29" x14ac:dyDescent="0.2">
      <c r="A2035" s="145">
        <v>43950.34652777778</v>
      </c>
      <c r="B2035" s="146" t="s">
        <v>52</v>
      </c>
      <c r="C2035" s="2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49.393680000000003</v>
      </c>
      <c r="D2035" s="10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-117.5412</v>
      </c>
      <c r="E2035" s="11" t="s">
        <v>7</v>
      </c>
      <c r="F2035" s="146" t="s">
        <v>7</v>
      </c>
      <c r="G2035" s="12" t="str">
        <f>IF(ISBLANK(F2035)=TRUE," ",'2. Metadata'!B$14)</f>
        <v>degrees Celsius</v>
      </c>
      <c r="H2035" s="146" t="s">
        <v>7</v>
      </c>
      <c r="I2035" s="17" t="str">
        <f>IF(ISBLANK(H2035)=TRUE," ",'2. Metadata'!B$26)</f>
        <v>degrees Celsius</v>
      </c>
      <c r="J2035" s="146" t="s">
        <v>7</v>
      </c>
      <c r="K2035" s="17" t="str">
        <f>IF(ISBLANK(J2035)=TRUE," ",'2. Metadata'!B$38)</f>
        <v>degrees Celsius</v>
      </c>
      <c r="L2035" s="146" t="s">
        <v>7</v>
      </c>
      <c r="M2035" s="16" t="str">
        <f>IF(ISBLANK(L2035)=TRUE," ",'2. Metadata'!B$50)</f>
        <v>microSiemens per centimetre</v>
      </c>
      <c r="N2035" s="146" t="s">
        <v>7</v>
      </c>
      <c r="O2035" s="16" t="str">
        <f>IF(ISBLANK(N2035)=TRUE," ",'2. Metadata'!B$62)</f>
        <v>centimetres</v>
      </c>
      <c r="P2035" s="146" t="s">
        <v>7</v>
      </c>
      <c r="Q2035" s="16" t="str">
        <f>IF(ISBLANK(P2035)=TRUE," ",'2. Metadata'!B$74)</f>
        <v>observation</v>
      </c>
      <c r="R2035" s="3" t="s">
        <v>7</v>
      </c>
      <c r="S2035" s="27"/>
      <c r="T2035" s="27"/>
      <c r="U2035" s="27"/>
      <c r="V2035" s="27"/>
      <c r="W2035" s="27"/>
      <c r="X2035" s="27"/>
      <c r="Y2035" s="27"/>
      <c r="Z2035" s="27"/>
      <c r="AA2035" s="27"/>
      <c r="AB2035" s="27"/>
      <c r="AC2035" s="27"/>
    </row>
    <row r="2036" spans="1:29" x14ac:dyDescent="0.2">
      <c r="A2036" s="25">
        <v>43950.34652777778</v>
      </c>
      <c r="B2036" s="26" t="s">
        <v>53</v>
      </c>
      <c r="C2036" s="2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49.379800000000003</v>
      </c>
      <c r="D2036" s="10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-117.54704</v>
      </c>
      <c r="E2036" s="11" t="s">
        <v>7</v>
      </c>
      <c r="F2036" s="26" t="s">
        <v>7</v>
      </c>
      <c r="G2036" s="12" t="str">
        <f>IF(ISBLANK(F2036)=TRUE," ",'2. Metadata'!B$14)</f>
        <v>degrees Celsius</v>
      </c>
      <c r="H2036" s="26" t="s">
        <v>7</v>
      </c>
      <c r="I2036" s="17" t="str">
        <f>IF(ISBLANK(H2036)=TRUE," ",'2. Metadata'!B$26)</f>
        <v>degrees Celsius</v>
      </c>
      <c r="J2036" s="26" t="s">
        <v>7</v>
      </c>
      <c r="K2036" s="17" t="str">
        <f>IF(ISBLANK(J2036)=TRUE," ",'2. Metadata'!B$38)</f>
        <v>degrees Celsius</v>
      </c>
      <c r="L2036" s="26" t="s">
        <v>7</v>
      </c>
      <c r="M2036" s="16" t="str">
        <f>IF(ISBLANK(L2036)=TRUE," ",'2. Metadata'!B$50)</f>
        <v>microSiemens per centimetre</v>
      </c>
      <c r="N2036" s="26" t="s">
        <v>7</v>
      </c>
      <c r="O2036" s="16" t="str">
        <f>IF(ISBLANK(N2036)=TRUE," ",'2. Metadata'!B$62)</f>
        <v>centimetres</v>
      </c>
      <c r="P2036" s="26" t="s">
        <v>7</v>
      </c>
      <c r="Q2036" s="16" t="str">
        <f>IF(ISBLANK(P2036)=TRUE," ",'2. Metadata'!B$74)</f>
        <v>observation</v>
      </c>
      <c r="R2036" s="3" t="s">
        <v>7</v>
      </c>
      <c r="S2036" s="27"/>
      <c r="T2036" s="27"/>
      <c r="U2036" s="27"/>
      <c r="V2036" s="27"/>
      <c r="W2036" s="27"/>
      <c r="X2036" s="27"/>
      <c r="Y2036" s="27"/>
      <c r="Z2036" s="27"/>
      <c r="AA2036" s="27"/>
      <c r="AB2036" s="27"/>
      <c r="AC2036" s="27"/>
    </row>
    <row r="2037" spans="1:29" x14ac:dyDescent="0.2">
      <c r="A2037" s="145">
        <v>43951.375</v>
      </c>
      <c r="B2037" s="146" t="s">
        <v>6</v>
      </c>
      <c r="C2037" s="2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49.381230000000002</v>
      </c>
      <c r="D2037" s="10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-117.54724</v>
      </c>
      <c r="E2037" s="11" t="s">
        <v>7</v>
      </c>
      <c r="F2037" s="146">
        <v>5.6</v>
      </c>
      <c r="G2037" s="12" t="str">
        <f>IF(ISBLANK(F2037)=TRUE," ",'2. Metadata'!B$14)</f>
        <v>degrees Celsius</v>
      </c>
      <c r="H2037" s="146" t="s">
        <v>7</v>
      </c>
      <c r="I2037" s="17" t="str">
        <f>IF(ISBLANK(H2037)=TRUE," ",'2. Metadata'!B$26)</f>
        <v>degrees Celsius</v>
      </c>
      <c r="J2037" s="146" t="s">
        <v>7</v>
      </c>
      <c r="K2037" s="17" t="str">
        <f>IF(ISBLANK(J2037)=TRUE," ",'2. Metadata'!B$38)</f>
        <v>degrees Celsius</v>
      </c>
      <c r="L2037" s="146">
        <v>41.21</v>
      </c>
      <c r="M2037" s="16" t="str">
        <f>IF(ISBLANK(L2037)=TRUE," ",'2. Metadata'!B$50)</f>
        <v>microSiemens per centimetre</v>
      </c>
      <c r="N2037" s="146">
        <v>1</v>
      </c>
      <c r="O2037" s="16" t="str">
        <f>IF(ISBLANK(N2037)=TRUE," ",'2. Metadata'!B$62)</f>
        <v>centimetres</v>
      </c>
      <c r="P2037" s="146" t="s">
        <v>7</v>
      </c>
      <c r="Q2037" s="16" t="str">
        <f>IF(ISBLANK(P2037)=TRUE," ",'2. Metadata'!B$74)</f>
        <v>observation</v>
      </c>
      <c r="R2037" s="3" t="s">
        <v>7</v>
      </c>
      <c r="S2037" s="27"/>
      <c r="T2037" s="27"/>
      <c r="U2037" s="27"/>
      <c r="V2037" s="27"/>
      <c r="W2037" s="27"/>
      <c r="X2037" s="27"/>
      <c r="Y2037" s="27"/>
      <c r="Z2037" s="27"/>
      <c r="AA2037" s="27"/>
      <c r="AB2037" s="27"/>
      <c r="AC2037" s="27"/>
    </row>
    <row r="2038" spans="1:29" x14ac:dyDescent="0.2">
      <c r="A2038" s="145">
        <v>43951.375</v>
      </c>
      <c r="B2038" s="146" t="s">
        <v>52</v>
      </c>
      <c r="C2038" s="2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49.393680000000003</v>
      </c>
      <c r="D2038" s="10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-117.5412</v>
      </c>
      <c r="E2038" s="11" t="s">
        <v>7</v>
      </c>
      <c r="F2038" s="146" t="s">
        <v>7</v>
      </c>
      <c r="G2038" s="12" t="str">
        <f>IF(ISBLANK(F2038)=TRUE," ",'2. Metadata'!B$14)</f>
        <v>degrees Celsius</v>
      </c>
      <c r="H2038" s="146" t="s">
        <v>7</v>
      </c>
      <c r="I2038" s="17" t="str">
        <f>IF(ISBLANK(H2038)=TRUE," ",'2. Metadata'!B$26)</f>
        <v>degrees Celsius</v>
      </c>
      <c r="J2038" s="146" t="s">
        <v>7</v>
      </c>
      <c r="K2038" s="17" t="str">
        <f>IF(ISBLANK(J2038)=TRUE," ",'2. Metadata'!B$38)</f>
        <v>degrees Celsius</v>
      </c>
      <c r="L2038" s="146" t="s">
        <v>7</v>
      </c>
      <c r="M2038" s="16" t="str">
        <f>IF(ISBLANK(L2038)=TRUE," ",'2. Metadata'!B$50)</f>
        <v>microSiemens per centimetre</v>
      </c>
      <c r="N2038" s="146" t="s">
        <v>7</v>
      </c>
      <c r="O2038" s="16" t="str">
        <f>IF(ISBLANK(N2038)=TRUE," ",'2. Metadata'!B$62)</f>
        <v>centimetres</v>
      </c>
      <c r="P2038" s="146" t="s">
        <v>7</v>
      </c>
      <c r="Q2038" s="16" t="str">
        <f>IF(ISBLANK(P2038)=TRUE," ",'2. Metadata'!B$74)</f>
        <v>observation</v>
      </c>
      <c r="R2038" s="3" t="s">
        <v>7</v>
      </c>
      <c r="S2038" s="27"/>
      <c r="T2038" s="27"/>
      <c r="U2038" s="27"/>
      <c r="V2038" s="27"/>
      <c r="W2038" s="27"/>
      <c r="X2038" s="27"/>
      <c r="Y2038" s="27"/>
      <c r="Z2038" s="27"/>
      <c r="AA2038" s="27"/>
      <c r="AB2038" s="27"/>
      <c r="AC2038" s="27"/>
    </row>
    <row r="2039" spans="1:29" x14ac:dyDescent="0.2">
      <c r="A2039" s="25">
        <v>43951.375</v>
      </c>
      <c r="B2039" s="26" t="s">
        <v>53</v>
      </c>
      <c r="C2039" s="2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49.379800000000003</v>
      </c>
      <c r="D2039" s="10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-117.54704</v>
      </c>
      <c r="E2039" s="11" t="s">
        <v>7</v>
      </c>
      <c r="F2039" s="26" t="s">
        <v>7</v>
      </c>
      <c r="G2039" s="12" t="str">
        <f>IF(ISBLANK(F2039)=TRUE," ",'2. Metadata'!B$14)</f>
        <v>degrees Celsius</v>
      </c>
      <c r="H2039" s="26" t="s">
        <v>7</v>
      </c>
      <c r="I2039" s="17" t="str">
        <f>IF(ISBLANK(H2039)=TRUE," ",'2. Metadata'!B$26)</f>
        <v>degrees Celsius</v>
      </c>
      <c r="J2039" s="26" t="s">
        <v>7</v>
      </c>
      <c r="K2039" s="17" t="str">
        <f>IF(ISBLANK(J2039)=TRUE," ",'2. Metadata'!B$38)</f>
        <v>degrees Celsius</v>
      </c>
      <c r="L2039" s="26" t="s">
        <v>7</v>
      </c>
      <c r="M2039" s="16" t="str">
        <f>IF(ISBLANK(L2039)=TRUE," ",'2. Metadata'!B$50)</f>
        <v>microSiemens per centimetre</v>
      </c>
      <c r="N2039" s="26" t="s">
        <v>7</v>
      </c>
      <c r="O2039" s="16" t="str">
        <f>IF(ISBLANK(N2039)=TRUE," ",'2. Metadata'!B$62)</f>
        <v>centimetres</v>
      </c>
      <c r="P2039" s="26" t="s">
        <v>7</v>
      </c>
      <c r="Q2039" s="16" t="str">
        <f>IF(ISBLANK(P2039)=TRUE," ",'2. Metadata'!B$74)</f>
        <v>observation</v>
      </c>
      <c r="R2039" s="3" t="s">
        <v>7</v>
      </c>
      <c r="S2039" s="27"/>
      <c r="T2039" s="27"/>
      <c r="U2039" s="27"/>
      <c r="V2039" s="27"/>
      <c r="W2039" s="27"/>
      <c r="X2039" s="27"/>
      <c r="Y2039" s="27"/>
      <c r="Z2039" s="27"/>
      <c r="AA2039" s="27"/>
      <c r="AB2039" s="27"/>
      <c r="AC2039" s="27"/>
    </row>
    <row r="2040" spans="1:29" x14ac:dyDescent="0.2">
      <c r="A2040" s="145">
        <v>43952.342361111114</v>
      </c>
      <c r="B2040" s="146" t="s">
        <v>6</v>
      </c>
      <c r="C2040" s="2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49.381230000000002</v>
      </c>
      <c r="D2040" s="10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-117.54724</v>
      </c>
      <c r="E2040" s="11" t="s">
        <v>7</v>
      </c>
      <c r="F2040" s="146">
        <v>5.0999999999999996</v>
      </c>
      <c r="G2040" s="12" t="str">
        <f>IF(ISBLANK(F2040)=TRUE," ",'2. Metadata'!B$14)</f>
        <v>degrees Celsius</v>
      </c>
      <c r="H2040" s="146" t="s">
        <v>7</v>
      </c>
      <c r="I2040" s="17" t="str">
        <f>IF(ISBLANK(H2040)=TRUE," ",'2. Metadata'!B$26)</f>
        <v>degrees Celsius</v>
      </c>
      <c r="J2040" s="146" t="s">
        <v>7</v>
      </c>
      <c r="K2040" s="17" t="str">
        <f>IF(ISBLANK(J2040)=TRUE," ",'2. Metadata'!B$38)</f>
        <v>degrees Celsius</v>
      </c>
      <c r="L2040" s="146">
        <v>38.28</v>
      </c>
      <c r="M2040" s="16" t="str">
        <f>IF(ISBLANK(L2040)=TRUE," ",'2. Metadata'!B$50)</f>
        <v>microSiemens per centimetre</v>
      </c>
      <c r="N2040" s="146">
        <v>4</v>
      </c>
      <c r="O2040" s="16" t="str">
        <f>IF(ISBLANK(N2040)=TRUE," ",'2. Metadata'!B$62)</f>
        <v>centimetres</v>
      </c>
      <c r="P2040" s="146" t="s">
        <v>7</v>
      </c>
      <c r="Q2040" s="16" t="str">
        <f>IF(ISBLANK(P2040)=TRUE," ",'2. Metadata'!B$74)</f>
        <v>observation</v>
      </c>
      <c r="R2040" s="3" t="s">
        <v>7</v>
      </c>
      <c r="S2040" s="27"/>
      <c r="T2040" s="27"/>
      <c r="U2040" s="27"/>
      <c r="V2040" s="27"/>
      <c r="W2040" s="27"/>
      <c r="X2040" s="27"/>
      <c r="Y2040" s="27"/>
      <c r="Z2040" s="27"/>
      <c r="AA2040" s="27"/>
      <c r="AB2040" s="27"/>
      <c r="AC2040" s="27"/>
    </row>
    <row r="2041" spans="1:29" x14ac:dyDescent="0.2">
      <c r="A2041" s="145">
        <v>43952.342361111114</v>
      </c>
      <c r="B2041" s="146" t="s">
        <v>52</v>
      </c>
      <c r="C2041" s="2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49.393680000000003</v>
      </c>
      <c r="D2041" s="10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-117.5412</v>
      </c>
      <c r="E2041" s="11" t="s">
        <v>7</v>
      </c>
      <c r="F2041" s="146" t="s">
        <v>7</v>
      </c>
      <c r="G2041" s="12" t="str">
        <f>IF(ISBLANK(F2041)=TRUE," ",'2. Metadata'!B$14)</f>
        <v>degrees Celsius</v>
      </c>
      <c r="H2041" s="146" t="s">
        <v>7</v>
      </c>
      <c r="I2041" s="17" t="str">
        <f>IF(ISBLANK(H2041)=TRUE," ",'2. Metadata'!B$26)</f>
        <v>degrees Celsius</v>
      </c>
      <c r="J2041" s="146" t="s">
        <v>7</v>
      </c>
      <c r="K2041" s="17" t="str">
        <f>IF(ISBLANK(J2041)=TRUE," ",'2. Metadata'!B$38)</f>
        <v>degrees Celsius</v>
      </c>
      <c r="L2041" s="146" t="s">
        <v>7</v>
      </c>
      <c r="M2041" s="16" t="str">
        <f>IF(ISBLANK(L2041)=TRUE," ",'2. Metadata'!B$50)</f>
        <v>microSiemens per centimetre</v>
      </c>
      <c r="N2041" s="146" t="s">
        <v>7</v>
      </c>
      <c r="O2041" s="16" t="str">
        <f>IF(ISBLANK(N2041)=TRUE," ",'2. Metadata'!B$62)</f>
        <v>centimetres</v>
      </c>
      <c r="P2041" s="146" t="s">
        <v>7</v>
      </c>
      <c r="Q2041" s="16" t="str">
        <f>IF(ISBLANK(P2041)=TRUE," ",'2. Metadata'!B$74)</f>
        <v>observation</v>
      </c>
      <c r="R2041" s="3" t="s">
        <v>7</v>
      </c>
      <c r="S2041" s="27"/>
      <c r="T2041" s="27"/>
      <c r="U2041" s="27"/>
      <c r="V2041" s="27"/>
      <c r="W2041" s="27"/>
      <c r="X2041" s="27"/>
      <c r="Y2041" s="27"/>
      <c r="Z2041" s="27"/>
      <c r="AA2041" s="27"/>
      <c r="AB2041" s="27"/>
      <c r="AC2041" s="27"/>
    </row>
    <row r="2042" spans="1:29" x14ac:dyDescent="0.2">
      <c r="A2042" s="25">
        <v>43952.342361111114</v>
      </c>
      <c r="B2042" s="26" t="s">
        <v>53</v>
      </c>
      <c r="C2042" s="2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49.379800000000003</v>
      </c>
      <c r="D2042" s="10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-117.54704</v>
      </c>
      <c r="E2042" s="11" t="s">
        <v>7</v>
      </c>
      <c r="F2042" s="26" t="s">
        <v>7</v>
      </c>
      <c r="G2042" s="12" t="str">
        <f>IF(ISBLANK(F2042)=TRUE," ",'2. Metadata'!B$14)</f>
        <v>degrees Celsius</v>
      </c>
      <c r="H2042" s="26" t="s">
        <v>7</v>
      </c>
      <c r="I2042" s="17" t="str">
        <f>IF(ISBLANK(H2042)=TRUE," ",'2. Metadata'!B$26)</f>
        <v>degrees Celsius</v>
      </c>
      <c r="J2042" s="26" t="s">
        <v>7</v>
      </c>
      <c r="K2042" s="17" t="str">
        <f>IF(ISBLANK(J2042)=TRUE," ",'2. Metadata'!B$38)</f>
        <v>degrees Celsius</v>
      </c>
      <c r="L2042" s="26" t="s">
        <v>7</v>
      </c>
      <c r="M2042" s="16" t="str">
        <f>IF(ISBLANK(L2042)=TRUE," ",'2. Metadata'!B$50)</f>
        <v>microSiemens per centimetre</v>
      </c>
      <c r="N2042" s="26" t="s">
        <v>7</v>
      </c>
      <c r="O2042" s="16" t="str">
        <f>IF(ISBLANK(N2042)=TRUE," ",'2. Metadata'!B$62)</f>
        <v>centimetres</v>
      </c>
      <c r="P2042" s="26" t="s">
        <v>7</v>
      </c>
      <c r="Q2042" s="16" t="str">
        <f>IF(ISBLANK(P2042)=TRUE," ",'2. Metadata'!B$74)</f>
        <v>observation</v>
      </c>
      <c r="R2042" s="3" t="s">
        <v>7</v>
      </c>
      <c r="S2042" s="27"/>
      <c r="T2042" s="27"/>
      <c r="U2042" s="27"/>
      <c r="V2042" s="27"/>
      <c r="W2042" s="27"/>
      <c r="X2042" s="27"/>
      <c r="Y2042" s="27"/>
      <c r="Z2042" s="27"/>
      <c r="AA2042" s="27"/>
      <c r="AB2042" s="27"/>
      <c r="AC2042" s="27"/>
    </row>
    <row r="2043" spans="1:29" x14ac:dyDescent="0.2">
      <c r="A2043" s="145">
        <v>43953.367361111108</v>
      </c>
      <c r="B2043" s="146" t="s">
        <v>6</v>
      </c>
      <c r="C2043" s="2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49.381230000000002</v>
      </c>
      <c r="D2043" s="10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-117.54724</v>
      </c>
      <c r="E2043" s="11" t="s">
        <v>7</v>
      </c>
      <c r="F2043" s="146">
        <v>5.0999999999999996</v>
      </c>
      <c r="G2043" s="12" t="str">
        <f>IF(ISBLANK(F2043)=TRUE," ",'2. Metadata'!B$14)</f>
        <v>degrees Celsius</v>
      </c>
      <c r="H2043" s="146" t="s">
        <v>7</v>
      </c>
      <c r="I2043" s="17" t="str">
        <f>IF(ISBLANK(H2043)=TRUE," ",'2. Metadata'!B$26)</f>
        <v>degrees Celsius</v>
      </c>
      <c r="J2043" s="146" t="s">
        <v>7</v>
      </c>
      <c r="K2043" s="17" t="str">
        <f>IF(ISBLANK(J2043)=TRUE," ",'2. Metadata'!B$38)</f>
        <v>degrees Celsius</v>
      </c>
      <c r="L2043" s="146">
        <v>37.82</v>
      </c>
      <c r="M2043" s="16" t="str">
        <f>IF(ISBLANK(L2043)=TRUE," ",'2. Metadata'!B$50)</f>
        <v>microSiemens per centimetre</v>
      </c>
      <c r="N2043" s="146" t="s">
        <v>7</v>
      </c>
      <c r="O2043" s="16" t="str">
        <f>IF(ISBLANK(N2043)=TRUE," ",'2. Metadata'!B$62)</f>
        <v>centimetres</v>
      </c>
      <c r="P2043" s="146" t="s">
        <v>7</v>
      </c>
      <c r="Q2043" s="16" t="str">
        <f>IF(ISBLANK(P2043)=TRUE," ",'2. Metadata'!B$74)</f>
        <v>observation</v>
      </c>
      <c r="R2043" s="3" t="s">
        <v>7</v>
      </c>
      <c r="S2043" s="27"/>
      <c r="T2043" s="27"/>
      <c r="U2043" s="27"/>
      <c r="V2043" s="27"/>
      <c r="W2043" s="27"/>
      <c r="X2043" s="27"/>
      <c r="Y2043" s="27"/>
      <c r="Z2043" s="27"/>
      <c r="AA2043" s="27"/>
      <c r="AB2043" s="27"/>
      <c r="AC2043" s="27"/>
    </row>
    <row r="2044" spans="1:29" x14ac:dyDescent="0.2">
      <c r="A2044" s="145">
        <v>43953.367361111108</v>
      </c>
      <c r="B2044" s="146" t="s">
        <v>52</v>
      </c>
      <c r="C2044" s="2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49.393680000000003</v>
      </c>
      <c r="D2044" s="10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-117.5412</v>
      </c>
      <c r="E2044" s="11" t="s">
        <v>7</v>
      </c>
      <c r="F2044" s="146" t="s">
        <v>7</v>
      </c>
      <c r="G2044" s="12" t="str">
        <f>IF(ISBLANK(F2044)=TRUE," ",'2. Metadata'!B$14)</f>
        <v>degrees Celsius</v>
      </c>
      <c r="H2044" s="146" t="s">
        <v>7</v>
      </c>
      <c r="I2044" s="17" t="str">
        <f>IF(ISBLANK(H2044)=TRUE," ",'2. Metadata'!B$26)</f>
        <v>degrees Celsius</v>
      </c>
      <c r="J2044" s="146" t="s">
        <v>7</v>
      </c>
      <c r="K2044" s="17" t="str">
        <f>IF(ISBLANK(J2044)=TRUE," ",'2. Metadata'!B$38)</f>
        <v>degrees Celsius</v>
      </c>
      <c r="L2044" s="146" t="s">
        <v>7</v>
      </c>
      <c r="M2044" s="16" t="str">
        <f>IF(ISBLANK(L2044)=TRUE," ",'2. Metadata'!B$50)</f>
        <v>microSiemens per centimetre</v>
      </c>
      <c r="N2044" s="146" t="s">
        <v>7</v>
      </c>
      <c r="O2044" s="16" t="str">
        <f>IF(ISBLANK(N2044)=TRUE," ",'2. Metadata'!B$62)</f>
        <v>centimetres</v>
      </c>
      <c r="P2044" s="146" t="s">
        <v>7</v>
      </c>
      <c r="Q2044" s="16" t="str">
        <f>IF(ISBLANK(P2044)=TRUE," ",'2. Metadata'!B$74)</f>
        <v>observation</v>
      </c>
      <c r="R2044" s="3" t="s">
        <v>7</v>
      </c>
      <c r="S2044" s="27"/>
      <c r="T2044" s="27"/>
      <c r="U2044" s="27"/>
      <c r="V2044" s="27"/>
      <c r="W2044" s="27"/>
      <c r="X2044" s="27"/>
      <c r="Y2044" s="27"/>
      <c r="Z2044" s="27"/>
      <c r="AA2044" s="27"/>
      <c r="AB2044" s="27"/>
      <c r="AC2044" s="27"/>
    </row>
    <row r="2045" spans="1:29" x14ac:dyDescent="0.2">
      <c r="A2045" s="25">
        <v>43953.367361111108</v>
      </c>
      <c r="B2045" s="26" t="s">
        <v>53</v>
      </c>
      <c r="C2045" s="2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49.379800000000003</v>
      </c>
      <c r="D2045" s="10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-117.54704</v>
      </c>
      <c r="E2045" s="11" t="s">
        <v>7</v>
      </c>
      <c r="F2045" s="26" t="s">
        <v>7</v>
      </c>
      <c r="G2045" s="12" t="str">
        <f>IF(ISBLANK(F2045)=TRUE," ",'2. Metadata'!B$14)</f>
        <v>degrees Celsius</v>
      </c>
      <c r="H2045" s="26" t="s">
        <v>7</v>
      </c>
      <c r="I2045" s="17" t="str">
        <f>IF(ISBLANK(H2045)=TRUE," ",'2. Metadata'!B$26)</f>
        <v>degrees Celsius</v>
      </c>
      <c r="J2045" s="26" t="s">
        <v>7</v>
      </c>
      <c r="K2045" s="17" t="str">
        <f>IF(ISBLANK(J2045)=TRUE," ",'2. Metadata'!B$38)</f>
        <v>degrees Celsius</v>
      </c>
      <c r="L2045" s="26" t="s">
        <v>7</v>
      </c>
      <c r="M2045" s="16" t="str">
        <f>IF(ISBLANK(L2045)=TRUE," ",'2. Metadata'!B$50)</f>
        <v>microSiemens per centimetre</v>
      </c>
      <c r="N2045" s="26" t="s">
        <v>7</v>
      </c>
      <c r="O2045" s="16" t="str">
        <f>IF(ISBLANK(N2045)=TRUE," ",'2. Metadata'!B$62)</f>
        <v>centimetres</v>
      </c>
      <c r="P2045" s="26" t="s">
        <v>7</v>
      </c>
      <c r="Q2045" s="16" t="str">
        <f>IF(ISBLANK(P2045)=TRUE," ",'2. Metadata'!B$74)</f>
        <v>observation</v>
      </c>
      <c r="R2045" s="3" t="s">
        <v>7</v>
      </c>
      <c r="S2045" s="27"/>
      <c r="T2045" s="27"/>
      <c r="U2045" s="27"/>
      <c r="V2045" s="27"/>
      <c r="W2045" s="27"/>
      <c r="X2045" s="27"/>
      <c r="Y2045" s="27"/>
      <c r="Z2045" s="27"/>
      <c r="AA2045" s="27"/>
      <c r="AB2045" s="27"/>
      <c r="AC2045" s="27"/>
    </row>
    <row r="2046" spans="1:29" x14ac:dyDescent="0.2">
      <c r="A2046" s="145">
        <v>43954.359722222223</v>
      </c>
      <c r="B2046" s="146" t="s">
        <v>6</v>
      </c>
      <c r="C2046" s="2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49.381230000000002</v>
      </c>
      <c r="D2046" s="10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-117.54724</v>
      </c>
      <c r="E2046" s="11" t="s">
        <v>7</v>
      </c>
      <c r="F2046" s="146">
        <v>5.2</v>
      </c>
      <c r="G2046" s="12" t="str">
        <f>IF(ISBLANK(F2046)=TRUE," ",'2. Metadata'!B$14)</f>
        <v>degrees Celsius</v>
      </c>
      <c r="H2046" s="146" t="s">
        <v>7</v>
      </c>
      <c r="I2046" s="17" t="str">
        <f>IF(ISBLANK(H2046)=TRUE," ",'2. Metadata'!B$26)</f>
        <v>degrees Celsius</v>
      </c>
      <c r="J2046" s="146" t="s">
        <v>7</v>
      </c>
      <c r="K2046" s="17" t="str">
        <f>IF(ISBLANK(J2046)=TRUE," ",'2. Metadata'!B$38)</f>
        <v>degrees Celsius</v>
      </c>
      <c r="L2046" s="146">
        <v>34.4</v>
      </c>
      <c r="M2046" s="16" t="str">
        <f>IF(ISBLANK(L2046)=TRUE," ",'2. Metadata'!B$50)</f>
        <v>microSiemens per centimetre</v>
      </c>
      <c r="N2046" s="146">
        <v>20</v>
      </c>
      <c r="O2046" s="16" t="str">
        <f>IF(ISBLANK(N2046)=TRUE," ",'2. Metadata'!B$62)</f>
        <v>centimetres</v>
      </c>
      <c r="P2046" s="146" t="s">
        <v>7</v>
      </c>
      <c r="Q2046" s="16" t="str">
        <f>IF(ISBLANK(P2046)=TRUE," ",'2. Metadata'!B$74)</f>
        <v>observation</v>
      </c>
      <c r="R2046" s="3" t="s">
        <v>7</v>
      </c>
      <c r="S2046" s="27"/>
      <c r="T2046" s="27"/>
      <c r="U2046" s="27"/>
      <c r="V2046" s="27"/>
      <c r="W2046" s="27"/>
      <c r="X2046" s="27"/>
      <c r="Y2046" s="27"/>
      <c r="Z2046" s="27"/>
      <c r="AA2046" s="27"/>
      <c r="AB2046" s="27"/>
      <c r="AC2046" s="27"/>
    </row>
    <row r="2047" spans="1:29" x14ac:dyDescent="0.2">
      <c r="A2047" s="145">
        <v>43954.359722222223</v>
      </c>
      <c r="B2047" s="146" t="s">
        <v>52</v>
      </c>
      <c r="C2047" s="2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49.393680000000003</v>
      </c>
      <c r="D2047" s="10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-117.5412</v>
      </c>
      <c r="E2047" s="11" t="s">
        <v>7</v>
      </c>
      <c r="F2047" s="146" t="s">
        <v>7</v>
      </c>
      <c r="G2047" s="12" t="str">
        <f>IF(ISBLANK(F2047)=TRUE," ",'2. Metadata'!B$14)</f>
        <v>degrees Celsius</v>
      </c>
      <c r="H2047" s="146" t="s">
        <v>7</v>
      </c>
      <c r="I2047" s="17" t="str">
        <f>IF(ISBLANK(H2047)=TRUE," ",'2. Metadata'!B$26)</f>
        <v>degrees Celsius</v>
      </c>
      <c r="J2047" s="146" t="s">
        <v>7</v>
      </c>
      <c r="K2047" s="17" t="str">
        <f>IF(ISBLANK(J2047)=TRUE," ",'2. Metadata'!B$38)</f>
        <v>degrees Celsius</v>
      </c>
      <c r="L2047" s="146" t="s">
        <v>7</v>
      </c>
      <c r="M2047" s="16" t="str">
        <f>IF(ISBLANK(L2047)=TRUE," ",'2. Metadata'!B$50)</f>
        <v>microSiemens per centimetre</v>
      </c>
      <c r="N2047" s="146" t="s">
        <v>7</v>
      </c>
      <c r="O2047" s="16" t="str">
        <f>IF(ISBLANK(N2047)=TRUE," ",'2. Metadata'!B$62)</f>
        <v>centimetres</v>
      </c>
      <c r="P2047" s="146" t="s">
        <v>7</v>
      </c>
      <c r="Q2047" s="16" t="str">
        <f>IF(ISBLANK(P2047)=TRUE," ",'2. Metadata'!B$74)</f>
        <v>observation</v>
      </c>
      <c r="R2047" s="3" t="s">
        <v>7</v>
      </c>
      <c r="S2047" s="27"/>
      <c r="T2047" s="27"/>
      <c r="U2047" s="27"/>
      <c r="V2047" s="27"/>
      <c r="W2047" s="27"/>
      <c r="X2047" s="27"/>
      <c r="Y2047" s="27"/>
      <c r="Z2047" s="27"/>
      <c r="AA2047" s="27"/>
      <c r="AB2047" s="27"/>
      <c r="AC2047" s="27"/>
    </row>
    <row r="2048" spans="1:29" x14ac:dyDescent="0.2">
      <c r="A2048" s="25">
        <v>43954.359722222223</v>
      </c>
      <c r="B2048" s="26" t="s">
        <v>53</v>
      </c>
      <c r="C2048" s="2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49.379800000000003</v>
      </c>
      <c r="D2048" s="10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-117.54704</v>
      </c>
      <c r="E2048" s="11" t="s">
        <v>7</v>
      </c>
      <c r="F2048" s="26" t="s">
        <v>7</v>
      </c>
      <c r="G2048" s="12" t="str">
        <f>IF(ISBLANK(F2048)=TRUE," ",'2. Metadata'!B$14)</f>
        <v>degrees Celsius</v>
      </c>
      <c r="H2048" s="26" t="s">
        <v>7</v>
      </c>
      <c r="I2048" s="17" t="str">
        <f>IF(ISBLANK(H2048)=TRUE," ",'2. Metadata'!B$26)</f>
        <v>degrees Celsius</v>
      </c>
      <c r="J2048" s="26" t="s">
        <v>7</v>
      </c>
      <c r="K2048" s="17" t="str">
        <f>IF(ISBLANK(J2048)=TRUE," ",'2. Metadata'!B$38)</f>
        <v>degrees Celsius</v>
      </c>
      <c r="L2048" s="26" t="s">
        <v>7</v>
      </c>
      <c r="M2048" s="16" t="str">
        <f>IF(ISBLANK(L2048)=TRUE," ",'2. Metadata'!B$50)</f>
        <v>microSiemens per centimetre</v>
      </c>
      <c r="N2048" s="26" t="s">
        <v>7</v>
      </c>
      <c r="O2048" s="16" t="str">
        <f>IF(ISBLANK(N2048)=TRUE," ",'2. Metadata'!B$62)</f>
        <v>centimetres</v>
      </c>
      <c r="P2048" s="26" t="s">
        <v>7</v>
      </c>
      <c r="Q2048" s="16" t="str">
        <f>IF(ISBLANK(P2048)=TRUE," ",'2. Metadata'!B$74)</f>
        <v>observation</v>
      </c>
      <c r="R2048" s="3" t="s">
        <v>7</v>
      </c>
      <c r="S2048" s="27"/>
      <c r="T2048" s="27"/>
      <c r="U2048" s="27"/>
      <c r="V2048" s="27"/>
      <c r="W2048" s="27"/>
      <c r="X2048" s="27"/>
      <c r="Y2048" s="27"/>
      <c r="Z2048" s="27"/>
      <c r="AA2048" s="27"/>
      <c r="AB2048" s="27"/>
      <c r="AC2048" s="27"/>
    </row>
    <row r="2049" spans="1:29" x14ac:dyDescent="0.2">
      <c r="A2049" s="145">
        <v>43955.356249999997</v>
      </c>
      <c r="B2049" s="146" t="s">
        <v>6</v>
      </c>
      <c r="C2049" s="2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49.381230000000002</v>
      </c>
      <c r="D2049" s="10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-117.54724</v>
      </c>
      <c r="E2049" s="11" t="s">
        <v>7</v>
      </c>
      <c r="F2049" s="146">
        <v>4.5999999999999996</v>
      </c>
      <c r="G2049" s="12" t="str">
        <f>IF(ISBLANK(F2049)=TRUE," ",'2. Metadata'!B$14)</f>
        <v>degrees Celsius</v>
      </c>
      <c r="H2049" s="146" t="s">
        <v>7</v>
      </c>
      <c r="I2049" s="17" t="str">
        <f>IF(ISBLANK(H2049)=TRUE," ",'2. Metadata'!B$26)</f>
        <v>degrees Celsius</v>
      </c>
      <c r="J2049" s="146" t="s">
        <v>7</v>
      </c>
      <c r="K2049" s="17" t="str">
        <f>IF(ISBLANK(J2049)=TRUE," ",'2. Metadata'!B$38)</f>
        <v>degrees Celsius</v>
      </c>
      <c r="L2049" s="146">
        <v>34.85</v>
      </c>
      <c r="M2049" s="16" t="str">
        <f>IF(ISBLANK(L2049)=TRUE," ",'2. Metadata'!B$50)</f>
        <v>microSiemens per centimetre</v>
      </c>
      <c r="N2049" s="146">
        <v>2</v>
      </c>
      <c r="O2049" s="16" t="str">
        <f>IF(ISBLANK(N2049)=TRUE," ",'2. Metadata'!B$62)</f>
        <v>centimetres</v>
      </c>
      <c r="P2049" s="146" t="s">
        <v>7</v>
      </c>
      <c r="Q2049" s="16" t="str">
        <f>IF(ISBLANK(P2049)=TRUE," ",'2. Metadata'!B$74)</f>
        <v>observation</v>
      </c>
      <c r="R2049" s="3" t="s">
        <v>7</v>
      </c>
      <c r="S2049" s="27"/>
      <c r="T2049" s="27"/>
      <c r="U2049" s="27"/>
      <c r="V2049" s="27"/>
      <c r="W2049" s="27"/>
      <c r="X2049" s="27"/>
      <c r="Y2049" s="27"/>
      <c r="Z2049" s="27"/>
      <c r="AA2049" s="27"/>
      <c r="AB2049" s="27"/>
      <c r="AC2049" s="27"/>
    </row>
    <row r="2050" spans="1:29" x14ac:dyDescent="0.2">
      <c r="A2050" s="145">
        <v>43955.356249999997</v>
      </c>
      <c r="B2050" s="146" t="s">
        <v>52</v>
      </c>
      <c r="C2050" s="2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49.393680000000003</v>
      </c>
      <c r="D2050" s="10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-117.5412</v>
      </c>
      <c r="E2050" s="11" t="s">
        <v>7</v>
      </c>
      <c r="F2050" s="146" t="s">
        <v>7</v>
      </c>
      <c r="G2050" s="12" t="str">
        <f>IF(ISBLANK(F2050)=TRUE," ",'2. Metadata'!B$14)</f>
        <v>degrees Celsius</v>
      </c>
      <c r="H2050" s="146" t="s">
        <v>7</v>
      </c>
      <c r="I2050" s="17" t="str">
        <f>IF(ISBLANK(H2050)=TRUE," ",'2. Metadata'!B$26)</f>
        <v>degrees Celsius</v>
      </c>
      <c r="J2050" s="146" t="s">
        <v>7</v>
      </c>
      <c r="K2050" s="17" t="str">
        <f>IF(ISBLANK(J2050)=TRUE," ",'2. Metadata'!B$38)</f>
        <v>degrees Celsius</v>
      </c>
      <c r="L2050" s="146" t="s">
        <v>7</v>
      </c>
      <c r="M2050" s="16" t="str">
        <f>IF(ISBLANK(L2050)=TRUE," ",'2. Metadata'!B$50)</f>
        <v>microSiemens per centimetre</v>
      </c>
      <c r="N2050" s="146" t="s">
        <v>7</v>
      </c>
      <c r="O2050" s="16" t="str">
        <f>IF(ISBLANK(N2050)=TRUE," ",'2. Metadata'!B$62)</f>
        <v>centimetres</v>
      </c>
      <c r="P2050" s="146" t="s">
        <v>7</v>
      </c>
      <c r="Q2050" s="16" t="str">
        <f>IF(ISBLANK(P2050)=TRUE," ",'2. Metadata'!B$74)</f>
        <v>observation</v>
      </c>
      <c r="R2050" s="3" t="s">
        <v>7</v>
      </c>
      <c r="S2050" s="27"/>
      <c r="T2050" s="27"/>
      <c r="U2050" s="27"/>
      <c r="V2050" s="27"/>
      <c r="W2050" s="27"/>
      <c r="X2050" s="27"/>
      <c r="Y2050" s="27"/>
      <c r="Z2050" s="27"/>
      <c r="AA2050" s="27"/>
      <c r="AB2050" s="27"/>
      <c r="AC2050" s="27"/>
    </row>
    <row r="2051" spans="1:29" x14ac:dyDescent="0.2">
      <c r="A2051" s="25">
        <v>43955.356249999997</v>
      </c>
      <c r="B2051" s="26" t="s">
        <v>53</v>
      </c>
      <c r="C2051" s="2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49.379800000000003</v>
      </c>
      <c r="D2051" s="10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-117.54704</v>
      </c>
      <c r="E2051" s="11" t="s">
        <v>7</v>
      </c>
      <c r="F2051" s="26" t="s">
        <v>7</v>
      </c>
      <c r="G2051" s="12" t="str">
        <f>IF(ISBLANK(F2051)=TRUE," ",'2. Metadata'!B$14)</f>
        <v>degrees Celsius</v>
      </c>
      <c r="H2051" s="26" t="s">
        <v>7</v>
      </c>
      <c r="I2051" s="17" t="str">
        <f>IF(ISBLANK(H2051)=TRUE," ",'2. Metadata'!B$26)</f>
        <v>degrees Celsius</v>
      </c>
      <c r="J2051" s="26" t="s">
        <v>7</v>
      </c>
      <c r="K2051" s="17" t="str">
        <f>IF(ISBLANK(J2051)=TRUE," ",'2. Metadata'!B$38)</f>
        <v>degrees Celsius</v>
      </c>
      <c r="L2051" s="26" t="s">
        <v>7</v>
      </c>
      <c r="M2051" s="16" t="str">
        <f>IF(ISBLANK(L2051)=TRUE," ",'2. Metadata'!B$50)</f>
        <v>microSiemens per centimetre</v>
      </c>
      <c r="N2051" s="26" t="s">
        <v>7</v>
      </c>
      <c r="O2051" s="16" t="str">
        <f>IF(ISBLANK(N2051)=TRUE," ",'2. Metadata'!B$62)</f>
        <v>centimetres</v>
      </c>
      <c r="P2051" s="26" t="s">
        <v>7</v>
      </c>
      <c r="Q2051" s="16" t="str">
        <f>IF(ISBLANK(P2051)=TRUE," ",'2. Metadata'!B$74)</f>
        <v>observation</v>
      </c>
      <c r="R2051" s="3" t="s">
        <v>7</v>
      </c>
      <c r="S2051" s="27"/>
      <c r="T2051" s="27"/>
      <c r="U2051" s="27"/>
      <c r="V2051" s="27"/>
      <c r="W2051" s="27"/>
      <c r="X2051" s="27"/>
      <c r="Y2051" s="27"/>
      <c r="Z2051" s="27"/>
      <c r="AA2051" s="27"/>
      <c r="AB2051" s="27"/>
      <c r="AC2051" s="27"/>
    </row>
    <row r="2052" spans="1:29" x14ac:dyDescent="0.2">
      <c r="A2052" s="145">
        <v>43956.364583333336</v>
      </c>
      <c r="B2052" s="146" t="s">
        <v>6</v>
      </c>
      <c r="C2052" s="2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49.381230000000002</v>
      </c>
      <c r="D2052" s="10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-117.54724</v>
      </c>
      <c r="E2052" s="11" t="s">
        <v>7</v>
      </c>
      <c r="F2052" s="146">
        <v>5.0999999999999996</v>
      </c>
      <c r="G2052" s="12" t="str">
        <f>IF(ISBLANK(F2052)=TRUE," ",'2. Metadata'!B$14)</f>
        <v>degrees Celsius</v>
      </c>
      <c r="H2052" s="146" t="s">
        <v>7</v>
      </c>
      <c r="I2052" s="17" t="str">
        <f>IF(ISBLANK(H2052)=TRUE," ",'2. Metadata'!B$26)</f>
        <v>degrees Celsius</v>
      </c>
      <c r="J2052" s="146" t="s">
        <v>7</v>
      </c>
      <c r="K2052" s="17" t="str">
        <f>IF(ISBLANK(J2052)=TRUE," ",'2. Metadata'!B$38)</f>
        <v>degrees Celsius</v>
      </c>
      <c r="L2052" s="146">
        <v>35.64</v>
      </c>
      <c r="M2052" s="16" t="str">
        <f>IF(ISBLANK(L2052)=TRUE," ",'2. Metadata'!B$50)</f>
        <v>microSiemens per centimetre</v>
      </c>
      <c r="N2052" s="146" t="s">
        <v>7</v>
      </c>
      <c r="O2052" s="16" t="str">
        <f>IF(ISBLANK(N2052)=TRUE," ",'2. Metadata'!B$62)</f>
        <v>centimetres</v>
      </c>
      <c r="P2052" s="146" t="s">
        <v>7</v>
      </c>
      <c r="Q2052" s="16" t="str">
        <f>IF(ISBLANK(P2052)=TRUE," ",'2. Metadata'!B$74)</f>
        <v>observation</v>
      </c>
      <c r="R2052" s="3" t="s">
        <v>7</v>
      </c>
      <c r="S2052" s="27"/>
      <c r="T2052" s="27"/>
      <c r="U2052" s="27"/>
      <c r="V2052" s="27"/>
      <c r="W2052" s="27"/>
      <c r="X2052" s="27"/>
      <c r="Y2052" s="27"/>
      <c r="Z2052" s="27"/>
      <c r="AA2052" s="27"/>
      <c r="AB2052" s="27"/>
      <c r="AC2052" s="27"/>
    </row>
    <row r="2053" spans="1:29" x14ac:dyDescent="0.2">
      <c r="A2053" s="145">
        <v>43956.364583333336</v>
      </c>
      <c r="B2053" s="146" t="s">
        <v>52</v>
      </c>
      <c r="C2053" s="2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49.393680000000003</v>
      </c>
      <c r="D2053" s="10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-117.5412</v>
      </c>
      <c r="E2053" s="11" t="s">
        <v>7</v>
      </c>
      <c r="F2053" s="146" t="s">
        <v>7</v>
      </c>
      <c r="G2053" s="12" t="str">
        <f>IF(ISBLANK(F2053)=TRUE," ",'2. Metadata'!B$14)</f>
        <v>degrees Celsius</v>
      </c>
      <c r="H2053" s="146" t="s">
        <v>7</v>
      </c>
      <c r="I2053" s="17" t="str">
        <f>IF(ISBLANK(H2053)=TRUE," ",'2. Metadata'!B$26)</f>
        <v>degrees Celsius</v>
      </c>
      <c r="J2053" s="146" t="s">
        <v>7</v>
      </c>
      <c r="K2053" s="17" t="str">
        <f>IF(ISBLANK(J2053)=TRUE," ",'2. Metadata'!B$38)</f>
        <v>degrees Celsius</v>
      </c>
      <c r="L2053" s="146" t="s">
        <v>7</v>
      </c>
      <c r="M2053" s="16" t="str">
        <f>IF(ISBLANK(L2053)=TRUE," ",'2. Metadata'!B$50)</f>
        <v>microSiemens per centimetre</v>
      </c>
      <c r="N2053" s="146" t="s">
        <v>7</v>
      </c>
      <c r="O2053" s="16" t="str">
        <f>IF(ISBLANK(N2053)=TRUE," ",'2. Metadata'!B$62)</f>
        <v>centimetres</v>
      </c>
      <c r="P2053" s="146" t="s">
        <v>7</v>
      </c>
      <c r="Q2053" s="16" t="str">
        <f>IF(ISBLANK(P2053)=TRUE," ",'2. Metadata'!B$74)</f>
        <v>observation</v>
      </c>
      <c r="R2053" s="3" t="s">
        <v>7</v>
      </c>
      <c r="S2053" s="27"/>
      <c r="T2053" s="27"/>
      <c r="U2053" s="27"/>
      <c r="V2053" s="27"/>
      <c r="W2053" s="27"/>
      <c r="X2053" s="27"/>
      <c r="Y2053" s="27"/>
      <c r="Z2053" s="27"/>
      <c r="AA2053" s="27"/>
      <c r="AB2053" s="27"/>
      <c r="AC2053" s="27"/>
    </row>
    <row r="2054" spans="1:29" x14ac:dyDescent="0.2">
      <c r="A2054" s="25">
        <v>43956.364583333336</v>
      </c>
      <c r="B2054" s="26" t="s">
        <v>53</v>
      </c>
      <c r="C2054" s="2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49.379800000000003</v>
      </c>
      <c r="D2054" s="10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-117.54704</v>
      </c>
      <c r="E2054" s="11" t="s">
        <v>7</v>
      </c>
      <c r="F2054" s="26" t="s">
        <v>7</v>
      </c>
      <c r="G2054" s="12" t="str">
        <f>IF(ISBLANK(F2054)=TRUE," ",'2. Metadata'!B$14)</f>
        <v>degrees Celsius</v>
      </c>
      <c r="H2054" s="26" t="s">
        <v>7</v>
      </c>
      <c r="I2054" s="17" t="str">
        <f>IF(ISBLANK(H2054)=TRUE," ",'2. Metadata'!B$26)</f>
        <v>degrees Celsius</v>
      </c>
      <c r="J2054" s="26" t="s">
        <v>7</v>
      </c>
      <c r="K2054" s="17" t="str">
        <f>IF(ISBLANK(J2054)=TRUE," ",'2. Metadata'!B$38)</f>
        <v>degrees Celsius</v>
      </c>
      <c r="L2054" s="26" t="s">
        <v>7</v>
      </c>
      <c r="M2054" s="16" t="str">
        <f>IF(ISBLANK(L2054)=TRUE," ",'2. Metadata'!B$50)</f>
        <v>microSiemens per centimetre</v>
      </c>
      <c r="N2054" s="26" t="s">
        <v>7</v>
      </c>
      <c r="O2054" s="16" t="str">
        <f>IF(ISBLANK(N2054)=TRUE," ",'2. Metadata'!B$62)</f>
        <v>centimetres</v>
      </c>
      <c r="P2054" s="26" t="s">
        <v>7</v>
      </c>
      <c r="Q2054" s="16" t="str">
        <f>IF(ISBLANK(P2054)=TRUE," ",'2. Metadata'!B$74)</f>
        <v>observation</v>
      </c>
      <c r="R2054" s="3" t="s">
        <v>7</v>
      </c>
      <c r="S2054" s="27"/>
      <c r="T2054" s="27"/>
      <c r="U2054" s="27"/>
      <c r="V2054" s="27"/>
      <c r="W2054" s="27"/>
      <c r="X2054" s="27"/>
      <c r="Y2054" s="27"/>
      <c r="Z2054" s="27"/>
      <c r="AA2054" s="27"/>
      <c r="AB2054" s="27"/>
      <c r="AC2054" s="27"/>
    </row>
    <row r="2055" spans="1:29" x14ac:dyDescent="0.2">
      <c r="A2055" s="145">
        <v>43957</v>
      </c>
      <c r="B2055" s="146" t="s">
        <v>6</v>
      </c>
      <c r="C2055" s="2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49.381230000000002</v>
      </c>
      <c r="D2055" s="10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-117.54724</v>
      </c>
      <c r="E2055" s="11" t="s">
        <v>7</v>
      </c>
      <c r="F2055" s="146" t="s">
        <v>7</v>
      </c>
      <c r="G2055" s="12" t="str">
        <f>IF(ISBLANK(F2055)=TRUE," ",'2. Metadata'!B$14)</f>
        <v>degrees Celsius</v>
      </c>
      <c r="H2055" s="146" t="s">
        <v>7</v>
      </c>
      <c r="I2055" s="17" t="str">
        <f>IF(ISBLANK(H2055)=TRUE," ",'2. Metadata'!B$26)</f>
        <v>degrees Celsius</v>
      </c>
      <c r="J2055" s="146" t="s">
        <v>7</v>
      </c>
      <c r="K2055" s="17" t="str">
        <f>IF(ISBLANK(J2055)=TRUE," ",'2. Metadata'!B$38)</f>
        <v>degrees Celsius</v>
      </c>
      <c r="L2055" s="146" t="s">
        <v>7</v>
      </c>
      <c r="M2055" s="16" t="str">
        <f>IF(ISBLANK(L2055)=TRUE," ",'2. Metadata'!B$50)</f>
        <v>microSiemens per centimetre</v>
      </c>
      <c r="N2055" s="146" t="s">
        <v>7</v>
      </c>
      <c r="O2055" s="16" t="str">
        <f>IF(ISBLANK(N2055)=TRUE," ",'2. Metadata'!B$62)</f>
        <v>centimetres</v>
      </c>
      <c r="P2055" s="146" t="s">
        <v>7</v>
      </c>
      <c r="Q2055" s="16" t="str">
        <f>IF(ISBLANK(P2055)=TRUE," ",'2. Metadata'!B$74)</f>
        <v>observation</v>
      </c>
      <c r="R2055" s="3" t="s">
        <v>7</v>
      </c>
      <c r="S2055" s="27"/>
      <c r="T2055" s="27"/>
      <c r="U2055" s="27"/>
      <c r="V2055" s="27"/>
      <c r="W2055" s="27"/>
      <c r="X2055" s="27"/>
      <c r="Y2055" s="27"/>
      <c r="Z2055" s="27"/>
      <c r="AA2055" s="27"/>
      <c r="AB2055" s="27"/>
      <c r="AC2055" s="27"/>
    </row>
    <row r="2056" spans="1:29" x14ac:dyDescent="0.2">
      <c r="A2056" s="145">
        <v>43957</v>
      </c>
      <c r="B2056" s="146" t="s">
        <v>52</v>
      </c>
      <c r="C2056" s="2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49.393680000000003</v>
      </c>
      <c r="D2056" s="10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-117.5412</v>
      </c>
      <c r="E2056" s="11" t="s">
        <v>7</v>
      </c>
      <c r="F2056" s="146" t="s">
        <v>7</v>
      </c>
      <c r="G2056" s="12" t="str">
        <f>IF(ISBLANK(F2056)=TRUE," ",'2. Metadata'!B$14)</f>
        <v>degrees Celsius</v>
      </c>
      <c r="H2056" s="146" t="s">
        <v>7</v>
      </c>
      <c r="I2056" s="17" t="str">
        <f>IF(ISBLANK(H2056)=TRUE," ",'2. Metadata'!B$26)</f>
        <v>degrees Celsius</v>
      </c>
      <c r="J2056" s="146" t="s">
        <v>7</v>
      </c>
      <c r="K2056" s="17" t="str">
        <f>IF(ISBLANK(J2056)=TRUE," ",'2. Metadata'!B$38)</f>
        <v>degrees Celsius</v>
      </c>
      <c r="L2056" s="146" t="s">
        <v>7</v>
      </c>
      <c r="M2056" s="16" t="str">
        <f>IF(ISBLANK(L2056)=TRUE," ",'2. Metadata'!B$50)</f>
        <v>microSiemens per centimetre</v>
      </c>
      <c r="N2056" s="146" t="s">
        <v>7</v>
      </c>
      <c r="O2056" s="16" t="str">
        <f>IF(ISBLANK(N2056)=TRUE," ",'2. Metadata'!B$62)</f>
        <v>centimetres</v>
      </c>
      <c r="P2056" s="146" t="s">
        <v>7</v>
      </c>
      <c r="Q2056" s="16" t="str">
        <f>IF(ISBLANK(P2056)=TRUE," ",'2. Metadata'!B$74)</f>
        <v>observation</v>
      </c>
      <c r="R2056" s="3" t="s">
        <v>7</v>
      </c>
      <c r="S2056" s="27"/>
      <c r="T2056" s="27"/>
      <c r="U2056" s="27"/>
      <c r="V2056" s="27"/>
      <c r="W2056" s="27"/>
      <c r="X2056" s="27"/>
      <c r="Y2056" s="27"/>
      <c r="Z2056" s="27"/>
      <c r="AA2056" s="27"/>
      <c r="AB2056" s="27"/>
      <c r="AC2056" s="27"/>
    </row>
    <row r="2057" spans="1:29" x14ac:dyDescent="0.2">
      <c r="A2057" s="25">
        <v>43957</v>
      </c>
      <c r="B2057" s="26" t="s">
        <v>53</v>
      </c>
      <c r="C2057" s="2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49.379800000000003</v>
      </c>
      <c r="D2057" s="10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-117.54704</v>
      </c>
      <c r="E2057" s="11" t="s">
        <v>7</v>
      </c>
      <c r="F2057" s="26" t="s">
        <v>7</v>
      </c>
      <c r="G2057" s="12" t="str">
        <f>IF(ISBLANK(F2057)=TRUE," ",'2. Metadata'!B$14)</f>
        <v>degrees Celsius</v>
      </c>
      <c r="H2057" s="26" t="s">
        <v>7</v>
      </c>
      <c r="I2057" s="17" t="str">
        <f>IF(ISBLANK(H2057)=TRUE," ",'2. Metadata'!B$26)</f>
        <v>degrees Celsius</v>
      </c>
      <c r="J2057" s="26" t="s">
        <v>7</v>
      </c>
      <c r="K2057" s="17" t="str">
        <f>IF(ISBLANK(J2057)=TRUE," ",'2. Metadata'!B$38)</f>
        <v>degrees Celsius</v>
      </c>
      <c r="L2057" s="26" t="s">
        <v>7</v>
      </c>
      <c r="M2057" s="16" t="str">
        <f>IF(ISBLANK(L2057)=TRUE," ",'2. Metadata'!B$50)</f>
        <v>microSiemens per centimetre</v>
      </c>
      <c r="N2057" s="26" t="s">
        <v>7</v>
      </c>
      <c r="O2057" s="16" t="str">
        <f>IF(ISBLANK(N2057)=TRUE," ",'2. Metadata'!B$62)</f>
        <v>centimetres</v>
      </c>
      <c r="P2057" s="26" t="s">
        <v>7</v>
      </c>
      <c r="Q2057" s="16" t="str">
        <f>IF(ISBLANK(P2057)=TRUE," ",'2. Metadata'!B$74)</f>
        <v>observation</v>
      </c>
      <c r="R2057" s="3" t="s">
        <v>7</v>
      </c>
      <c r="S2057" s="27"/>
      <c r="T2057" s="27"/>
      <c r="U2057" s="27"/>
      <c r="V2057" s="27"/>
      <c r="W2057" s="27"/>
      <c r="X2057" s="27"/>
      <c r="Y2057" s="27"/>
      <c r="Z2057" s="27"/>
      <c r="AA2057" s="27"/>
      <c r="AB2057" s="27"/>
      <c r="AC2057" s="27"/>
    </row>
    <row r="2058" spans="1:29" x14ac:dyDescent="0.2">
      <c r="A2058" s="145">
        <v>43958.375694444447</v>
      </c>
      <c r="B2058" s="146" t="s">
        <v>6</v>
      </c>
      <c r="C2058" s="2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49.381230000000002</v>
      </c>
      <c r="D2058" s="10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-117.54724</v>
      </c>
      <c r="E2058" s="11" t="s">
        <v>7</v>
      </c>
      <c r="F2058" s="146">
        <v>5.5</v>
      </c>
      <c r="G2058" s="12" t="str">
        <f>IF(ISBLANK(F2058)=TRUE," ",'2. Metadata'!B$14)</f>
        <v>degrees Celsius</v>
      </c>
      <c r="H2058" s="146" t="s">
        <v>7</v>
      </c>
      <c r="I2058" s="17" t="str">
        <f>IF(ISBLANK(H2058)=TRUE," ",'2. Metadata'!B$26)</f>
        <v>degrees Celsius</v>
      </c>
      <c r="J2058" s="146" t="s">
        <v>7</v>
      </c>
      <c r="K2058" s="17" t="str">
        <f>IF(ISBLANK(J2058)=TRUE," ",'2. Metadata'!B$38)</f>
        <v>degrees Celsius</v>
      </c>
      <c r="L2058" s="146">
        <v>35.340000000000003</v>
      </c>
      <c r="M2058" s="16" t="str">
        <f>IF(ISBLANK(L2058)=TRUE," ",'2. Metadata'!B$50)</f>
        <v>microSiemens per centimetre</v>
      </c>
      <c r="N2058" s="146">
        <v>5</v>
      </c>
      <c r="O2058" s="16" t="str">
        <f>IF(ISBLANK(N2058)=TRUE," ",'2. Metadata'!B$62)</f>
        <v>centimetres</v>
      </c>
      <c r="P2058" s="146" t="s">
        <v>7</v>
      </c>
      <c r="Q2058" s="16" t="str">
        <f>IF(ISBLANK(P2058)=TRUE," ",'2. Metadata'!B$74)</f>
        <v>observation</v>
      </c>
      <c r="R2058" s="3" t="s">
        <v>7</v>
      </c>
      <c r="S2058" s="27"/>
      <c r="T2058" s="27"/>
      <c r="U2058" s="27"/>
      <c r="V2058" s="27"/>
      <c r="W2058" s="27"/>
      <c r="X2058" s="27"/>
      <c r="Y2058" s="27"/>
      <c r="Z2058" s="27"/>
      <c r="AA2058" s="27"/>
      <c r="AB2058" s="27"/>
      <c r="AC2058" s="27"/>
    </row>
    <row r="2059" spans="1:29" x14ac:dyDescent="0.2">
      <c r="A2059" s="145">
        <v>43958.375694444447</v>
      </c>
      <c r="B2059" s="146" t="s">
        <v>52</v>
      </c>
      <c r="C2059" s="2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49.393680000000003</v>
      </c>
      <c r="D2059" s="10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-117.5412</v>
      </c>
      <c r="E2059" s="11" t="s">
        <v>7</v>
      </c>
      <c r="F2059" s="146" t="s">
        <v>7</v>
      </c>
      <c r="G2059" s="12" t="str">
        <f>IF(ISBLANK(F2059)=TRUE," ",'2. Metadata'!B$14)</f>
        <v>degrees Celsius</v>
      </c>
      <c r="H2059" s="146" t="s">
        <v>7</v>
      </c>
      <c r="I2059" s="17" t="str">
        <f>IF(ISBLANK(H2059)=TRUE," ",'2. Metadata'!B$26)</f>
        <v>degrees Celsius</v>
      </c>
      <c r="J2059" s="146" t="s">
        <v>7</v>
      </c>
      <c r="K2059" s="17" t="str">
        <f>IF(ISBLANK(J2059)=TRUE," ",'2. Metadata'!B$38)</f>
        <v>degrees Celsius</v>
      </c>
      <c r="L2059" s="146" t="s">
        <v>7</v>
      </c>
      <c r="M2059" s="16" t="str">
        <f>IF(ISBLANK(L2059)=TRUE," ",'2. Metadata'!B$50)</f>
        <v>microSiemens per centimetre</v>
      </c>
      <c r="N2059" s="146" t="s">
        <v>7</v>
      </c>
      <c r="O2059" s="16" t="str">
        <f>IF(ISBLANK(N2059)=TRUE," ",'2. Metadata'!B$62)</f>
        <v>centimetres</v>
      </c>
      <c r="P2059" s="146" t="s">
        <v>7</v>
      </c>
      <c r="Q2059" s="16" t="str">
        <f>IF(ISBLANK(P2059)=TRUE," ",'2. Metadata'!B$74)</f>
        <v>observation</v>
      </c>
      <c r="R2059" s="3" t="s">
        <v>7</v>
      </c>
      <c r="S2059" s="27"/>
      <c r="T2059" s="27"/>
      <c r="U2059" s="27"/>
      <c r="V2059" s="27"/>
      <c r="W2059" s="27"/>
      <c r="X2059" s="27"/>
      <c r="Y2059" s="27"/>
      <c r="Z2059" s="27"/>
      <c r="AA2059" s="27"/>
      <c r="AB2059" s="27"/>
      <c r="AC2059" s="27"/>
    </row>
    <row r="2060" spans="1:29" x14ac:dyDescent="0.2">
      <c r="A2060" s="25">
        <v>43958.375694444447</v>
      </c>
      <c r="B2060" s="26" t="s">
        <v>53</v>
      </c>
      <c r="C2060" s="2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49.379800000000003</v>
      </c>
      <c r="D2060" s="10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-117.54704</v>
      </c>
      <c r="E2060" s="11" t="s">
        <v>7</v>
      </c>
      <c r="F2060" s="26" t="s">
        <v>7</v>
      </c>
      <c r="G2060" s="12" t="str">
        <f>IF(ISBLANK(F2060)=TRUE," ",'2. Metadata'!B$14)</f>
        <v>degrees Celsius</v>
      </c>
      <c r="H2060" s="26" t="s">
        <v>7</v>
      </c>
      <c r="I2060" s="17" t="str">
        <f>IF(ISBLANK(H2060)=TRUE," ",'2. Metadata'!B$26)</f>
        <v>degrees Celsius</v>
      </c>
      <c r="J2060" s="26" t="s">
        <v>7</v>
      </c>
      <c r="K2060" s="17" t="str">
        <f>IF(ISBLANK(J2060)=TRUE," ",'2. Metadata'!B$38)</f>
        <v>degrees Celsius</v>
      </c>
      <c r="L2060" s="26" t="s">
        <v>7</v>
      </c>
      <c r="M2060" s="16" t="str">
        <f>IF(ISBLANK(L2060)=TRUE," ",'2. Metadata'!B$50)</f>
        <v>microSiemens per centimetre</v>
      </c>
      <c r="N2060" s="26" t="s">
        <v>7</v>
      </c>
      <c r="O2060" s="16" t="str">
        <f>IF(ISBLANK(N2060)=TRUE," ",'2. Metadata'!B$62)</f>
        <v>centimetres</v>
      </c>
      <c r="P2060" s="26" t="s">
        <v>7</v>
      </c>
      <c r="Q2060" s="16" t="str">
        <f>IF(ISBLANK(P2060)=TRUE," ",'2. Metadata'!B$74)</f>
        <v>observation</v>
      </c>
      <c r="R2060" s="3" t="s">
        <v>7</v>
      </c>
      <c r="S2060" s="27"/>
      <c r="T2060" s="27"/>
      <c r="U2060" s="27"/>
      <c r="V2060" s="27"/>
      <c r="W2060" s="27"/>
      <c r="X2060" s="27"/>
      <c r="Y2060" s="27"/>
      <c r="Z2060" s="27"/>
      <c r="AA2060" s="27"/>
      <c r="AB2060" s="27"/>
      <c r="AC2060" s="27"/>
    </row>
    <row r="2061" spans="1:29" x14ac:dyDescent="0.2">
      <c r="A2061" s="145">
        <v>43959.351388888892</v>
      </c>
      <c r="B2061" s="146" t="s">
        <v>6</v>
      </c>
      <c r="C2061" s="2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49.381230000000002</v>
      </c>
      <c r="D2061" s="10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-117.54724</v>
      </c>
      <c r="E2061" s="11" t="s">
        <v>7</v>
      </c>
      <c r="F2061" s="146">
        <v>5.2</v>
      </c>
      <c r="G2061" s="12" t="str">
        <f>IF(ISBLANK(F2061)=TRUE," ",'2. Metadata'!B$14)</f>
        <v>degrees Celsius</v>
      </c>
      <c r="H2061" s="146" t="s">
        <v>7</v>
      </c>
      <c r="I2061" s="17" t="str">
        <f>IF(ISBLANK(H2061)=TRUE," ",'2. Metadata'!B$26)</f>
        <v>degrees Celsius</v>
      </c>
      <c r="J2061" s="146" t="s">
        <v>7</v>
      </c>
      <c r="K2061" s="17" t="str">
        <f>IF(ISBLANK(J2061)=TRUE," ",'2. Metadata'!B$38)</f>
        <v>degrees Celsius</v>
      </c>
      <c r="L2061" s="146">
        <v>35.24</v>
      </c>
      <c r="M2061" s="16" t="str">
        <f>IF(ISBLANK(L2061)=TRUE," ",'2. Metadata'!B$50)</f>
        <v>microSiemens per centimetre</v>
      </c>
      <c r="N2061" s="146">
        <v>1</v>
      </c>
      <c r="O2061" s="16" t="str">
        <f>IF(ISBLANK(N2061)=TRUE," ",'2. Metadata'!B$62)</f>
        <v>centimetres</v>
      </c>
      <c r="P2061" s="146" t="s">
        <v>7</v>
      </c>
      <c r="Q2061" s="16" t="str">
        <f>IF(ISBLANK(P2061)=TRUE," ",'2. Metadata'!B$74)</f>
        <v>observation</v>
      </c>
      <c r="R2061" s="3" t="s">
        <v>7</v>
      </c>
      <c r="S2061" s="27"/>
      <c r="T2061" s="27"/>
      <c r="U2061" s="27"/>
      <c r="V2061" s="27"/>
      <c r="W2061" s="27"/>
      <c r="X2061" s="27"/>
      <c r="Y2061" s="27"/>
      <c r="Z2061" s="27"/>
      <c r="AA2061" s="27"/>
      <c r="AB2061" s="27"/>
      <c r="AC2061" s="27"/>
    </row>
    <row r="2062" spans="1:29" x14ac:dyDescent="0.2">
      <c r="A2062" s="145">
        <v>43959.351388888892</v>
      </c>
      <c r="B2062" s="146" t="s">
        <v>52</v>
      </c>
      <c r="C2062" s="2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49.393680000000003</v>
      </c>
      <c r="D2062" s="10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-117.5412</v>
      </c>
      <c r="E2062" s="11" t="s">
        <v>7</v>
      </c>
      <c r="F2062" s="146" t="s">
        <v>7</v>
      </c>
      <c r="G2062" s="12" t="str">
        <f>IF(ISBLANK(F2062)=TRUE," ",'2. Metadata'!B$14)</f>
        <v>degrees Celsius</v>
      </c>
      <c r="H2062" s="146" t="s">
        <v>7</v>
      </c>
      <c r="I2062" s="17" t="str">
        <f>IF(ISBLANK(H2062)=TRUE," ",'2. Metadata'!B$26)</f>
        <v>degrees Celsius</v>
      </c>
      <c r="J2062" s="146" t="s">
        <v>7</v>
      </c>
      <c r="K2062" s="17" t="str">
        <f>IF(ISBLANK(J2062)=TRUE," ",'2. Metadata'!B$38)</f>
        <v>degrees Celsius</v>
      </c>
      <c r="L2062" s="146" t="s">
        <v>7</v>
      </c>
      <c r="M2062" s="16" t="str">
        <f>IF(ISBLANK(L2062)=TRUE," ",'2. Metadata'!B$50)</f>
        <v>microSiemens per centimetre</v>
      </c>
      <c r="N2062" s="146" t="s">
        <v>7</v>
      </c>
      <c r="O2062" s="16" t="str">
        <f>IF(ISBLANK(N2062)=TRUE," ",'2. Metadata'!B$62)</f>
        <v>centimetres</v>
      </c>
      <c r="P2062" s="146" t="s">
        <v>7</v>
      </c>
      <c r="Q2062" s="16" t="str">
        <f>IF(ISBLANK(P2062)=TRUE," ",'2. Metadata'!B$74)</f>
        <v>observation</v>
      </c>
      <c r="R2062" s="3" t="s">
        <v>7</v>
      </c>
      <c r="S2062" s="27"/>
      <c r="T2062" s="27"/>
      <c r="U2062" s="27"/>
      <c r="V2062" s="27"/>
      <c r="W2062" s="27"/>
      <c r="X2062" s="27"/>
      <c r="Y2062" s="27"/>
      <c r="Z2062" s="27"/>
      <c r="AA2062" s="27"/>
      <c r="AB2062" s="27"/>
      <c r="AC2062" s="27"/>
    </row>
    <row r="2063" spans="1:29" x14ac:dyDescent="0.2">
      <c r="A2063" s="25">
        <v>43959.351388888892</v>
      </c>
      <c r="B2063" s="26" t="s">
        <v>53</v>
      </c>
      <c r="C2063" s="2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49.379800000000003</v>
      </c>
      <c r="D2063" s="10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-117.54704</v>
      </c>
      <c r="E2063" s="11" t="s">
        <v>7</v>
      </c>
      <c r="F2063" s="26" t="s">
        <v>7</v>
      </c>
      <c r="G2063" s="12" t="str">
        <f>IF(ISBLANK(F2063)=TRUE," ",'2. Metadata'!B$14)</f>
        <v>degrees Celsius</v>
      </c>
      <c r="H2063" s="26" t="s">
        <v>7</v>
      </c>
      <c r="I2063" s="17" t="str">
        <f>IF(ISBLANK(H2063)=TRUE," ",'2. Metadata'!B$26)</f>
        <v>degrees Celsius</v>
      </c>
      <c r="J2063" s="26" t="s">
        <v>7</v>
      </c>
      <c r="K2063" s="17" t="str">
        <f>IF(ISBLANK(J2063)=TRUE," ",'2. Metadata'!B$38)</f>
        <v>degrees Celsius</v>
      </c>
      <c r="L2063" s="26" t="s">
        <v>7</v>
      </c>
      <c r="M2063" s="16" t="str">
        <f>IF(ISBLANK(L2063)=TRUE," ",'2. Metadata'!B$50)</f>
        <v>microSiemens per centimetre</v>
      </c>
      <c r="N2063" s="26" t="s">
        <v>7</v>
      </c>
      <c r="O2063" s="16" t="str">
        <f>IF(ISBLANK(N2063)=TRUE," ",'2. Metadata'!B$62)</f>
        <v>centimetres</v>
      </c>
      <c r="P2063" s="26" t="s">
        <v>7</v>
      </c>
      <c r="Q2063" s="16" t="str">
        <f>IF(ISBLANK(P2063)=TRUE," ",'2. Metadata'!B$74)</f>
        <v>observation</v>
      </c>
      <c r="R2063" s="3" t="s">
        <v>7</v>
      </c>
      <c r="S2063" s="27"/>
      <c r="T2063" s="27"/>
      <c r="U2063" s="27"/>
      <c r="V2063" s="27"/>
      <c r="W2063" s="27"/>
      <c r="X2063" s="27"/>
      <c r="Y2063" s="27"/>
      <c r="Z2063" s="27"/>
      <c r="AA2063" s="27"/>
      <c r="AB2063" s="27"/>
      <c r="AC2063" s="27"/>
    </row>
    <row r="2064" spans="1:29" x14ac:dyDescent="0.2">
      <c r="A2064" s="145">
        <v>43960.351388888892</v>
      </c>
      <c r="B2064" s="146" t="s">
        <v>6</v>
      </c>
      <c r="C2064" s="2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49.381230000000002</v>
      </c>
      <c r="D2064" s="10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-117.54724</v>
      </c>
      <c r="E2064" s="11" t="s">
        <v>7</v>
      </c>
      <c r="F2064" s="146">
        <v>5.4</v>
      </c>
      <c r="G2064" s="12" t="str">
        <f>IF(ISBLANK(F2064)=TRUE," ",'2. Metadata'!B$14)</f>
        <v>degrees Celsius</v>
      </c>
      <c r="H2064" s="146" t="s">
        <v>7</v>
      </c>
      <c r="I2064" s="17" t="str">
        <f>IF(ISBLANK(H2064)=TRUE," ",'2. Metadata'!B$26)</f>
        <v>degrees Celsius</v>
      </c>
      <c r="J2064" s="146" t="s">
        <v>7</v>
      </c>
      <c r="K2064" s="17" t="str">
        <f>IF(ISBLANK(J2064)=TRUE," ",'2. Metadata'!B$38)</f>
        <v>degrees Celsius</v>
      </c>
      <c r="L2064" s="146">
        <v>35.22</v>
      </c>
      <c r="M2064" s="16" t="str">
        <f>IF(ISBLANK(L2064)=TRUE," ",'2. Metadata'!B$50)</f>
        <v>microSiemens per centimetre</v>
      </c>
      <c r="N2064" s="146" t="s">
        <v>7</v>
      </c>
      <c r="O2064" s="16" t="str">
        <f>IF(ISBLANK(N2064)=TRUE," ",'2. Metadata'!B$62)</f>
        <v>centimetres</v>
      </c>
      <c r="P2064" s="146" t="s">
        <v>7</v>
      </c>
      <c r="Q2064" s="16" t="str">
        <f>IF(ISBLANK(P2064)=TRUE," ",'2. Metadata'!B$74)</f>
        <v>observation</v>
      </c>
      <c r="R2064" s="3" t="s">
        <v>7</v>
      </c>
      <c r="S2064" s="27"/>
      <c r="T2064" s="27"/>
      <c r="U2064" s="27"/>
      <c r="V2064" s="27"/>
      <c r="W2064" s="27"/>
      <c r="X2064" s="27"/>
      <c r="Y2064" s="27"/>
      <c r="Z2064" s="27"/>
      <c r="AA2064" s="27"/>
      <c r="AB2064" s="27"/>
      <c r="AC2064" s="27"/>
    </row>
    <row r="2065" spans="1:29" x14ac:dyDescent="0.2">
      <c r="A2065" s="145">
        <v>43960.351388888892</v>
      </c>
      <c r="B2065" s="146" t="s">
        <v>52</v>
      </c>
      <c r="C2065" s="2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49.393680000000003</v>
      </c>
      <c r="D2065" s="10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-117.5412</v>
      </c>
      <c r="E2065" s="11" t="s">
        <v>7</v>
      </c>
      <c r="F2065" s="146" t="s">
        <v>7</v>
      </c>
      <c r="G2065" s="12" t="str">
        <f>IF(ISBLANK(F2065)=TRUE," ",'2. Metadata'!B$14)</f>
        <v>degrees Celsius</v>
      </c>
      <c r="H2065" s="146" t="s">
        <v>7</v>
      </c>
      <c r="I2065" s="17" t="str">
        <f>IF(ISBLANK(H2065)=TRUE," ",'2. Metadata'!B$26)</f>
        <v>degrees Celsius</v>
      </c>
      <c r="J2065" s="146" t="s">
        <v>7</v>
      </c>
      <c r="K2065" s="17" t="str">
        <f>IF(ISBLANK(J2065)=TRUE," ",'2. Metadata'!B$38)</f>
        <v>degrees Celsius</v>
      </c>
      <c r="L2065" s="146" t="s">
        <v>7</v>
      </c>
      <c r="M2065" s="16" t="str">
        <f>IF(ISBLANK(L2065)=TRUE," ",'2. Metadata'!B$50)</f>
        <v>microSiemens per centimetre</v>
      </c>
      <c r="N2065" s="146" t="s">
        <v>7</v>
      </c>
      <c r="O2065" s="16" t="str">
        <f>IF(ISBLANK(N2065)=TRUE," ",'2. Metadata'!B$62)</f>
        <v>centimetres</v>
      </c>
      <c r="P2065" s="146" t="s">
        <v>7</v>
      </c>
      <c r="Q2065" s="16" t="str">
        <f>IF(ISBLANK(P2065)=TRUE," ",'2. Metadata'!B$74)</f>
        <v>observation</v>
      </c>
      <c r="R2065" s="3" t="s">
        <v>7</v>
      </c>
      <c r="S2065" s="27"/>
      <c r="T2065" s="27"/>
      <c r="U2065" s="27"/>
      <c r="V2065" s="27"/>
      <c r="W2065" s="27"/>
      <c r="X2065" s="27"/>
      <c r="Y2065" s="27"/>
      <c r="Z2065" s="27"/>
      <c r="AA2065" s="27"/>
      <c r="AB2065" s="27"/>
      <c r="AC2065" s="27"/>
    </row>
    <row r="2066" spans="1:29" x14ac:dyDescent="0.2">
      <c r="A2066" s="25">
        <v>43960.351388888892</v>
      </c>
      <c r="B2066" s="26" t="s">
        <v>53</v>
      </c>
      <c r="C2066" s="2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49.379800000000003</v>
      </c>
      <c r="D2066" s="10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-117.54704</v>
      </c>
      <c r="E2066" s="11" t="s">
        <v>7</v>
      </c>
      <c r="F2066" s="26" t="s">
        <v>7</v>
      </c>
      <c r="G2066" s="12" t="str">
        <f>IF(ISBLANK(F2066)=TRUE," ",'2. Metadata'!B$14)</f>
        <v>degrees Celsius</v>
      </c>
      <c r="H2066" s="26" t="s">
        <v>7</v>
      </c>
      <c r="I2066" s="17" t="str">
        <f>IF(ISBLANK(H2066)=TRUE," ",'2. Metadata'!B$26)</f>
        <v>degrees Celsius</v>
      </c>
      <c r="J2066" s="26" t="s">
        <v>7</v>
      </c>
      <c r="K2066" s="17" t="str">
        <f>IF(ISBLANK(J2066)=TRUE," ",'2. Metadata'!B$38)</f>
        <v>degrees Celsius</v>
      </c>
      <c r="L2066" s="26" t="s">
        <v>7</v>
      </c>
      <c r="M2066" s="16" t="str">
        <f>IF(ISBLANK(L2066)=TRUE," ",'2. Metadata'!B$50)</f>
        <v>microSiemens per centimetre</v>
      </c>
      <c r="N2066" s="26" t="s">
        <v>7</v>
      </c>
      <c r="O2066" s="16" t="str">
        <f>IF(ISBLANK(N2066)=TRUE," ",'2. Metadata'!B$62)</f>
        <v>centimetres</v>
      </c>
      <c r="P2066" s="26" t="s">
        <v>7</v>
      </c>
      <c r="Q2066" s="16" t="str">
        <f>IF(ISBLANK(P2066)=TRUE," ",'2. Metadata'!B$74)</f>
        <v>observation</v>
      </c>
      <c r="R2066" s="3" t="s">
        <v>7</v>
      </c>
      <c r="S2066" s="27"/>
      <c r="T2066" s="27"/>
      <c r="U2066" s="27"/>
      <c r="V2066" s="27"/>
      <c r="W2066" s="27"/>
      <c r="X2066" s="27"/>
      <c r="Y2066" s="27"/>
      <c r="Z2066" s="27"/>
      <c r="AA2066" s="27"/>
      <c r="AB2066" s="27"/>
      <c r="AC2066" s="27"/>
    </row>
    <row r="2067" spans="1:29" x14ac:dyDescent="0.2">
      <c r="A2067" s="145">
        <v>43961.353472222225</v>
      </c>
      <c r="B2067" s="146" t="s">
        <v>6</v>
      </c>
      <c r="C2067" s="2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49.381230000000002</v>
      </c>
      <c r="D2067" s="10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-117.54724</v>
      </c>
      <c r="E2067" s="11" t="s">
        <v>7</v>
      </c>
      <c r="F2067" s="146">
        <v>5.6</v>
      </c>
      <c r="G2067" s="12" t="str">
        <f>IF(ISBLANK(F2067)=TRUE," ",'2. Metadata'!B$14)</f>
        <v>degrees Celsius</v>
      </c>
      <c r="H2067" s="146" t="s">
        <v>7</v>
      </c>
      <c r="I2067" s="17" t="str">
        <f>IF(ISBLANK(H2067)=TRUE," ",'2. Metadata'!B$26)</f>
        <v>degrees Celsius</v>
      </c>
      <c r="J2067" s="146" t="s">
        <v>7</v>
      </c>
      <c r="K2067" s="17" t="str">
        <f>IF(ISBLANK(J2067)=TRUE," ",'2. Metadata'!B$38)</f>
        <v>degrees Celsius</v>
      </c>
      <c r="L2067" s="146">
        <v>33.42</v>
      </c>
      <c r="M2067" s="16" t="str">
        <f>IF(ISBLANK(L2067)=TRUE," ",'2. Metadata'!B$50)</f>
        <v>microSiemens per centimetre</v>
      </c>
      <c r="N2067" s="146" t="s">
        <v>7</v>
      </c>
      <c r="O2067" s="16" t="str">
        <f>IF(ISBLANK(N2067)=TRUE," ",'2. Metadata'!B$62)</f>
        <v>centimetres</v>
      </c>
      <c r="P2067" s="146" t="s">
        <v>7</v>
      </c>
      <c r="Q2067" s="16" t="str">
        <f>IF(ISBLANK(P2067)=TRUE," ",'2. Metadata'!B$74)</f>
        <v>observation</v>
      </c>
      <c r="R2067" s="3" t="s">
        <v>7</v>
      </c>
      <c r="S2067" s="27"/>
      <c r="T2067" s="27"/>
      <c r="U2067" s="27"/>
      <c r="V2067" s="27"/>
      <c r="W2067" s="27"/>
      <c r="X2067" s="27"/>
      <c r="Y2067" s="27"/>
      <c r="Z2067" s="27"/>
      <c r="AA2067" s="27"/>
      <c r="AB2067" s="27"/>
      <c r="AC2067" s="27"/>
    </row>
    <row r="2068" spans="1:29" x14ac:dyDescent="0.2">
      <c r="A2068" s="145">
        <v>43961.353472222225</v>
      </c>
      <c r="B2068" s="146" t="s">
        <v>52</v>
      </c>
      <c r="C2068" s="2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49.393680000000003</v>
      </c>
      <c r="D2068" s="10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-117.5412</v>
      </c>
      <c r="E2068" s="11" t="s">
        <v>7</v>
      </c>
      <c r="F2068" s="146" t="s">
        <v>7</v>
      </c>
      <c r="G2068" s="12" t="str">
        <f>IF(ISBLANK(F2068)=TRUE," ",'2. Metadata'!B$14)</f>
        <v>degrees Celsius</v>
      </c>
      <c r="H2068" s="146" t="s">
        <v>7</v>
      </c>
      <c r="I2068" s="17" t="str">
        <f>IF(ISBLANK(H2068)=TRUE," ",'2. Metadata'!B$26)</f>
        <v>degrees Celsius</v>
      </c>
      <c r="J2068" s="146" t="s">
        <v>7</v>
      </c>
      <c r="K2068" s="17" t="str">
        <f>IF(ISBLANK(J2068)=TRUE," ",'2. Metadata'!B$38)</f>
        <v>degrees Celsius</v>
      </c>
      <c r="L2068" s="146" t="s">
        <v>7</v>
      </c>
      <c r="M2068" s="16" t="str">
        <f>IF(ISBLANK(L2068)=TRUE," ",'2. Metadata'!B$50)</f>
        <v>microSiemens per centimetre</v>
      </c>
      <c r="N2068" s="146" t="s">
        <v>7</v>
      </c>
      <c r="O2068" s="16" t="str">
        <f>IF(ISBLANK(N2068)=TRUE," ",'2. Metadata'!B$62)</f>
        <v>centimetres</v>
      </c>
      <c r="P2068" s="146" t="s">
        <v>7</v>
      </c>
      <c r="Q2068" s="16" t="str">
        <f>IF(ISBLANK(P2068)=TRUE," ",'2. Metadata'!B$74)</f>
        <v>observation</v>
      </c>
      <c r="R2068" s="3" t="s">
        <v>7</v>
      </c>
      <c r="S2068" s="27"/>
      <c r="T2068" s="27"/>
      <c r="U2068" s="27"/>
      <c r="V2068" s="27"/>
      <c r="W2068" s="27"/>
      <c r="X2068" s="27"/>
      <c r="Y2068" s="27"/>
      <c r="Z2068" s="27"/>
      <c r="AA2068" s="27"/>
      <c r="AB2068" s="27"/>
      <c r="AC2068" s="27"/>
    </row>
    <row r="2069" spans="1:29" x14ac:dyDescent="0.2">
      <c r="A2069" s="25">
        <v>43961.353472222225</v>
      </c>
      <c r="B2069" s="26" t="s">
        <v>53</v>
      </c>
      <c r="C2069" s="2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49.379800000000003</v>
      </c>
      <c r="D2069" s="10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-117.54704</v>
      </c>
      <c r="E2069" s="11" t="s">
        <v>7</v>
      </c>
      <c r="F2069" s="26" t="s">
        <v>7</v>
      </c>
      <c r="G2069" s="12" t="str">
        <f>IF(ISBLANK(F2069)=TRUE," ",'2. Metadata'!B$14)</f>
        <v>degrees Celsius</v>
      </c>
      <c r="H2069" s="26" t="s">
        <v>7</v>
      </c>
      <c r="I2069" s="17" t="str">
        <f>IF(ISBLANK(H2069)=TRUE," ",'2. Metadata'!B$26)</f>
        <v>degrees Celsius</v>
      </c>
      <c r="J2069" s="26" t="s">
        <v>7</v>
      </c>
      <c r="K2069" s="17" t="str">
        <f>IF(ISBLANK(J2069)=TRUE," ",'2. Metadata'!B$38)</f>
        <v>degrees Celsius</v>
      </c>
      <c r="L2069" s="26" t="s">
        <v>7</v>
      </c>
      <c r="M2069" s="16" t="str">
        <f>IF(ISBLANK(L2069)=TRUE," ",'2. Metadata'!B$50)</f>
        <v>microSiemens per centimetre</v>
      </c>
      <c r="N2069" s="26" t="s">
        <v>7</v>
      </c>
      <c r="O2069" s="16" t="str">
        <f>IF(ISBLANK(N2069)=TRUE," ",'2. Metadata'!B$62)</f>
        <v>centimetres</v>
      </c>
      <c r="P2069" s="26" t="s">
        <v>7</v>
      </c>
      <c r="Q2069" s="16" t="str">
        <f>IF(ISBLANK(P2069)=TRUE," ",'2. Metadata'!B$74)</f>
        <v>observation</v>
      </c>
      <c r="R2069" s="3" t="s">
        <v>7</v>
      </c>
      <c r="S2069" s="27"/>
      <c r="T2069" s="27"/>
      <c r="U2069" s="27"/>
      <c r="V2069" s="27"/>
      <c r="W2069" s="27"/>
      <c r="X2069" s="27"/>
      <c r="Y2069" s="27"/>
      <c r="Z2069" s="27"/>
      <c r="AA2069" s="27"/>
      <c r="AB2069" s="27"/>
      <c r="AC2069" s="27"/>
    </row>
    <row r="2070" spans="1:29" x14ac:dyDescent="0.2">
      <c r="A2070" s="145">
        <v>43962.356944444444</v>
      </c>
      <c r="B2070" s="146" t="s">
        <v>6</v>
      </c>
      <c r="C2070" s="2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49.381230000000002</v>
      </c>
      <c r="D2070" s="10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-117.54724</v>
      </c>
      <c r="E2070" s="11" t="s">
        <v>7</v>
      </c>
      <c r="F2070" s="146">
        <v>5.5</v>
      </c>
      <c r="G2070" s="12" t="str">
        <f>IF(ISBLANK(F2070)=TRUE," ",'2. Metadata'!B$14)</f>
        <v>degrees Celsius</v>
      </c>
      <c r="H2070" s="146" t="s">
        <v>7</v>
      </c>
      <c r="I2070" s="17" t="str">
        <f>IF(ISBLANK(H2070)=TRUE," ",'2. Metadata'!B$26)</f>
        <v>degrees Celsius</v>
      </c>
      <c r="J2070" s="146" t="s">
        <v>7</v>
      </c>
      <c r="K2070" s="17" t="str">
        <f>IF(ISBLANK(J2070)=TRUE," ",'2. Metadata'!B$38)</f>
        <v>degrees Celsius</v>
      </c>
      <c r="L2070" s="146">
        <v>32.14</v>
      </c>
      <c r="M2070" s="16" t="str">
        <f>IF(ISBLANK(L2070)=TRUE," ",'2. Metadata'!B$50)</f>
        <v>microSiemens per centimetre</v>
      </c>
      <c r="N2070" s="146" t="s">
        <v>7</v>
      </c>
      <c r="O2070" s="16" t="str">
        <f>IF(ISBLANK(N2070)=TRUE," ",'2. Metadata'!B$62)</f>
        <v>centimetres</v>
      </c>
      <c r="P2070" s="146" t="s">
        <v>7</v>
      </c>
      <c r="Q2070" s="16" t="str">
        <f>IF(ISBLANK(P2070)=TRUE," ",'2. Metadata'!B$74)</f>
        <v>observation</v>
      </c>
      <c r="R2070" s="3" t="s">
        <v>7</v>
      </c>
      <c r="S2070" s="27"/>
      <c r="T2070" s="27"/>
      <c r="U2070" s="27"/>
      <c r="V2070" s="27"/>
      <c r="W2070" s="27"/>
      <c r="X2070" s="27"/>
      <c r="Y2070" s="27"/>
      <c r="Z2070" s="27"/>
      <c r="AA2070" s="27"/>
      <c r="AB2070" s="27"/>
      <c r="AC2070" s="27"/>
    </row>
    <row r="2071" spans="1:29" x14ac:dyDescent="0.2">
      <c r="A2071" s="145">
        <v>43962.356944444444</v>
      </c>
      <c r="B2071" s="146" t="s">
        <v>52</v>
      </c>
      <c r="C2071" s="2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49.393680000000003</v>
      </c>
      <c r="D2071" s="10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-117.5412</v>
      </c>
      <c r="E2071" s="11" t="s">
        <v>7</v>
      </c>
      <c r="F2071" s="146" t="s">
        <v>7</v>
      </c>
      <c r="G2071" s="12" t="str">
        <f>IF(ISBLANK(F2071)=TRUE," ",'2. Metadata'!B$14)</f>
        <v>degrees Celsius</v>
      </c>
      <c r="H2071" s="146" t="s">
        <v>7</v>
      </c>
      <c r="I2071" s="17" t="str">
        <f>IF(ISBLANK(H2071)=TRUE," ",'2. Metadata'!B$26)</f>
        <v>degrees Celsius</v>
      </c>
      <c r="J2071" s="146" t="s">
        <v>7</v>
      </c>
      <c r="K2071" s="17" t="str">
        <f>IF(ISBLANK(J2071)=TRUE," ",'2. Metadata'!B$38)</f>
        <v>degrees Celsius</v>
      </c>
      <c r="L2071" s="146" t="s">
        <v>7</v>
      </c>
      <c r="M2071" s="16" t="str">
        <f>IF(ISBLANK(L2071)=TRUE," ",'2. Metadata'!B$50)</f>
        <v>microSiemens per centimetre</v>
      </c>
      <c r="N2071" s="146" t="s">
        <v>7</v>
      </c>
      <c r="O2071" s="16" t="str">
        <f>IF(ISBLANK(N2071)=TRUE," ",'2. Metadata'!B$62)</f>
        <v>centimetres</v>
      </c>
      <c r="P2071" s="146" t="s">
        <v>7</v>
      </c>
      <c r="Q2071" s="16" t="str">
        <f>IF(ISBLANK(P2071)=TRUE," ",'2. Metadata'!B$74)</f>
        <v>observation</v>
      </c>
      <c r="R2071" s="3" t="s">
        <v>7</v>
      </c>
      <c r="S2071" s="27"/>
      <c r="T2071" s="27"/>
      <c r="U2071" s="27"/>
      <c r="V2071" s="27"/>
      <c r="W2071" s="27"/>
      <c r="X2071" s="27"/>
      <c r="Y2071" s="27"/>
      <c r="Z2071" s="27"/>
      <c r="AA2071" s="27"/>
      <c r="AB2071" s="27"/>
      <c r="AC2071" s="27"/>
    </row>
    <row r="2072" spans="1:29" x14ac:dyDescent="0.2">
      <c r="A2072" s="25">
        <v>43962.356944444444</v>
      </c>
      <c r="B2072" s="26" t="s">
        <v>53</v>
      </c>
      <c r="C2072" s="2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49.379800000000003</v>
      </c>
      <c r="D2072" s="10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-117.54704</v>
      </c>
      <c r="E2072" s="11" t="s">
        <v>7</v>
      </c>
      <c r="F2072" s="26" t="s">
        <v>7</v>
      </c>
      <c r="G2072" s="12" t="str">
        <f>IF(ISBLANK(F2072)=TRUE," ",'2. Metadata'!B$14)</f>
        <v>degrees Celsius</v>
      </c>
      <c r="H2072" s="26" t="s">
        <v>7</v>
      </c>
      <c r="I2072" s="17" t="str">
        <f>IF(ISBLANK(H2072)=TRUE," ",'2. Metadata'!B$26)</f>
        <v>degrees Celsius</v>
      </c>
      <c r="J2072" s="26" t="s">
        <v>7</v>
      </c>
      <c r="K2072" s="17" t="str">
        <f>IF(ISBLANK(J2072)=TRUE," ",'2. Metadata'!B$38)</f>
        <v>degrees Celsius</v>
      </c>
      <c r="L2072" s="26" t="s">
        <v>7</v>
      </c>
      <c r="M2072" s="16" t="str">
        <f>IF(ISBLANK(L2072)=TRUE," ",'2. Metadata'!B$50)</f>
        <v>microSiemens per centimetre</v>
      </c>
      <c r="N2072" s="26" t="s">
        <v>7</v>
      </c>
      <c r="O2072" s="16" t="str">
        <f>IF(ISBLANK(N2072)=TRUE," ",'2. Metadata'!B$62)</f>
        <v>centimetres</v>
      </c>
      <c r="P2072" s="26" t="s">
        <v>7</v>
      </c>
      <c r="Q2072" s="16" t="str">
        <f>IF(ISBLANK(P2072)=TRUE," ",'2. Metadata'!B$74)</f>
        <v>observation</v>
      </c>
      <c r="R2072" s="3" t="s">
        <v>7</v>
      </c>
      <c r="S2072" s="27"/>
      <c r="T2072" s="27"/>
      <c r="U2072" s="27"/>
      <c r="V2072" s="27"/>
      <c r="W2072" s="27"/>
      <c r="X2072" s="27"/>
      <c r="Y2072" s="27"/>
      <c r="Z2072" s="27"/>
      <c r="AA2072" s="27"/>
      <c r="AB2072" s="27"/>
      <c r="AC2072" s="27"/>
    </row>
    <row r="2073" spans="1:29" x14ac:dyDescent="0.2">
      <c r="A2073" s="145">
        <v>43963.355555555558</v>
      </c>
      <c r="B2073" s="146" t="s">
        <v>6</v>
      </c>
      <c r="C2073" s="2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49.381230000000002</v>
      </c>
      <c r="D2073" s="10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-117.54724</v>
      </c>
      <c r="E2073" s="11" t="s">
        <v>7</v>
      </c>
      <c r="F2073" s="146">
        <v>5.6</v>
      </c>
      <c r="G2073" s="12" t="str">
        <f>IF(ISBLANK(F2073)=TRUE," ",'2. Metadata'!B$14)</f>
        <v>degrees Celsius</v>
      </c>
      <c r="H2073" s="146" t="s">
        <v>7</v>
      </c>
      <c r="I2073" s="17" t="str">
        <f>IF(ISBLANK(H2073)=TRUE," ",'2. Metadata'!B$26)</f>
        <v>degrees Celsius</v>
      </c>
      <c r="J2073" s="146" t="s">
        <v>7</v>
      </c>
      <c r="K2073" s="17" t="str">
        <f>IF(ISBLANK(J2073)=TRUE," ",'2. Metadata'!B$38)</f>
        <v>degrees Celsius</v>
      </c>
      <c r="L2073" s="146">
        <v>30.97</v>
      </c>
      <c r="M2073" s="16" t="str">
        <f>IF(ISBLANK(L2073)=TRUE," ",'2. Metadata'!B$50)</f>
        <v>microSiemens per centimetre</v>
      </c>
      <c r="N2073" s="146" t="s">
        <v>7</v>
      </c>
      <c r="O2073" s="16" t="str">
        <f>IF(ISBLANK(N2073)=TRUE," ",'2. Metadata'!B$62)</f>
        <v>centimetres</v>
      </c>
      <c r="P2073" s="146" t="s">
        <v>7</v>
      </c>
      <c r="Q2073" s="16" t="str">
        <f>IF(ISBLANK(P2073)=TRUE," ",'2. Metadata'!B$74)</f>
        <v>observation</v>
      </c>
      <c r="R2073" s="3" t="s">
        <v>7</v>
      </c>
      <c r="S2073" s="27"/>
      <c r="T2073" s="27"/>
      <c r="U2073" s="27"/>
      <c r="V2073" s="27"/>
      <c r="W2073" s="27"/>
      <c r="X2073" s="27"/>
      <c r="Y2073" s="27"/>
      <c r="Z2073" s="27"/>
      <c r="AA2073" s="27"/>
      <c r="AB2073" s="27"/>
      <c r="AC2073" s="27"/>
    </row>
    <row r="2074" spans="1:29" x14ac:dyDescent="0.2">
      <c r="A2074" s="145">
        <v>43963.355555555558</v>
      </c>
      <c r="B2074" s="146" t="s">
        <v>52</v>
      </c>
      <c r="C2074" s="2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49.393680000000003</v>
      </c>
      <c r="D2074" s="10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-117.5412</v>
      </c>
      <c r="E2074" s="11" t="s">
        <v>7</v>
      </c>
      <c r="F2074" s="146" t="s">
        <v>7</v>
      </c>
      <c r="G2074" s="12" t="str">
        <f>IF(ISBLANK(F2074)=TRUE," ",'2. Metadata'!B$14)</f>
        <v>degrees Celsius</v>
      </c>
      <c r="H2074" s="146" t="s">
        <v>7</v>
      </c>
      <c r="I2074" s="17" t="str">
        <f>IF(ISBLANK(H2074)=TRUE," ",'2. Metadata'!B$26)</f>
        <v>degrees Celsius</v>
      </c>
      <c r="J2074" s="146" t="s">
        <v>7</v>
      </c>
      <c r="K2074" s="17" t="str">
        <f>IF(ISBLANK(J2074)=TRUE," ",'2. Metadata'!B$38)</f>
        <v>degrees Celsius</v>
      </c>
      <c r="L2074" s="146" t="s">
        <v>7</v>
      </c>
      <c r="M2074" s="16" t="str">
        <f>IF(ISBLANK(L2074)=TRUE," ",'2. Metadata'!B$50)</f>
        <v>microSiemens per centimetre</v>
      </c>
      <c r="N2074" s="146" t="s">
        <v>7</v>
      </c>
      <c r="O2074" s="16" t="str">
        <f>IF(ISBLANK(N2074)=TRUE," ",'2. Metadata'!B$62)</f>
        <v>centimetres</v>
      </c>
      <c r="P2074" s="146" t="s">
        <v>7</v>
      </c>
      <c r="Q2074" s="16" t="str">
        <f>IF(ISBLANK(P2074)=TRUE," ",'2. Metadata'!B$74)</f>
        <v>observation</v>
      </c>
      <c r="R2074" s="3" t="s">
        <v>7</v>
      </c>
      <c r="S2074" s="27"/>
      <c r="T2074" s="27"/>
      <c r="U2074" s="27"/>
      <c r="V2074" s="27"/>
      <c r="W2074" s="27"/>
      <c r="X2074" s="27"/>
      <c r="Y2074" s="27"/>
      <c r="Z2074" s="27"/>
      <c r="AA2074" s="27"/>
      <c r="AB2074" s="27"/>
      <c r="AC2074" s="27"/>
    </row>
    <row r="2075" spans="1:29" x14ac:dyDescent="0.2">
      <c r="A2075" s="25">
        <v>43963.355555555558</v>
      </c>
      <c r="B2075" s="26" t="s">
        <v>53</v>
      </c>
      <c r="C2075" s="2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49.379800000000003</v>
      </c>
      <c r="D2075" s="10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-117.54704</v>
      </c>
      <c r="E2075" s="11" t="s">
        <v>7</v>
      </c>
      <c r="F2075" s="26" t="s">
        <v>7</v>
      </c>
      <c r="G2075" s="12" t="str">
        <f>IF(ISBLANK(F2075)=TRUE," ",'2. Metadata'!B$14)</f>
        <v>degrees Celsius</v>
      </c>
      <c r="H2075" s="26" t="s">
        <v>7</v>
      </c>
      <c r="I2075" s="17" t="str">
        <f>IF(ISBLANK(H2075)=TRUE," ",'2. Metadata'!B$26)</f>
        <v>degrees Celsius</v>
      </c>
      <c r="J2075" s="26" t="s">
        <v>7</v>
      </c>
      <c r="K2075" s="17" t="str">
        <f>IF(ISBLANK(J2075)=TRUE," ",'2. Metadata'!B$38)</f>
        <v>degrees Celsius</v>
      </c>
      <c r="L2075" s="26" t="s">
        <v>7</v>
      </c>
      <c r="M2075" s="16" t="str">
        <f>IF(ISBLANK(L2075)=TRUE," ",'2. Metadata'!B$50)</f>
        <v>microSiemens per centimetre</v>
      </c>
      <c r="N2075" s="26" t="s">
        <v>7</v>
      </c>
      <c r="O2075" s="16" t="str">
        <f>IF(ISBLANK(N2075)=TRUE," ",'2. Metadata'!B$62)</f>
        <v>centimetres</v>
      </c>
      <c r="P2075" s="26" t="s">
        <v>7</v>
      </c>
      <c r="Q2075" s="16" t="str">
        <f>IF(ISBLANK(P2075)=TRUE," ",'2. Metadata'!B$74)</f>
        <v>observation</v>
      </c>
      <c r="R2075" s="3" t="s">
        <v>7</v>
      </c>
      <c r="S2075" s="27"/>
      <c r="T2075" s="27"/>
      <c r="U2075" s="27"/>
      <c r="V2075" s="27"/>
      <c r="W2075" s="27"/>
      <c r="X2075" s="27"/>
      <c r="Y2075" s="27"/>
      <c r="Z2075" s="27"/>
      <c r="AA2075" s="27"/>
      <c r="AB2075" s="27"/>
      <c r="AC2075" s="27"/>
    </row>
    <row r="2076" spans="1:29" x14ac:dyDescent="0.2">
      <c r="A2076" s="145">
        <v>43964.349305555559</v>
      </c>
      <c r="B2076" s="146" t="s">
        <v>6</v>
      </c>
      <c r="C2076" s="2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49.381230000000002</v>
      </c>
      <c r="D2076" s="10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-117.54724</v>
      </c>
      <c r="E2076" s="11" t="s">
        <v>7</v>
      </c>
      <c r="F2076" s="146">
        <v>5.8</v>
      </c>
      <c r="G2076" s="12" t="str">
        <f>IF(ISBLANK(F2076)=TRUE," ",'2. Metadata'!B$14)</f>
        <v>degrees Celsius</v>
      </c>
      <c r="H2076" s="146" t="s">
        <v>7</v>
      </c>
      <c r="I2076" s="17" t="str">
        <f>IF(ISBLANK(H2076)=TRUE," ",'2. Metadata'!B$26)</f>
        <v>degrees Celsius</v>
      </c>
      <c r="J2076" s="146" t="s">
        <v>7</v>
      </c>
      <c r="K2076" s="17" t="str">
        <f>IF(ISBLANK(J2076)=TRUE," ",'2. Metadata'!B$38)</f>
        <v>degrees Celsius</v>
      </c>
      <c r="L2076" s="146">
        <v>30.94</v>
      </c>
      <c r="M2076" s="16" t="str">
        <f>IF(ISBLANK(L2076)=TRUE," ",'2. Metadata'!B$50)</f>
        <v>microSiemens per centimetre</v>
      </c>
      <c r="N2076" s="146" t="s">
        <v>7</v>
      </c>
      <c r="O2076" s="16" t="str">
        <f>IF(ISBLANK(N2076)=TRUE," ",'2. Metadata'!B$62)</f>
        <v>centimetres</v>
      </c>
      <c r="P2076" s="146" t="s">
        <v>7</v>
      </c>
      <c r="Q2076" s="16" t="str">
        <f>IF(ISBLANK(P2076)=TRUE," ",'2. Metadata'!B$74)</f>
        <v>observation</v>
      </c>
      <c r="R2076" s="3" t="s">
        <v>7</v>
      </c>
      <c r="S2076" s="27"/>
      <c r="T2076" s="27"/>
      <c r="U2076" s="27"/>
      <c r="V2076" s="27"/>
      <c r="W2076" s="27"/>
      <c r="X2076" s="27"/>
      <c r="Y2076" s="27"/>
      <c r="Z2076" s="27"/>
      <c r="AA2076" s="27"/>
      <c r="AB2076" s="27"/>
      <c r="AC2076" s="27"/>
    </row>
    <row r="2077" spans="1:29" x14ac:dyDescent="0.2">
      <c r="A2077" s="145">
        <v>43964.349305555559</v>
      </c>
      <c r="B2077" s="146" t="s">
        <v>52</v>
      </c>
      <c r="C2077" s="2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49.393680000000003</v>
      </c>
      <c r="D2077" s="10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-117.5412</v>
      </c>
      <c r="E2077" s="11" t="s">
        <v>7</v>
      </c>
      <c r="F2077" s="146" t="s">
        <v>7</v>
      </c>
      <c r="G2077" s="12" t="str">
        <f>IF(ISBLANK(F2077)=TRUE," ",'2. Metadata'!B$14)</f>
        <v>degrees Celsius</v>
      </c>
      <c r="H2077" s="146" t="s">
        <v>7</v>
      </c>
      <c r="I2077" s="17" t="str">
        <f>IF(ISBLANK(H2077)=TRUE," ",'2. Metadata'!B$26)</f>
        <v>degrees Celsius</v>
      </c>
      <c r="J2077" s="146" t="s">
        <v>7</v>
      </c>
      <c r="K2077" s="17" t="str">
        <f>IF(ISBLANK(J2077)=TRUE," ",'2. Metadata'!B$38)</f>
        <v>degrees Celsius</v>
      </c>
      <c r="L2077" s="146" t="s">
        <v>7</v>
      </c>
      <c r="M2077" s="16" t="str">
        <f>IF(ISBLANK(L2077)=TRUE," ",'2. Metadata'!B$50)</f>
        <v>microSiemens per centimetre</v>
      </c>
      <c r="N2077" s="146" t="s">
        <v>7</v>
      </c>
      <c r="O2077" s="16" t="str">
        <f>IF(ISBLANK(N2077)=TRUE," ",'2. Metadata'!B$62)</f>
        <v>centimetres</v>
      </c>
      <c r="P2077" s="146" t="s">
        <v>7</v>
      </c>
      <c r="Q2077" s="16" t="str">
        <f>IF(ISBLANK(P2077)=TRUE," ",'2. Metadata'!B$74)</f>
        <v>observation</v>
      </c>
      <c r="R2077" s="3" t="s">
        <v>7</v>
      </c>
      <c r="S2077" s="27"/>
      <c r="T2077" s="27"/>
      <c r="U2077" s="27"/>
      <c r="V2077" s="27"/>
      <c r="W2077" s="27"/>
      <c r="X2077" s="27"/>
      <c r="Y2077" s="27"/>
      <c r="Z2077" s="27"/>
      <c r="AA2077" s="27"/>
      <c r="AB2077" s="27"/>
      <c r="AC2077" s="27"/>
    </row>
    <row r="2078" spans="1:29" x14ac:dyDescent="0.2">
      <c r="A2078" s="25">
        <v>43964.349305555559</v>
      </c>
      <c r="B2078" s="26" t="s">
        <v>53</v>
      </c>
      <c r="C2078" s="2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49.379800000000003</v>
      </c>
      <c r="D2078" s="10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-117.54704</v>
      </c>
      <c r="E2078" s="11" t="s">
        <v>7</v>
      </c>
      <c r="F2078" s="26" t="s">
        <v>7</v>
      </c>
      <c r="G2078" s="12" t="str">
        <f>IF(ISBLANK(F2078)=TRUE," ",'2. Metadata'!B$14)</f>
        <v>degrees Celsius</v>
      </c>
      <c r="H2078" s="26" t="s">
        <v>7</v>
      </c>
      <c r="I2078" s="17" t="str">
        <f>IF(ISBLANK(H2078)=TRUE," ",'2. Metadata'!B$26)</f>
        <v>degrees Celsius</v>
      </c>
      <c r="J2078" s="26" t="s">
        <v>7</v>
      </c>
      <c r="K2078" s="17" t="str">
        <f>IF(ISBLANK(J2078)=TRUE," ",'2. Metadata'!B$38)</f>
        <v>degrees Celsius</v>
      </c>
      <c r="L2078" s="26" t="s">
        <v>7</v>
      </c>
      <c r="M2078" s="16" t="str">
        <f>IF(ISBLANK(L2078)=TRUE," ",'2. Metadata'!B$50)</f>
        <v>microSiemens per centimetre</v>
      </c>
      <c r="N2078" s="26" t="s">
        <v>7</v>
      </c>
      <c r="O2078" s="16" t="str">
        <f>IF(ISBLANK(N2078)=TRUE," ",'2. Metadata'!B$62)</f>
        <v>centimetres</v>
      </c>
      <c r="P2078" s="26" t="s">
        <v>7</v>
      </c>
      <c r="Q2078" s="16" t="str">
        <f>IF(ISBLANK(P2078)=TRUE," ",'2. Metadata'!B$74)</f>
        <v>observation</v>
      </c>
      <c r="R2078" s="3" t="s">
        <v>7</v>
      </c>
      <c r="S2078" s="27"/>
      <c r="T2078" s="27"/>
      <c r="U2078" s="27"/>
      <c r="V2078" s="27"/>
      <c r="W2078" s="27"/>
      <c r="X2078" s="27"/>
      <c r="Y2078" s="27"/>
      <c r="Z2078" s="27"/>
      <c r="AA2078" s="27"/>
      <c r="AB2078" s="27"/>
      <c r="AC2078" s="27"/>
    </row>
    <row r="2079" spans="1:29" x14ac:dyDescent="0.2">
      <c r="A2079" s="145">
        <v>43965.355555555558</v>
      </c>
      <c r="B2079" s="146" t="s">
        <v>6</v>
      </c>
      <c r="C2079" s="2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49.381230000000002</v>
      </c>
      <c r="D2079" s="10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-117.54724</v>
      </c>
      <c r="E2079" s="11" t="s">
        <v>7</v>
      </c>
      <c r="F2079" s="146">
        <v>6</v>
      </c>
      <c r="G2079" s="12" t="str">
        <f>IF(ISBLANK(F2079)=TRUE," ",'2. Metadata'!B$14)</f>
        <v>degrees Celsius</v>
      </c>
      <c r="H2079" s="146" t="s">
        <v>7</v>
      </c>
      <c r="I2079" s="17" t="str">
        <f>IF(ISBLANK(H2079)=TRUE," ",'2. Metadata'!B$26)</f>
        <v>degrees Celsius</v>
      </c>
      <c r="J2079" s="146" t="s">
        <v>7</v>
      </c>
      <c r="K2079" s="17" t="str">
        <f>IF(ISBLANK(J2079)=TRUE," ",'2. Metadata'!B$38)</f>
        <v>degrees Celsius</v>
      </c>
      <c r="L2079" s="146">
        <v>31.08</v>
      </c>
      <c r="M2079" s="16" t="str">
        <f>IF(ISBLANK(L2079)=TRUE," ",'2. Metadata'!B$50)</f>
        <v>microSiemens per centimetre</v>
      </c>
      <c r="N2079" s="146" t="s">
        <v>7</v>
      </c>
      <c r="O2079" s="16" t="str">
        <f>IF(ISBLANK(N2079)=TRUE," ",'2. Metadata'!B$62)</f>
        <v>centimetres</v>
      </c>
      <c r="P2079" s="146" t="s">
        <v>7</v>
      </c>
      <c r="Q2079" s="16" t="str">
        <f>IF(ISBLANK(P2079)=TRUE," ",'2. Metadata'!B$74)</f>
        <v>observation</v>
      </c>
      <c r="R2079" s="3" t="s">
        <v>7</v>
      </c>
      <c r="S2079" s="27"/>
      <c r="T2079" s="27"/>
      <c r="U2079" s="27"/>
      <c r="V2079" s="27"/>
      <c r="W2079" s="27"/>
      <c r="X2079" s="27"/>
      <c r="Y2079" s="27"/>
      <c r="Z2079" s="27"/>
      <c r="AA2079" s="27"/>
      <c r="AB2079" s="27"/>
      <c r="AC2079" s="27"/>
    </row>
    <row r="2080" spans="1:29" x14ac:dyDescent="0.2">
      <c r="A2080" s="145">
        <v>43965.355555555558</v>
      </c>
      <c r="B2080" s="146" t="s">
        <v>52</v>
      </c>
      <c r="C2080" s="2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49.393680000000003</v>
      </c>
      <c r="D2080" s="10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-117.5412</v>
      </c>
      <c r="E2080" s="11" t="s">
        <v>7</v>
      </c>
      <c r="F2080" s="146" t="s">
        <v>7</v>
      </c>
      <c r="G2080" s="12" t="str">
        <f>IF(ISBLANK(F2080)=TRUE," ",'2. Metadata'!B$14)</f>
        <v>degrees Celsius</v>
      </c>
      <c r="H2080" s="146" t="s">
        <v>7</v>
      </c>
      <c r="I2080" s="17" t="str">
        <f>IF(ISBLANK(H2080)=TRUE," ",'2. Metadata'!B$26)</f>
        <v>degrees Celsius</v>
      </c>
      <c r="J2080" s="146" t="s">
        <v>7</v>
      </c>
      <c r="K2080" s="17" t="str">
        <f>IF(ISBLANK(J2080)=TRUE," ",'2. Metadata'!B$38)</f>
        <v>degrees Celsius</v>
      </c>
      <c r="L2080" s="146" t="s">
        <v>7</v>
      </c>
      <c r="M2080" s="16" t="str">
        <f>IF(ISBLANK(L2080)=TRUE," ",'2. Metadata'!B$50)</f>
        <v>microSiemens per centimetre</v>
      </c>
      <c r="N2080" s="146" t="s">
        <v>7</v>
      </c>
      <c r="O2080" s="16" t="str">
        <f>IF(ISBLANK(N2080)=TRUE," ",'2. Metadata'!B$62)</f>
        <v>centimetres</v>
      </c>
      <c r="P2080" s="146" t="s">
        <v>7</v>
      </c>
      <c r="Q2080" s="16" t="str">
        <f>IF(ISBLANK(P2080)=TRUE," ",'2. Metadata'!B$74)</f>
        <v>observation</v>
      </c>
      <c r="R2080" s="3" t="s">
        <v>7</v>
      </c>
      <c r="S2080" s="27"/>
      <c r="T2080" s="27"/>
      <c r="U2080" s="27"/>
      <c r="V2080" s="27"/>
      <c r="W2080" s="27"/>
      <c r="X2080" s="27"/>
      <c r="Y2080" s="27"/>
      <c r="Z2080" s="27"/>
      <c r="AA2080" s="27"/>
      <c r="AB2080" s="27"/>
      <c r="AC2080" s="27"/>
    </row>
    <row r="2081" spans="1:29" x14ac:dyDescent="0.2">
      <c r="A2081" s="25">
        <v>43965.355555555558</v>
      </c>
      <c r="B2081" s="26" t="s">
        <v>53</v>
      </c>
      <c r="C2081" s="2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49.379800000000003</v>
      </c>
      <c r="D2081" s="10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-117.54704</v>
      </c>
      <c r="E2081" s="11" t="s">
        <v>7</v>
      </c>
      <c r="F2081" s="26" t="s">
        <v>7</v>
      </c>
      <c r="G2081" s="12" t="str">
        <f>IF(ISBLANK(F2081)=TRUE," ",'2. Metadata'!B$14)</f>
        <v>degrees Celsius</v>
      </c>
      <c r="H2081" s="26" t="s">
        <v>7</v>
      </c>
      <c r="I2081" s="17" t="str">
        <f>IF(ISBLANK(H2081)=TRUE," ",'2. Metadata'!B$26)</f>
        <v>degrees Celsius</v>
      </c>
      <c r="J2081" s="26" t="s">
        <v>7</v>
      </c>
      <c r="K2081" s="17" t="str">
        <f>IF(ISBLANK(J2081)=TRUE," ",'2. Metadata'!B$38)</f>
        <v>degrees Celsius</v>
      </c>
      <c r="L2081" s="26" t="s">
        <v>7</v>
      </c>
      <c r="M2081" s="16" t="str">
        <f>IF(ISBLANK(L2081)=TRUE," ",'2. Metadata'!B$50)</f>
        <v>microSiemens per centimetre</v>
      </c>
      <c r="N2081" s="26" t="s">
        <v>7</v>
      </c>
      <c r="O2081" s="16" t="str">
        <f>IF(ISBLANK(N2081)=TRUE," ",'2. Metadata'!B$62)</f>
        <v>centimetres</v>
      </c>
      <c r="P2081" s="26" t="s">
        <v>7</v>
      </c>
      <c r="Q2081" s="16" t="str">
        <f>IF(ISBLANK(P2081)=TRUE," ",'2. Metadata'!B$74)</f>
        <v>observation</v>
      </c>
      <c r="R2081" s="3" t="s">
        <v>7</v>
      </c>
      <c r="S2081" s="27"/>
      <c r="T2081" s="27"/>
      <c r="U2081" s="27"/>
      <c r="V2081" s="27"/>
      <c r="W2081" s="27"/>
      <c r="X2081" s="27"/>
      <c r="Y2081" s="27"/>
      <c r="Z2081" s="27"/>
      <c r="AA2081" s="27"/>
      <c r="AB2081" s="27"/>
      <c r="AC2081" s="27"/>
    </row>
    <row r="2082" spans="1:29" x14ac:dyDescent="0.2">
      <c r="A2082" s="145">
        <v>43966.359722222223</v>
      </c>
      <c r="B2082" s="146" t="s">
        <v>6</v>
      </c>
      <c r="C2082" s="2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49.381230000000002</v>
      </c>
      <c r="D2082" s="10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-117.54724</v>
      </c>
      <c r="E2082" s="11" t="s">
        <v>7</v>
      </c>
      <c r="F2082" s="146">
        <v>6</v>
      </c>
      <c r="G2082" s="12" t="str">
        <f>IF(ISBLANK(F2082)=TRUE," ",'2. Metadata'!B$14)</f>
        <v>degrees Celsius</v>
      </c>
      <c r="H2082" s="146" t="s">
        <v>7</v>
      </c>
      <c r="I2082" s="17" t="str">
        <f>IF(ISBLANK(H2082)=TRUE," ",'2. Metadata'!B$26)</f>
        <v>degrees Celsius</v>
      </c>
      <c r="J2082" s="146" t="s">
        <v>7</v>
      </c>
      <c r="K2082" s="17" t="str">
        <f>IF(ISBLANK(J2082)=TRUE," ",'2. Metadata'!B$38)</f>
        <v>degrees Celsius</v>
      </c>
      <c r="L2082" s="146">
        <v>30.32</v>
      </c>
      <c r="M2082" s="16" t="str">
        <f>IF(ISBLANK(L2082)=TRUE," ",'2. Metadata'!B$50)</f>
        <v>microSiemens per centimetre</v>
      </c>
      <c r="N2082" s="146" t="s">
        <v>7</v>
      </c>
      <c r="O2082" s="16" t="str">
        <f>IF(ISBLANK(N2082)=TRUE," ",'2. Metadata'!B$62)</f>
        <v>centimetres</v>
      </c>
      <c r="P2082" s="146" t="s">
        <v>7</v>
      </c>
      <c r="Q2082" s="16" t="str">
        <f>IF(ISBLANK(P2082)=TRUE," ",'2. Metadata'!B$74)</f>
        <v>observation</v>
      </c>
      <c r="R2082" s="3" t="s">
        <v>7</v>
      </c>
      <c r="S2082" s="27"/>
      <c r="T2082" s="27"/>
      <c r="U2082" s="27"/>
      <c r="V2082" s="27"/>
      <c r="W2082" s="27"/>
      <c r="X2082" s="27"/>
      <c r="Y2082" s="27"/>
      <c r="Z2082" s="27"/>
      <c r="AA2082" s="27"/>
      <c r="AB2082" s="27"/>
      <c r="AC2082" s="27"/>
    </row>
    <row r="2083" spans="1:29" x14ac:dyDescent="0.2">
      <c r="A2083" s="145">
        <v>43966.359722222223</v>
      </c>
      <c r="B2083" s="146" t="s">
        <v>52</v>
      </c>
      <c r="C2083" s="2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49.393680000000003</v>
      </c>
      <c r="D2083" s="10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-117.5412</v>
      </c>
      <c r="E2083" s="11" t="s">
        <v>7</v>
      </c>
      <c r="F2083" s="146" t="s">
        <v>7</v>
      </c>
      <c r="G2083" s="12" t="str">
        <f>IF(ISBLANK(F2083)=TRUE," ",'2. Metadata'!B$14)</f>
        <v>degrees Celsius</v>
      </c>
      <c r="H2083" s="146" t="s">
        <v>7</v>
      </c>
      <c r="I2083" s="17" t="str">
        <f>IF(ISBLANK(H2083)=TRUE," ",'2. Metadata'!B$26)</f>
        <v>degrees Celsius</v>
      </c>
      <c r="J2083" s="146" t="s">
        <v>7</v>
      </c>
      <c r="K2083" s="17" t="str">
        <f>IF(ISBLANK(J2083)=TRUE," ",'2. Metadata'!B$38)</f>
        <v>degrees Celsius</v>
      </c>
      <c r="L2083" s="146" t="s">
        <v>7</v>
      </c>
      <c r="M2083" s="16" t="str">
        <f>IF(ISBLANK(L2083)=TRUE," ",'2. Metadata'!B$50)</f>
        <v>microSiemens per centimetre</v>
      </c>
      <c r="N2083" s="146" t="s">
        <v>7</v>
      </c>
      <c r="O2083" s="16" t="str">
        <f>IF(ISBLANK(N2083)=TRUE," ",'2. Metadata'!B$62)</f>
        <v>centimetres</v>
      </c>
      <c r="P2083" s="146" t="s">
        <v>7</v>
      </c>
      <c r="Q2083" s="16" t="str">
        <f>IF(ISBLANK(P2083)=TRUE," ",'2. Metadata'!B$74)</f>
        <v>observation</v>
      </c>
      <c r="R2083" s="3" t="s">
        <v>7</v>
      </c>
      <c r="S2083" s="27"/>
      <c r="T2083" s="27"/>
      <c r="U2083" s="27"/>
      <c r="V2083" s="27"/>
      <c r="W2083" s="27"/>
      <c r="X2083" s="27"/>
      <c r="Y2083" s="27"/>
      <c r="Z2083" s="27"/>
      <c r="AA2083" s="27"/>
      <c r="AB2083" s="27"/>
      <c r="AC2083" s="27"/>
    </row>
    <row r="2084" spans="1:29" x14ac:dyDescent="0.2">
      <c r="A2084" s="25">
        <v>43966.359722222223</v>
      </c>
      <c r="B2084" s="26" t="s">
        <v>53</v>
      </c>
      <c r="C2084" s="2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49.379800000000003</v>
      </c>
      <c r="D2084" s="10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-117.54704</v>
      </c>
      <c r="E2084" s="11" t="s">
        <v>7</v>
      </c>
      <c r="F2084" s="26" t="s">
        <v>7</v>
      </c>
      <c r="G2084" s="12" t="str">
        <f>IF(ISBLANK(F2084)=TRUE," ",'2. Metadata'!B$14)</f>
        <v>degrees Celsius</v>
      </c>
      <c r="H2084" s="26" t="s">
        <v>7</v>
      </c>
      <c r="I2084" s="17" t="str">
        <f>IF(ISBLANK(H2084)=TRUE," ",'2. Metadata'!B$26)</f>
        <v>degrees Celsius</v>
      </c>
      <c r="J2084" s="26" t="s">
        <v>7</v>
      </c>
      <c r="K2084" s="17" t="str">
        <f>IF(ISBLANK(J2084)=TRUE," ",'2. Metadata'!B$38)</f>
        <v>degrees Celsius</v>
      </c>
      <c r="L2084" s="26" t="s">
        <v>7</v>
      </c>
      <c r="M2084" s="16" t="str">
        <f>IF(ISBLANK(L2084)=TRUE," ",'2. Metadata'!B$50)</f>
        <v>microSiemens per centimetre</v>
      </c>
      <c r="N2084" s="26" t="s">
        <v>7</v>
      </c>
      <c r="O2084" s="16" t="str">
        <f>IF(ISBLANK(N2084)=TRUE," ",'2. Metadata'!B$62)</f>
        <v>centimetres</v>
      </c>
      <c r="P2084" s="26" t="s">
        <v>7</v>
      </c>
      <c r="Q2084" s="16" t="str">
        <f>IF(ISBLANK(P2084)=TRUE," ",'2. Metadata'!B$74)</f>
        <v>observation</v>
      </c>
      <c r="R2084" s="3" t="s">
        <v>7</v>
      </c>
      <c r="S2084" s="27"/>
      <c r="T2084" s="27"/>
      <c r="U2084" s="27"/>
      <c r="V2084" s="27"/>
      <c r="W2084" s="27"/>
      <c r="X2084" s="27"/>
      <c r="Y2084" s="27"/>
      <c r="Z2084" s="27"/>
      <c r="AA2084" s="27"/>
      <c r="AB2084" s="27"/>
      <c r="AC2084" s="27"/>
    </row>
    <row r="2085" spans="1:29" x14ac:dyDescent="0.2">
      <c r="A2085" s="145">
        <v>43967.347916666666</v>
      </c>
      <c r="B2085" s="146" t="s">
        <v>6</v>
      </c>
      <c r="C2085" s="2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49.381230000000002</v>
      </c>
      <c r="D2085" s="10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-117.54724</v>
      </c>
      <c r="E2085" s="11" t="s">
        <v>7</v>
      </c>
      <c r="F2085" s="146">
        <v>6</v>
      </c>
      <c r="G2085" s="12" t="str">
        <f>IF(ISBLANK(F2085)=TRUE," ",'2. Metadata'!B$14)</f>
        <v>degrees Celsius</v>
      </c>
      <c r="H2085" s="146" t="s">
        <v>7</v>
      </c>
      <c r="I2085" s="17" t="str">
        <f>IF(ISBLANK(H2085)=TRUE," ",'2. Metadata'!B$26)</f>
        <v>degrees Celsius</v>
      </c>
      <c r="J2085" s="146" t="s">
        <v>7</v>
      </c>
      <c r="K2085" s="17" t="str">
        <f>IF(ISBLANK(J2085)=TRUE," ",'2. Metadata'!B$38)</f>
        <v>degrees Celsius</v>
      </c>
      <c r="L2085" s="146">
        <v>28.7</v>
      </c>
      <c r="M2085" s="16" t="str">
        <f>IF(ISBLANK(L2085)=TRUE," ",'2. Metadata'!B$50)</f>
        <v>microSiemens per centimetre</v>
      </c>
      <c r="N2085" s="146" t="s">
        <v>7</v>
      </c>
      <c r="O2085" s="16" t="str">
        <f>IF(ISBLANK(N2085)=TRUE," ",'2. Metadata'!B$62)</f>
        <v>centimetres</v>
      </c>
      <c r="P2085" s="146" t="s">
        <v>7</v>
      </c>
      <c r="Q2085" s="16" t="str">
        <f>IF(ISBLANK(P2085)=TRUE," ",'2. Metadata'!B$74)</f>
        <v>observation</v>
      </c>
      <c r="R2085" s="3" t="s">
        <v>7</v>
      </c>
      <c r="S2085" s="27"/>
      <c r="T2085" s="27"/>
      <c r="U2085" s="27"/>
      <c r="V2085" s="27"/>
      <c r="W2085" s="27"/>
      <c r="X2085" s="27"/>
      <c r="Y2085" s="27"/>
      <c r="Z2085" s="27"/>
      <c r="AA2085" s="27"/>
      <c r="AB2085" s="27"/>
      <c r="AC2085" s="27"/>
    </row>
    <row r="2086" spans="1:29" x14ac:dyDescent="0.2">
      <c r="A2086" s="145">
        <v>43967.347916666666</v>
      </c>
      <c r="B2086" s="146" t="s">
        <v>52</v>
      </c>
      <c r="C2086" s="2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49.393680000000003</v>
      </c>
      <c r="D2086" s="10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-117.5412</v>
      </c>
      <c r="E2086" s="11" t="s">
        <v>7</v>
      </c>
      <c r="F2086" s="146" t="s">
        <v>7</v>
      </c>
      <c r="G2086" s="12" t="str">
        <f>IF(ISBLANK(F2086)=TRUE," ",'2. Metadata'!B$14)</f>
        <v>degrees Celsius</v>
      </c>
      <c r="H2086" s="146" t="s">
        <v>7</v>
      </c>
      <c r="I2086" s="17" t="str">
        <f>IF(ISBLANK(H2086)=TRUE," ",'2. Metadata'!B$26)</f>
        <v>degrees Celsius</v>
      </c>
      <c r="J2086" s="146" t="s">
        <v>7</v>
      </c>
      <c r="K2086" s="17" t="str">
        <f>IF(ISBLANK(J2086)=TRUE," ",'2. Metadata'!B$38)</f>
        <v>degrees Celsius</v>
      </c>
      <c r="L2086" s="146" t="s">
        <v>7</v>
      </c>
      <c r="M2086" s="16" t="str">
        <f>IF(ISBLANK(L2086)=TRUE," ",'2. Metadata'!B$50)</f>
        <v>microSiemens per centimetre</v>
      </c>
      <c r="N2086" s="146" t="s">
        <v>7</v>
      </c>
      <c r="O2086" s="16" t="str">
        <f>IF(ISBLANK(N2086)=TRUE," ",'2. Metadata'!B$62)</f>
        <v>centimetres</v>
      </c>
      <c r="P2086" s="146" t="s">
        <v>7</v>
      </c>
      <c r="Q2086" s="16" t="str">
        <f>IF(ISBLANK(P2086)=TRUE," ",'2. Metadata'!B$74)</f>
        <v>observation</v>
      </c>
      <c r="R2086" s="3" t="s">
        <v>7</v>
      </c>
      <c r="S2086" s="27"/>
      <c r="T2086" s="27"/>
      <c r="U2086" s="27"/>
      <c r="V2086" s="27"/>
      <c r="W2086" s="27"/>
      <c r="X2086" s="27"/>
      <c r="Y2086" s="27"/>
      <c r="Z2086" s="27"/>
      <c r="AA2086" s="27"/>
      <c r="AB2086" s="27"/>
      <c r="AC2086" s="27"/>
    </row>
    <row r="2087" spans="1:29" x14ac:dyDescent="0.2">
      <c r="A2087" s="25">
        <v>43967.347916666666</v>
      </c>
      <c r="B2087" s="26" t="s">
        <v>53</v>
      </c>
      <c r="C2087" s="2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49.379800000000003</v>
      </c>
      <c r="D2087" s="10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-117.54704</v>
      </c>
      <c r="E2087" s="11" t="s">
        <v>7</v>
      </c>
      <c r="F2087" s="26" t="s">
        <v>7</v>
      </c>
      <c r="G2087" s="12" t="str">
        <f>IF(ISBLANK(F2087)=TRUE," ",'2. Metadata'!B$14)</f>
        <v>degrees Celsius</v>
      </c>
      <c r="H2087" s="26" t="s">
        <v>7</v>
      </c>
      <c r="I2087" s="17" t="str">
        <f>IF(ISBLANK(H2087)=TRUE," ",'2. Metadata'!B$26)</f>
        <v>degrees Celsius</v>
      </c>
      <c r="J2087" s="26" t="s">
        <v>7</v>
      </c>
      <c r="K2087" s="17" t="str">
        <f>IF(ISBLANK(J2087)=TRUE," ",'2. Metadata'!B$38)</f>
        <v>degrees Celsius</v>
      </c>
      <c r="L2087" s="26" t="s">
        <v>7</v>
      </c>
      <c r="M2087" s="16" t="str">
        <f>IF(ISBLANK(L2087)=TRUE," ",'2. Metadata'!B$50)</f>
        <v>microSiemens per centimetre</v>
      </c>
      <c r="N2087" s="26" t="s">
        <v>7</v>
      </c>
      <c r="O2087" s="16" t="str">
        <f>IF(ISBLANK(N2087)=TRUE," ",'2. Metadata'!B$62)</f>
        <v>centimetres</v>
      </c>
      <c r="P2087" s="26" t="s">
        <v>7</v>
      </c>
      <c r="Q2087" s="16" t="str">
        <f>IF(ISBLANK(P2087)=TRUE," ",'2. Metadata'!B$74)</f>
        <v>observation</v>
      </c>
      <c r="R2087" s="3" t="s">
        <v>7</v>
      </c>
      <c r="S2087" s="27"/>
      <c r="T2087" s="27"/>
      <c r="U2087" s="27"/>
      <c r="V2087" s="27"/>
      <c r="W2087" s="27"/>
      <c r="X2087" s="27"/>
      <c r="Y2087" s="27"/>
      <c r="Z2087" s="27"/>
      <c r="AA2087" s="27"/>
      <c r="AB2087" s="27"/>
      <c r="AC2087" s="27"/>
    </row>
    <row r="2088" spans="1:29" x14ac:dyDescent="0.2">
      <c r="A2088" s="145">
        <v>43968.343055555553</v>
      </c>
      <c r="B2088" s="146" t="s">
        <v>6</v>
      </c>
      <c r="C2088" s="2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49.381230000000002</v>
      </c>
      <c r="D2088" s="10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-117.54724</v>
      </c>
      <c r="E2088" s="11" t="s">
        <v>7</v>
      </c>
      <c r="F2088" s="146">
        <v>6</v>
      </c>
      <c r="G2088" s="12" t="str">
        <f>IF(ISBLANK(F2088)=TRUE," ",'2. Metadata'!B$14)</f>
        <v>degrees Celsius</v>
      </c>
      <c r="H2088" s="146" t="s">
        <v>7</v>
      </c>
      <c r="I2088" s="17" t="str">
        <f>IF(ISBLANK(H2088)=TRUE," ",'2. Metadata'!B$26)</f>
        <v>degrees Celsius</v>
      </c>
      <c r="J2088" s="146" t="s">
        <v>7</v>
      </c>
      <c r="K2088" s="17" t="str">
        <f>IF(ISBLANK(J2088)=TRUE," ",'2. Metadata'!B$38)</f>
        <v>degrees Celsius</v>
      </c>
      <c r="L2088" s="146">
        <v>24.15</v>
      </c>
      <c r="M2088" s="16" t="str">
        <f>IF(ISBLANK(L2088)=TRUE," ",'2. Metadata'!B$50)</f>
        <v>microSiemens per centimetre</v>
      </c>
      <c r="N2088" s="146" t="s">
        <v>7</v>
      </c>
      <c r="O2088" s="16" t="str">
        <f>IF(ISBLANK(N2088)=TRUE," ",'2. Metadata'!B$62)</f>
        <v>centimetres</v>
      </c>
      <c r="P2088" s="146" t="s">
        <v>7</v>
      </c>
      <c r="Q2088" s="16" t="str">
        <f>IF(ISBLANK(P2088)=TRUE," ",'2. Metadata'!B$74)</f>
        <v>observation</v>
      </c>
      <c r="R2088" s="3" t="s">
        <v>7</v>
      </c>
      <c r="S2088" s="27"/>
      <c r="T2088" s="27"/>
      <c r="U2088" s="27"/>
      <c r="V2088" s="27"/>
      <c r="W2088" s="27"/>
      <c r="X2088" s="27"/>
      <c r="Y2088" s="27"/>
      <c r="Z2088" s="27"/>
      <c r="AA2088" s="27"/>
      <c r="AB2088" s="27"/>
      <c r="AC2088" s="27"/>
    </row>
    <row r="2089" spans="1:29" x14ac:dyDescent="0.2">
      <c r="A2089" s="145">
        <v>43968.343055555553</v>
      </c>
      <c r="B2089" s="146" t="s">
        <v>52</v>
      </c>
      <c r="C2089" s="2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49.393680000000003</v>
      </c>
      <c r="D2089" s="10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-117.5412</v>
      </c>
      <c r="E2089" s="11" t="s">
        <v>7</v>
      </c>
      <c r="F2089" s="146" t="s">
        <v>7</v>
      </c>
      <c r="G2089" s="12" t="str">
        <f>IF(ISBLANK(F2089)=TRUE," ",'2. Metadata'!B$14)</f>
        <v>degrees Celsius</v>
      </c>
      <c r="H2089" s="146" t="s">
        <v>7</v>
      </c>
      <c r="I2089" s="17" t="str">
        <f>IF(ISBLANK(H2089)=TRUE," ",'2. Metadata'!B$26)</f>
        <v>degrees Celsius</v>
      </c>
      <c r="J2089" s="146" t="s">
        <v>7</v>
      </c>
      <c r="K2089" s="17" t="str">
        <f>IF(ISBLANK(J2089)=TRUE," ",'2. Metadata'!B$38)</f>
        <v>degrees Celsius</v>
      </c>
      <c r="L2089" s="146" t="s">
        <v>7</v>
      </c>
      <c r="M2089" s="16" t="str">
        <f>IF(ISBLANK(L2089)=TRUE," ",'2. Metadata'!B$50)</f>
        <v>microSiemens per centimetre</v>
      </c>
      <c r="N2089" s="146" t="s">
        <v>7</v>
      </c>
      <c r="O2089" s="16" t="str">
        <f>IF(ISBLANK(N2089)=TRUE," ",'2. Metadata'!B$62)</f>
        <v>centimetres</v>
      </c>
      <c r="P2089" s="146" t="s">
        <v>7</v>
      </c>
      <c r="Q2089" s="16" t="str">
        <f>IF(ISBLANK(P2089)=TRUE," ",'2. Metadata'!B$74)</f>
        <v>observation</v>
      </c>
      <c r="R2089" s="3" t="s">
        <v>7</v>
      </c>
      <c r="S2089" s="27"/>
      <c r="T2089" s="27"/>
      <c r="U2089" s="27"/>
      <c r="V2089" s="27"/>
      <c r="W2089" s="27"/>
      <c r="X2089" s="27"/>
      <c r="Y2089" s="27"/>
      <c r="Z2089" s="27"/>
      <c r="AA2089" s="27"/>
      <c r="AB2089" s="27"/>
      <c r="AC2089" s="27"/>
    </row>
    <row r="2090" spans="1:29" x14ac:dyDescent="0.2">
      <c r="A2090" s="25">
        <v>43968.343055555553</v>
      </c>
      <c r="B2090" s="26" t="s">
        <v>53</v>
      </c>
      <c r="C2090" s="2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49.379800000000003</v>
      </c>
      <c r="D2090" s="10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-117.54704</v>
      </c>
      <c r="E2090" s="11" t="s">
        <v>7</v>
      </c>
      <c r="F2090" s="26" t="s">
        <v>7</v>
      </c>
      <c r="G2090" s="12" t="str">
        <f>IF(ISBLANK(F2090)=TRUE," ",'2. Metadata'!B$14)</f>
        <v>degrees Celsius</v>
      </c>
      <c r="H2090" s="26" t="s">
        <v>7</v>
      </c>
      <c r="I2090" s="17" t="str">
        <f>IF(ISBLANK(H2090)=TRUE," ",'2. Metadata'!B$26)</f>
        <v>degrees Celsius</v>
      </c>
      <c r="J2090" s="26" t="s">
        <v>7</v>
      </c>
      <c r="K2090" s="17" t="str">
        <f>IF(ISBLANK(J2090)=TRUE," ",'2. Metadata'!B$38)</f>
        <v>degrees Celsius</v>
      </c>
      <c r="L2090" s="26" t="s">
        <v>7</v>
      </c>
      <c r="M2090" s="16" t="str">
        <f>IF(ISBLANK(L2090)=TRUE," ",'2. Metadata'!B$50)</f>
        <v>microSiemens per centimetre</v>
      </c>
      <c r="N2090" s="26" t="s">
        <v>7</v>
      </c>
      <c r="O2090" s="16" t="str">
        <f>IF(ISBLANK(N2090)=TRUE," ",'2. Metadata'!B$62)</f>
        <v>centimetres</v>
      </c>
      <c r="P2090" s="26" t="s">
        <v>7</v>
      </c>
      <c r="Q2090" s="16" t="str">
        <f>IF(ISBLANK(P2090)=TRUE," ",'2. Metadata'!B$74)</f>
        <v>observation</v>
      </c>
      <c r="R2090" s="3" t="s">
        <v>7</v>
      </c>
      <c r="S2090" s="27"/>
      <c r="T2090" s="27"/>
      <c r="U2090" s="27"/>
      <c r="V2090" s="27"/>
      <c r="W2090" s="27"/>
      <c r="X2090" s="27"/>
      <c r="Y2090" s="27"/>
      <c r="Z2090" s="27"/>
      <c r="AA2090" s="27"/>
      <c r="AB2090" s="27"/>
      <c r="AC2090" s="27"/>
    </row>
    <row r="2091" spans="1:29" x14ac:dyDescent="0.2">
      <c r="A2091" s="145">
        <v>43969.35</v>
      </c>
      <c r="B2091" s="146" t="s">
        <v>6</v>
      </c>
      <c r="C2091" s="2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49.381230000000002</v>
      </c>
      <c r="D2091" s="10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-117.54724</v>
      </c>
      <c r="E2091" s="11" t="s">
        <v>7</v>
      </c>
      <c r="F2091" s="146">
        <v>5.8</v>
      </c>
      <c r="G2091" s="12" t="str">
        <f>IF(ISBLANK(F2091)=TRUE," ",'2. Metadata'!B$14)</f>
        <v>degrees Celsius</v>
      </c>
      <c r="H2091" s="146" t="s">
        <v>7</v>
      </c>
      <c r="I2091" s="17" t="str">
        <f>IF(ISBLANK(H2091)=TRUE," ",'2. Metadata'!B$26)</f>
        <v>degrees Celsius</v>
      </c>
      <c r="J2091" s="146" t="s">
        <v>7</v>
      </c>
      <c r="K2091" s="17" t="str">
        <f>IF(ISBLANK(J2091)=TRUE," ",'2. Metadata'!B$38)</f>
        <v>degrees Celsius</v>
      </c>
      <c r="L2091" s="146">
        <v>24.36</v>
      </c>
      <c r="M2091" s="16" t="str">
        <f>IF(ISBLANK(L2091)=TRUE," ",'2. Metadata'!B$50)</f>
        <v>microSiemens per centimetre</v>
      </c>
      <c r="N2091" s="146">
        <v>10</v>
      </c>
      <c r="O2091" s="16" t="str">
        <f>IF(ISBLANK(N2091)=TRUE," ",'2. Metadata'!B$62)</f>
        <v>centimetres</v>
      </c>
      <c r="P2091" s="146" t="s">
        <v>7</v>
      </c>
      <c r="Q2091" s="16" t="str">
        <f>IF(ISBLANK(P2091)=TRUE," ",'2. Metadata'!B$74)</f>
        <v>observation</v>
      </c>
      <c r="R2091" s="3" t="s">
        <v>7</v>
      </c>
      <c r="S2091" s="27"/>
      <c r="T2091" s="27"/>
      <c r="U2091" s="27"/>
      <c r="V2091" s="27"/>
      <c r="W2091" s="27"/>
      <c r="X2091" s="27"/>
      <c r="Y2091" s="27"/>
      <c r="Z2091" s="27"/>
      <c r="AA2091" s="27"/>
      <c r="AB2091" s="27"/>
      <c r="AC2091" s="27"/>
    </row>
    <row r="2092" spans="1:29" x14ac:dyDescent="0.2">
      <c r="A2092" s="145">
        <v>43969.35</v>
      </c>
      <c r="B2092" s="146" t="s">
        <v>52</v>
      </c>
      <c r="C2092" s="2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49.393680000000003</v>
      </c>
      <c r="D2092" s="10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-117.5412</v>
      </c>
      <c r="E2092" s="11" t="s">
        <v>7</v>
      </c>
      <c r="F2092" s="146" t="s">
        <v>7</v>
      </c>
      <c r="G2092" s="12" t="str">
        <f>IF(ISBLANK(F2092)=TRUE," ",'2. Metadata'!B$14)</f>
        <v>degrees Celsius</v>
      </c>
      <c r="H2092" s="146" t="s">
        <v>7</v>
      </c>
      <c r="I2092" s="17" t="str">
        <f>IF(ISBLANK(H2092)=TRUE," ",'2. Metadata'!B$26)</f>
        <v>degrees Celsius</v>
      </c>
      <c r="J2092" s="146" t="s">
        <v>7</v>
      </c>
      <c r="K2092" s="17" t="str">
        <f>IF(ISBLANK(J2092)=TRUE," ",'2. Metadata'!B$38)</f>
        <v>degrees Celsius</v>
      </c>
      <c r="L2092" s="146" t="s">
        <v>7</v>
      </c>
      <c r="M2092" s="16" t="str">
        <f>IF(ISBLANK(L2092)=TRUE," ",'2. Metadata'!B$50)</f>
        <v>microSiemens per centimetre</v>
      </c>
      <c r="N2092" s="146" t="s">
        <v>7</v>
      </c>
      <c r="O2092" s="16" t="str">
        <f>IF(ISBLANK(N2092)=TRUE," ",'2. Metadata'!B$62)</f>
        <v>centimetres</v>
      </c>
      <c r="P2092" s="146" t="s">
        <v>7</v>
      </c>
      <c r="Q2092" s="16" t="str">
        <f>IF(ISBLANK(P2092)=TRUE," ",'2. Metadata'!B$74)</f>
        <v>observation</v>
      </c>
      <c r="R2092" s="3" t="s">
        <v>7</v>
      </c>
      <c r="S2092" s="27"/>
      <c r="T2092" s="27"/>
      <c r="U2092" s="27"/>
      <c r="V2092" s="27"/>
      <c r="W2092" s="27"/>
      <c r="X2092" s="27"/>
      <c r="Y2092" s="27"/>
      <c r="Z2092" s="27"/>
      <c r="AA2092" s="27"/>
      <c r="AB2092" s="27"/>
      <c r="AC2092" s="27"/>
    </row>
    <row r="2093" spans="1:29" x14ac:dyDescent="0.2">
      <c r="A2093" s="25">
        <v>43969.35</v>
      </c>
      <c r="B2093" s="26" t="s">
        <v>53</v>
      </c>
      <c r="C2093" s="2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49.379800000000003</v>
      </c>
      <c r="D2093" s="10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-117.54704</v>
      </c>
      <c r="E2093" s="11" t="s">
        <v>7</v>
      </c>
      <c r="F2093" s="26" t="s">
        <v>7</v>
      </c>
      <c r="G2093" s="12" t="str">
        <f>IF(ISBLANK(F2093)=TRUE," ",'2. Metadata'!B$14)</f>
        <v>degrees Celsius</v>
      </c>
      <c r="H2093" s="26" t="s">
        <v>7</v>
      </c>
      <c r="I2093" s="17" t="str">
        <f>IF(ISBLANK(H2093)=TRUE," ",'2. Metadata'!B$26)</f>
        <v>degrees Celsius</v>
      </c>
      <c r="J2093" s="26" t="s">
        <v>7</v>
      </c>
      <c r="K2093" s="17" t="str">
        <f>IF(ISBLANK(J2093)=TRUE," ",'2. Metadata'!B$38)</f>
        <v>degrees Celsius</v>
      </c>
      <c r="L2093" s="26" t="s">
        <v>7</v>
      </c>
      <c r="M2093" s="16" t="str">
        <f>IF(ISBLANK(L2093)=TRUE," ",'2. Metadata'!B$50)</f>
        <v>microSiemens per centimetre</v>
      </c>
      <c r="N2093" s="26" t="s">
        <v>7</v>
      </c>
      <c r="O2093" s="16" t="str">
        <f>IF(ISBLANK(N2093)=TRUE," ",'2. Metadata'!B$62)</f>
        <v>centimetres</v>
      </c>
      <c r="P2093" s="26" t="s">
        <v>7</v>
      </c>
      <c r="Q2093" s="16" t="str">
        <f>IF(ISBLANK(P2093)=TRUE," ",'2. Metadata'!B$74)</f>
        <v>observation</v>
      </c>
      <c r="R2093" s="3" t="s">
        <v>7</v>
      </c>
      <c r="S2093" s="27"/>
      <c r="T2093" s="27"/>
      <c r="U2093" s="27"/>
      <c r="V2093" s="27"/>
      <c r="W2093" s="27"/>
      <c r="X2093" s="27"/>
      <c r="Y2093" s="27"/>
      <c r="Z2093" s="27"/>
      <c r="AA2093" s="27"/>
      <c r="AB2093" s="27"/>
      <c r="AC2093" s="27"/>
    </row>
    <row r="2094" spans="1:29" x14ac:dyDescent="0.2">
      <c r="A2094" s="145">
        <v>43970.34097222222</v>
      </c>
      <c r="B2094" s="146" t="s">
        <v>6</v>
      </c>
      <c r="C2094" s="2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49.381230000000002</v>
      </c>
      <c r="D2094" s="10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-117.54724</v>
      </c>
      <c r="E2094" s="11" t="s">
        <v>7</v>
      </c>
      <c r="F2094" s="146">
        <v>5.8</v>
      </c>
      <c r="G2094" s="12" t="str">
        <f>IF(ISBLANK(F2094)=TRUE," ",'2. Metadata'!B$14)</f>
        <v>degrees Celsius</v>
      </c>
      <c r="H2094" s="146" t="s">
        <v>7</v>
      </c>
      <c r="I2094" s="17" t="str">
        <f>IF(ISBLANK(H2094)=TRUE," ",'2. Metadata'!B$26)</f>
        <v>degrees Celsius</v>
      </c>
      <c r="J2094" s="146" t="s">
        <v>7</v>
      </c>
      <c r="K2094" s="17" t="str">
        <f>IF(ISBLANK(J2094)=TRUE," ",'2. Metadata'!B$38)</f>
        <v>degrees Celsius</v>
      </c>
      <c r="L2094" s="146">
        <v>23.46</v>
      </c>
      <c r="M2094" s="16" t="str">
        <f>IF(ISBLANK(L2094)=TRUE," ",'2. Metadata'!B$50)</f>
        <v>microSiemens per centimetre</v>
      </c>
      <c r="N2094" s="146">
        <v>2</v>
      </c>
      <c r="O2094" s="16" t="str">
        <f>IF(ISBLANK(N2094)=TRUE," ",'2. Metadata'!B$62)</f>
        <v>centimetres</v>
      </c>
      <c r="P2094" s="146" t="s">
        <v>7</v>
      </c>
      <c r="Q2094" s="16" t="str">
        <f>IF(ISBLANK(P2094)=TRUE," ",'2. Metadata'!B$74)</f>
        <v>observation</v>
      </c>
      <c r="R2094" s="3" t="s">
        <v>7</v>
      </c>
      <c r="S2094" s="27"/>
      <c r="T2094" s="27"/>
      <c r="U2094" s="27"/>
      <c r="V2094" s="27"/>
      <c r="W2094" s="27"/>
      <c r="X2094" s="27"/>
      <c r="Y2094" s="27"/>
      <c r="Z2094" s="27"/>
      <c r="AA2094" s="27"/>
      <c r="AB2094" s="27"/>
      <c r="AC2094" s="27"/>
    </row>
    <row r="2095" spans="1:29" x14ac:dyDescent="0.2">
      <c r="A2095" s="145">
        <v>43970.34097222222</v>
      </c>
      <c r="B2095" s="146" t="s">
        <v>52</v>
      </c>
      <c r="C2095" s="2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49.393680000000003</v>
      </c>
      <c r="D2095" s="10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-117.5412</v>
      </c>
      <c r="E2095" s="11" t="s">
        <v>7</v>
      </c>
      <c r="F2095" s="146" t="s">
        <v>7</v>
      </c>
      <c r="G2095" s="12" t="str">
        <f>IF(ISBLANK(F2095)=TRUE," ",'2. Metadata'!B$14)</f>
        <v>degrees Celsius</v>
      </c>
      <c r="H2095" s="146" t="s">
        <v>7</v>
      </c>
      <c r="I2095" s="17" t="str">
        <f>IF(ISBLANK(H2095)=TRUE," ",'2. Metadata'!B$26)</f>
        <v>degrees Celsius</v>
      </c>
      <c r="J2095" s="146" t="s">
        <v>7</v>
      </c>
      <c r="K2095" s="17" t="str">
        <f>IF(ISBLANK(J2095)=TRUE," ",'2. Metadata'!B$38)</f>
        <v>degrees Celsius</v>
      </c>
      <c r="L2095" s="146" t="s">
        <v>7</v>
      </c>
      <c r="M2095" s="16" t="str">
        <f>IF(ISBLANK(L2095)=TRUE," ",'2. Metadata'!B$50)</f>
        <v>microSiemens per centimetre</v>
      </c>
      <c r="N2095" s="146" t="s">
        <v>7</v>
      </c>
      <c r="O2095" s="16" t="str">
        <f>IF(ISBLANK(N2095)=TRUE," ",'2. Metadata'!B$62)</f>
        <v>centimetres</v>
      </c>
      <c r="P2095" s="146" t="s">
        <v>7</v>
      </c>
      <c r="Q2095" s="16" t="str">
        <f>IF(ISBLANK(P2095)=TRUE," ",'2. Metadata'!B$74)</f>
        <v>observation</v>
      </c>
      <c r="R2095" s="3" t="s">
        <v>7</v>
      </c>
      <c r="S2095" s="27"/>
      <c r="T2095" s="27"/>
      <c r="U2095" s="27"/>
      <c r="V2095" s="27"/>
      <c r="W2095" s="27"/>
      <c r="X2095" s="27"/>
      <c r="Y2095" s="27"/>
      <c r="Z2095" s="27"/>
      <c r="AA2095" s="27"/>
      <c r="AB2095" s="27"/>
      <c r="AC2095" s="27"/>
    </row>
    <row r="2096" spans="1:29" x14ac:dyDescent="0.2">
      <c r="A2096" s="25">
        <v>43970.34097222222</v>
      </c>
      <c r="B2096" s="26" t="s">
        <v>53</v>
      </c>
      <c r="C2096" s="2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49.379800000000003</v>
      </c>
      <c r="D2096" s="10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-117.54704</v>
      </c>
      <c r="E2096" s="11" t="s">
        <v>7</v>
      </c>
      <c r="F2096" s="26" t="s">
        <v>7</v>
      </c>
      <c r="G2096" s="12" t="str">
        <f>IF(ISBLANK(F2096)=TRUE," ",'2. Metadata'!B$14)</f>
        <v>degrees Celsius</v>
      </c>
      <c r="H2096" s="26" t="s">
        <v>7</v>
      </c>
      <c r="I2096" s="17" t="str">
        <f>IF(ISBLANK(H2096)=TRUE," ",'2. Metadata'!B$26)</f>
        <v>degrees Celsius</v>
      </c>
      <c r="J2096" s="26" t="s">
        <v>7</v>
      </c>
      <c r="K2096" s="17" t="str">
        <f>IF(ISBLANK(J2096)=TRUE," ",'2. Metadata'!B$38)</f>
        <v>degrees Celsius</v>
      </c>
      <c r="L2096" s="26" t="s">
        <v>7</v>
      </c>
      <c r="M2096" s="16" t="str">
        <f>IF(ISBLANK(L2096)=TRUE," ",'2. Metadata'!B$50)</f>
        <v>microSiemens per centimetre</v>
      </c>
      <c r="N2096" s="26" t="s">
        <v>7</v>
      </c>
      <c r="O2096" s="16" t="str">
        <f>IF(ISBLANK(N2096)=TRUE," ",'2. Metadata'!B$62)</f>
        <v>centimetres</v>
      </c>
      <c r="P2096" s="26" t="s">
        <v>7</v>
      </c>
      <c r="Q2096" s="16" t="str">
        <f>IF(ISBLANK(P2096)=TRUE," ",'2. Metadata'!B$74)</f>
        <v>observation</v>
      </c>
      <c r="R2096" s="3" t="s">
        <v>7</v>
      </c>
      <c r="S2096" s="27"/>
      <c r="T2096" s="27"/>
      <c r="U2096" s="27"/>
      <c r="V2096" s="27"/>
      <c r="W2096" s="27"/>
      <c r="X2096" s="27"/>
      <c r="Y2096" s="27"/>
      <c r="Z2096" s="27"/>
      <c r="AA2096" s="27"/>
      <c r="AB2096" s="27"/>
      <c r="AC2096" s="27"/>
    </row>
    <row r="2097" spans="1:29" x14ac:dyDescent="0.2">
      <c r="A2097" s="145">
        <v>43971.365972222222</v>
      </c>
      <c r="B2097" s="146" t="s">
        <v>6</v>
      </c>
      <c r="C2097" s="2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49.381230000000002</v>
      </c>
      <c r="D2097" s="10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-117.54724</v>
      </c>
      <c r="E2097" s="11" t="s">
        <v>7</v>
      </c>
      <c r="F2097" s="146">
        <v>6</v>
      </c>
      <c r="G2097" s="12" t="str">
        <f>IF(ISBLANK(F2097)=TRUE," ",'2. Metadata'!B$14)</f>
        <v>degrees Celsius</v>
      </c>
      <c r="H2097" s="146" t="s">
        <v>7</v>
      </c>
      <c r="I2097" s="17" t="str">
        <f>IF(ISBLANK(H2097)=TRUE," ",'2. Metadata'!B$26)</f>
        <v>degrees Celsius</v>
      </c>
      <c r="J2097" s="146" t="s">
        <v>7</v>
      </c>
      <c r="K2097" s="17" t="str">
        <f>IF(ISBLANK(J2097)=TRUE," ",'2. Metadata'!B$38)</f>
        <v>degrees Celsius</v>
      </c>
      <c r="L2097" s="146">
        <v>23.18</v>
      </c>
      <c r="M2097" s="16" t="str">
        <f>IF(ISBLANK(L2097)=TRUE," ",'2. Metadata'!B$50)</f>
        <v>microSiemens per centimetre</v>
      </c>
      <c r="N2097" s="146">
        <v>1</v>
      </c>
      <c r="O2097" s="16" t="str">
        <f>IF(ISBLANK(N2097)=TRUE," ",'2. Metadata'!B$62)</f>
        <v>centimetres</v>
      </c>
      <c r="P2097" s="146" t="s">
        <v>7</v>
      </c>
      <c r="Q2097" s="16" t="str">
        <f>IF(ISBLANK(P2097)=TRUE," ",'2. Metadata'!B$74)</f>
        <v>observation</v>
      </c>
      <c r="R2097" s="3" t="s">
        <v>7</v>
      </c>
      <c r="S2097" s="27"/>
      <c r="T2097" s="27"/>
      <c r="U2097" s="27"/>
      <c r="V2097" s="27"/>
      <c r="W2097" s="27"/>
      <c r="X2097" s="27"/>
      <c r="Y2097" s="27"/>
      <c r="Z2097" s="27"/>
      <c r="AA2097" s="27"/>
      <c r="AB2097" s="27"/>
      <c r="AC2097" s="27"/>
    </row>
    <row r="2098" spans="1:29" x14ac:dyDescent="0.2">
      <c r="A2098" s="145">
        <v>43971.365972222222</v>
      </c>
      <c r="B2098" s="146" t="s">
        <v>52</v>
      </c>
      <c r="C2098" s="2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49.393680000000003</v>
      </c>
      <c r="D2098" s="10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-117.5412</v>
      </c>
      <c r="E2098" s="11" t="s">
        <v>7</v>
      </c>
      <c r="F2098" s="146" t="s">
        <v>7</v>
      </c>
      <c r="G2098" s="12" t="str">
        <f>IF(ISBLANK(F2098)=TRUE," ",'2. Metadata'!B$14)</f>
        <v>degrees Celsius</v>
      </c>
      <c r="H2098" s="146" t="s">
        <v>7</v>
      </c>
      <c r="I2098" s="17" t="str">
        <f>IF(ISBLANK(H2098)=TRUE," ",'2. Metadata'!B$26)</f>
        <v>degrees Celsius</v>
      </c>
      <c r="J2098" s="146" t="s">
        <v>7</v>
      </c>
      <c r="K2098" s="17" t="str">
        <f>IF(ISBLANK(J2098)=TRUE," ",'2. Metadata'!B$38)</f>
        <v>degrees Celsius</v>
      </c>
      <c r="L2098" s="146" t="s">
        <v>7</v>
      </c>
      <c r="M2098" s="16" t="str">
        <f>IF(ISBLANK(L2098)=TRUE," ",'2. Metadata'!B$50)</f>
        <v>microSiemens per centimetre</v>
      </c>
      <c r="N2098" s="146" t="s">
        <v>7</v>
      </c>
      <c r="O2098" s="16" t="str">
        <f>IF(ISBLANK(N2098)=TRUE," ",'2. Metadata'!B$62)</f>
        <v>centimetres</v>
      </c>
      <c r="P2098" s="146" t="s">
        <v>7</v>
      </c>
      <c r="Q2098" s="16" t="str">
        <f>IF(ISBLANK(P2098)=TRUE," ",'2. Metadata'!B$74)</f>
        <v>observation</v>
      </c>
      <c r="R2098" s="3" t="s">
        <v>7</v>
      </c>
      <c r="S2098" s="27"/>
      <c r="T2098" s="27"/>
      <c r="U2098" s="27"/>
      <c r="V2098" s="27"/>
      <c r="W2098" s="27"/>
      <c r="X2098" s="27"/>
      <c r="Y2098" s="27"/>
      <c r="Z2098" s="27"/>
      <c r="AA2098" s="27"/>
      <c r="AB2098" s="27"/>
      <c r="AC2098" s="27"/>
    </row>
    <row r="2099" spans="1:29" x14ac:dyDescent="0.2">
      <c r="A2099" s="25">
        <v>43971.365972222222</v>
      </c>
      <c r="B2099" s="26" t="s">
        <v>53</v>
      </c>
      <c r="C2099" s="2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49.379800000000003</v>
      </c>
      <c r="D2099" s="10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-117.54704</v>
      </c>
      <c r="E2099" s="11" t="s">
        <v>7</v>
      </c>
      <c r="F2099" s="26" t="s">
        <v>7</v>
      </c>
      <c r="G2099" s="12" t="str">
        <f>IF(ISBLANK(F2099)=TRUE," ",'2. Metadata'!B$14)</f>
        <v>degrees Celsius</v>
      </c>
      <c r="H2099" s="26" t="s">
        <v>7</v>
      </c>
      <c r="I2099" s="17" t="str">
        <f>IF(ISBLANK(H2099)=TRUE," ",'2. Metadata'!B$26)</f>
        <v>degrees Celsius</v>
      </c>
      <c r="J2099" s="26" t="s">
        <v>7</v>
      </c>
      <c r="K2099" s="17" t="str">
        <f>IF(ISBLANK(J2099)=TRUE," ",'2. Metadata'!B$38)</f>
        <v>degrees Celsius</v>
      </c>
      <c r="L2099" s="26" t="s">
        <v>7</v>
      </c>
      <c r="M2099" s="16" t="str">
        <f>IF(ISBLANK(L2099)=TRUE," ",'2. Metadata'!B$50)</f>
        <v>microSiemens per centimetre</v>
      </c>
      <c r="N2099" s="26" t="s">
        <v>7</v>
      </c>
      <c r="O2099" s="16" t="str">
        <f>IF(ISBLANK(N2099)=TRUE," ",'2. Metadata'!B$62)</f>
        <v>centimetres</v>
      </c>
      <c r="P2099" s="26" t="s">
        <v>7</v>
      </c>
      <c r="Q2099" s="16" t="str">
        <f>IF(ISBLANK(P2099)=TRUE," ",'2. Metadata'!B$74)</f>
        <v>observation</v>
      </c>
      <c r="R2099" s="3" t="s">
        <v>7</v>
      </c>
      <c r="S2099" s="27"/>
      <c r="T2099" s="27"/>
      <c r="U2099" s="27"/>
      <c r="V2099" s="27"/>
      <c r="W2099" s="27"/>
      <c r="X2099" s="27"/>
      <c r="Y2099" s="27"/>
      <c r="Z2099" s="27"/>
      <c r="AA2099" s="27"/>
      <c r="AB2099" s="27"/>
      <c r="AC2099" s="27"/>
    </row>
    <row r="2100" spans="1:29" x14ac:dyDescent="0.2">
      <c r="A2100" s="145">
        <v>43972.35</v>
      </c>
      <c r="B2100" s="146" t="s">
        <v>6</v>
      </c>
      <c r="C2100" s="2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49.381230000000002</v>
      </c>
      <c r="D2100" s="10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-117.54724</v>
      </c>
      <c r="E2100" s="11" t="s">
        <v>7</v>
      </c>
      <c r="F2100" s="146">
        <v>6</v>
      </c>
      <c r="G2100" s="12" t="str">
        <f>IF(ISBLANK(F2100)=TRUE," ",'2. Metadata'!B$14)</f>
        <v>degrees Celsius</v>
      </c>
      <c r="H2100" s="146" t="s">
        <v>7</v>
      </c>
      <c r="I2100" s="17" t="str">
        <f>IF(ISBLANK(H2100)=TRUE," ",'2. Metadata'!B$26)</f>
        <v>degrees Celsius</v>
      </c>
      <c r="J2100" s="146" t="s">
        <v>7</v>
      </c>
      <c r="K2100" s="17" t="str">
        <f>IF(ISBLANK(J2100)=TRUE," ",'2. Metadata'!B$38)</f>
        <v>degrees Celsius</v>
      </c>
      <c r="L2100" s="146">
        <v>21.54</v>
      </c>
      <c r="M2100" s="16" t="str">
        <f>IF(ISBLANK(L2100)=TRUE," ",'2. Metadata'!B$50)</f>
        <v>microSiemens per centimetre</v>
      </c>
      <c r="N2100" s="146">
        <v>10</v>
      </c>
      <c r="O2100" s="16" t="str">
        <f>IF(ISBLANK(N2100)=TRUE," ",'2. Metadata'!B$62)</f>
        <v>centimetres</v>
      </c>
      <c r="P2100" s="146" t="s">
        <v>7</v>
      </c>
      <c r="Q2100" s="16" t="str">
        <f>IF(ISBLANK(P2100)=TRUE," ",'2. Metadata'!B$74)</f>
        <v>observation</v>
      </c>
      <c r="R2100" s="3" t="s">
        <v>7</v>
      </c>
      <c r="S2100" s="27"/>
      <c r="T2100" s="27"/>
      <c r="U2100" s="27"/>
      <c r="V2100" s="27"/>
      <c r="W2100" s="27"/>
      <c r="X2100" s="27"/>
      <c r="Y2100" s="27"/>
      <c r="Z2100" s="27"/>
      <c r="AA2100" s="27"/>
      <c r="AB2100" s="27"/>
      <c r="AC2100" s="27"/>
    </row>
    <row r="2101" spans="1:29" x14ac:dyDescent="0.2">
      <c r="A2101" s="145">
        <v>43972.35</v>
      </c>
      <c r="B2101" s="146" t="s">
        <v>52</v>
      </c>
      <c r="C2101" s="2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49.393680000000003</v>
      </c>
      <c r="D2101" s="10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-117.5412</v>
      </c>
      <c r="E2101" s="11" t="s">
        <v>7</v>
      </c>
      <c r="F2101" s="146" t="s">
        <v>7</v>
      </c>
      <c r="G2101" s="12" t="str">
        <f>IF(ISBLANK(F2101)=TRUE," ",'2. Metadata'!B$14)</f>
        <v>degrees Celsius</v>
      </c>
      <c r="H2101" s="146" t="s">
        <v>7</v>
      </c>
      <c r="I2101" s="17" t="str">
        <f>IF(ISBLANK(H2101)=TRUE," ",'2. Metadata'!B$26)</f>
        <v>degrees Celsius</v>
      </c>
      <c r="J2101" s="146" t="s">
        <v>7</v>
      </c>
      <c r="K2101" s="17" t="str">
        <f>IF(ISBLANK(J2101)=TRUE," ",'2. Metadata'!B$38)</f>
        <v>degrees Celsius</v>
      </c>
      <c r="L2101" s="146" t="s">
        <v>7</v>
      </c>
      <c r="M2101" s="16" t="str">
        <f>IF(ISBLANK(L2101)=TRUE," ",'2. Metadata'!B$50)</f>
        <v>microSiemens per centimetre</v>
      </c>
      <c r="N2101" s="146" t="s">
        <v>7</v>
      </c>
      <c r="O2101" s="16" t="str">
        <f>IF(ISBLANK(N2101)=TRUE," ",'2. Metadata'!B$62)</f>
        <v>centimetres</v>
      </c>
      <c r="P2101" s="146" t="s">
        <v>7</v>
      </c>
      <c r="Q2101" s="16" t="str">
        <f>IF(ISBLANK(P2101)=TRUE," ",'2. Metadata'!B$74)</f>
        <v>observation</v>
      </c>
      <c r="R2101" s="3" t="s">
        <v>7</v>
      </c>
      <c r="S2101" s="27"/>
      <c r="T2101" s="27"/>
      <c r="U2101" s="27"/>
      <c r="V2101" s="27"/>
      <c r="W2101" s="27"/>
      <c r="X2101" s="27"/>
      <c r="Y2101" s="27"/>
      <c r="Z2101" s="27"/>
      <c r="AA2101" s="27"/>
      <c r="AB2101" s="27"/>
      <c r="AC2101" s="27"/>
    </row>
    <row r="2102" spans="1:29" x14ac:dyDescent="0.2">
      <c r="A2102" s="25">
        <v>43972.35</v>
      </c>
      <c r="B2102" s="26" t="s">
        <v>53</v>
      </c>
      <c r="C2102" s="2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49.379800000000003</v>
      </c>
      <c r="D2102" s="10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-117.54704</v>
      </c>
      <c r="E2102" s="11" t="s">
        <v>7</v>
      </c>
      <c r="F2102" s="26" t="s">
        <v>7</v>
      </c>
      <c r="G2102" s="12" t="str">
        <f>IF(ISBLANK(F2102)=TRUE," ",'2. Metadata'!B$14)</f>
        <v>degrees Celsius</v>
      </c>
      <c r="H2102" s="26" t="s">
        <v>7</v>
      </c>
      <c r="I2102" s="17" t="str">
        <f>IF(ISBLANK(H2102)=TRUE," ",'2. Metadata'!B$26)</f>
        <v>degrees Celsius</v>
      </c>
      <c r="J2102" s="26" t="s">
        <v>7</v>
      </c>
      <c r="K2102" s="17" t="str">
        <f>IF(ISBLANK(J2102)=TRUE," ",'2. Metadata'!B$38)</f>
        <v>degrees Celsius</v>
      </c>
      <c r="L2102" s="26" t="s">
        <v>7</v>
      </c>
      <c r="M2102" s="16" t="str">
        <f>IF(ISBLANK(L2102)=TRUE," ",'2. Metadata'!B$50)</f>
        <v>microSiemens per centimetre</v>
      </c>
      <c r="N2102" s="26" t="s">
        <v>7</v>
      </c>
      <c r="O2102" s="16" t="str">
        <f>IF(ISBLANK(N2102)=TRUE," ",'2. Metadata'!B$62)</f>
        <v>centimetres</v>
      </c>
      <c r="P2102" s="26" t="s">
        <v>7</v>
      </c>
      <c r="Q2102" s="16" t="str">
        <f>IF(ISBLANK(P2102)=TRUE," ",'2. Metadata'!B$74)</f>
        <v>observation</v>
      </c>
      <c r="R2102" s="3" t="s">
        <v>7</v>
      </c>
      <c r="S2102" s="27"/>
      <c r="T2102" s="27"/>
      <c r="U2102" s="27"/>
      <c r="V2102" s="27"/>
      <c r="W2102" s="27"/>
      <c r="X2102" s="27"/>
      <c r="Y2102" s="27"/>
      <c r="Z2102" s="27"/>
      <c r="AA2102" s="27"/>
      <c r="AB2102" s="27"/>
      <c r="AC2102" s="27"/>
    </row>
    <row r="2103" spans="1:29" x14ac:dyDescent="0.2">
      <c r="A2103" s="145">
        <v>43973.354166666664</v>
      </c>
      <c r="B2103" s="146" t="s">
        <v>6</v>
      </c>
      <c r="C2103" s="2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49.381230000000002</v>
      </c>
      <c r="D2103" s="10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-117.54724</v>
      </c>
      <c r="E2103" s="11" t="s">
        <v>7</v>
      </c>
      <c r="F2103" s="146">
        <v>5.8</v>
      </c>
      <c r="G2103" s="12" t="str">
        <f>IF(ISBLANK(F2103)=TRUE," ",'2. Metadata'!B$14)</f>
        <v>degrees Celsius</v>
      </c>
      <c r="H2103" s="146" t="s">
        <v>7</v>
      </c>
      <c r="I2103" s="17" t="str">
        <f>IF(ISBLANK(H2103)=TRUE," ",'2. Metadata'!B$26)</f>
        <v>degrees Celsius</v>
      </c>
      <c r="J2103" s="146" t="s">
        <v>7</v>
      </c>
      <c r="K2103" s="17" t="str">
        <f>IF(ISBLANK(J2103)=TRUE," ",'2. Metadata'!B$38)</f>
        <v>degrees Celsius</v>
      </c>
      <c r="L2103" s="146">
        <v>21.92</v>
      </c>
      <c r="M2103" s="16" t="str">
        <f>IF(ISBLANK(L2103)=TRUE," ",'2. Metadata'!B$50)</f>
        <v>microSiemens per centimetre</v>
      </c>
      <c r="N2103" s="146">
        <v>4</v>
      </c>
      <c r="O2103" s="16" t="str">
        <f>IF(ISBLANK(N2103)=TRUE," ",'2. Metadata'!B$62)</f>
        <v>centimetres</v>
      </c>
      <c r="P2103" s="146" t="s">
        <v>7</v>
      </c>
      <c r="Q2103" s="16" t="str">
        <f>IF(ISBLANK(P2103)=TRUE," ",'2. Metadata'!B$74)</f>
        <v>observation</v>
      </c>
      <c r="R2103" s="3" t="s">
        <v>7</v>
      </c>
      <c r="S2103" s="27"/>
      <c r="T2103" s="27"/>
      <c r="U2103" s="27"/>
      <c r="V2103" s="27"/>
      <c r="W2103" s="27"/>
      <c r="X2103" s="27"/>
      <c r="Y2103" s="27"/>
      <c r="Z2103" s="27"/>
      <c r="AA2103" s="27"/>
      <c r="AB2103" s="27"/>
      <c r="AC2103" s="27"/>
    </row>
    <row r="2104" spans="1:29" x14ac:dyDescent="0.2">
      <c r="A2104" s="145">
        <v>43973.354166666664</v>
      </c>
      <c r="B2104" s="146" t="s">
        <v>52</v>
      </c>
      <c r="C2104" s="2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49.393680000000003</v>
      </c>
      <c r="D2104" s="10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-117.5412</v>
      </c>
      <c r="E2104" s="11" t="s">
        <v>7</v>
      </c>
      <c r="F2104" s="146" t="s">
        <v>7</v>
      </c>
      <c r="G2104" s="12" t="str">
        <f>IF(ISBLANK(F2104)=TRUE," ",'2. Metadata'!B$14)</f>
        <v>degrees Celsius</v>
      </c>
      <c r="H2104" s="146" t="s">
        <v>7</v>
      </c>
      <c r="I2104" s="17" t="str">
        <f>IF(ISBLANK(H2104)=TRUE," ",'2. Metadata'!B$26)</f>
        <v>degrees Celsius</v>
      </c>
      <c r="J2104" s="146" t="s">
        <v>7</v>
      </c>
      <c r="K2104" s="17" t="str">
        <f>IF(ISBLANK(J2104)=TRUE," ",'2. Metadata'!B$38)</f>
        <v>degrees Celsius</v>
      </c>
      <c r="L2104" s="146" t="s">
        <v>7</v>
      </c>
      <c r="M2104" s="16" t="str">
        <f>IF(ISBLANK(L2104)=TRUE," ",'2. Metadata'!B$50)</f>
        <v>microSiemens per centimetre</v>
      </c>
      <c r="N2104" s="146" t="s">
        <v>7</v>
      </c>
      <c r="O2104" s="16" t="str">
        <f>IF(ISBLANK(N2104)=TRUE," ",'2. Metadata'!B$62)</f>
        <v>centimetres</v>
      </c>
      <c r="P2104" s="146" t="s">
        <v>7</v>
      </c>
      <c r="Q2104" s="16" t="str">
        <f>IF(ISBLANK(P2104)=TRUE," ",'2. Metadata'!B$74)</f>
        <v>observation</v>
      </c>
      <c r="R2104" s="3" t="s">
        <v>7</v>
      </c>
      <c r="S2104" s="27"/>
      <c r="T2104" s="27"/>
      <c r="U2104" s="27"/>
      <c r="V2104" s="27"/>
      <c r="W2104" s="27"/>
      <c r="X2104" s="27"/>
      <c r="Y2104" s="27"/>
      <c r="Z2104" s="27"/>
      <c r="AA2104" s="27"/>
      <c r="AB2104" s="27"/>
      <c r="AC2104" s="27"/>
    </row>
    <row r="2105" spans="1:29" x14ac:dyDescent="0.2">
      <c r="A2105" s="25">
        <v>43973.354166666664</v>
      </c>
      <c r="B2105" s="26" t="s">
        <v>53</v>
      </c>
      <c r="C2105" s="2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49.379800000000003</v>
      </c>
      <c r="D2105" s="10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-117.54704</v>
      </c>
      <c r="E2105" s="11" t="s">
        <v>7</v>
      </c>
      <c r="F2105" s="26" t="s">
        <v>7</v>
      </c>
      <c r="G2105" s="12" t="str">
        <f>IF(ISBLANK(F2105)=TRUE," ",'2. Metadata'!B$14)</f>
        <v>degrees Celsius</v>
      </c>
      <c r="H2105" s="26" t="s">
        <v>7</v>
      </c>
      <c r="I2105" s="17" t="str">
        <f>IF(ISBLANK(H2105)=TRUE," ",'2. Metadata'!B$26)</f>
        <v>degrees Celsius</v>
      </c>
      <c r="J2105" s="26" t="s">
        <v>7</v>
      </c>
      <c r="K2105" s="17" t="str">
        <f>IF(ISBLANK(J2105)=TRUE," ",'2. Metadata'!B$38)</f>
        <v>degrees Celsius</v>
      </c>
      <c r="L2105" s="26" t="s">
        <v>7</v>
      </c>
      <c r="M2105" s="16" t="str">
        <f>IF(ISBLANK(L2105)=TRUE," ",'2. Metadata'!B$50)</f>
        <v>microSiemens per centimetre</v>
      </c>
      <c r="N2105" s="26" t="s">
        <v>7</v>
      </c>
      <c r="O2105" s="16" t="str">
        <f>IF(ISBLANK(N2105)=TRUE," ",'2. Metadata'!B$62)</f>
        <v>centimetres</v>
      </c>
      <c r="P2105" s="26" t="s">
        <v>7</v>
      </c>
      <c r="Q2105" s="16" t="str">
        <f>IF(ISBLANK(P2105)=TRUE," ",'2. Metadata'!B$74)</f>
        <v>observation</v>
      </c>
      <c r="R2105" s="3" t="s">
        <v>7</v>
      </c>
      <c r="S2105" s="27"/>
      <c r="T2105" s="27"/>
      <c r="U2105" s="27"/>
      <c r="V2105" s="27"/>
      <c r="W2105" s="27"/>
      <c r="X2105" s="27"/>
      <c r="Y2105" s="27"/>
      <c r="Z2105" s="27"/>
      <c r="AA2105" s="27"/>
      <c r="AB2105" s="27"/>
      <c r="AC2105" s="27"/>
    </row>
    <row r="2106" spans="1:29" x14ac:dyDescent="0.2">
      <c r="A2106" s="145">
        <v>43974.344444444447</v>
      </c>
      <c r="B2106" s="146" t="s">
        <v>6</v>
      </c>
      <c r="C2106" s="2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49.381230000000002</v>
      </c>
      <c r="D2106" s="10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-117.54724</v>
      </c>
      <c r="E2106" s="11" t="s">
        <v>7</v>
      </c>
      <c r="F2106" s="146">
        <v>6</v>
      </c>
      <c r="G2106" s="12" t="str">
        <f>IF(ISBLANK(F2106)=TRUE," ",'2. Metadata'!B$14)</f>
        <v>degrees Celsius</v>
      </c>
      <c r="H2106" s="146" t="s">
        <v>7</v>
      </c>
      <c r="I2106" s="17" t="str">
        <f>IF(ISBLANK(H2106)=TRUE," ",'2. Metadata'!B$26)</f>
        <v>degrees Celsius</v>
      </c>
      <c r="J2106" s="146" t="s">
        <v>7</v>
      </c>
      <c r="K2106" s="17" t="str">
        <f>IF(ISBLANK(J2106)=TRUE," ",'2. Metadata'!B$38)</f>
        <v>degrees Celsius</v>
      </c>
      <c r="L2106" s="146">
        <v>23.54</v>
      </c>
      <c r="M2106" s="16" t="str">
        <f>IF(ISBLANK(L2106)=TRUE," ",'2. Metadata'!B$50)</f>
        <v>microSiemens per centimetre</v>
      </c>
      <c r="N2106" s="146">
        <v>2</v>
      </c>
      <c r="O2106" s="16" t="str">
        <f>IF(ISBLANK(N2106)=TRUE," ",'2. Metadata'!B$62)</f>
        <v>centimetres</v>
      </c>
      <c r="P2106" s="146" t="s">
        <v>7</v>
      </c>
      <c r="Q2106" s="16" t="str">
        <f>IF(ISBLANK(P2106)=TRUE," ",'2. Metadata'!B$74)</f>
        <v>observation</v>
      </c>
      <c r="R2106" s="3" t="s">
        <v>7</v>
      </c>
      <c r="S2106" s="27"/>
      <c r="T2106" s="27"/>
      <c r="U2106" s="27"/>
      <c r="V2106" s="27"/>
      <c r="W2106" s="27"/>
      <c r="X2106" s="27"/>
      <c r="Y2106" s="27"/>
      <c r="Z2106" s="27"/>
      <c r="AA2106" s="27"/>
      <c r="AB2106" s="27"/>
      <c r="AC2106" s="27"/>
    </row>
    <row r="2107" spans="1:29" x14ac:dyDescent="0.2">
      <c r="A2107" s="145">
        <v>43974.344444444447</v>
      </c>
      <c r="B2107" s="146" t="s">
        <v>52</v>
      </c>
      <c r="C2107" s="2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49.393680000000003</v>
      </c>
      <c r="D2107" s="10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-117.5412</v>
      </c>
      <c r="E2107" s="11" t="s">
        <v>7</v>
      </c>
      <c r="F2107" s="146" t="s">
        <v>7</v>
      </c>
      <c r="G2107" s="12" t="str">
        <f>IF(ISBLANK(F2107)=TRUE," ",'2. Metadata'!B$14)</f>
        <v>degrees Celsius</v>
      </c>
      <c r="H2107" s="146" t="s">
        <v>7</v>
      </c>
      <c r="I2107" s="17" t="str">
        <f>IF(ISBLANK(H2107)=TRUE," ",'2. Metadata'!B$26)</f>
        <v>degrees Celsius</v>
      </c>
      <c r="J2107" s="146" t="s">
        <v>7</v>
      </c>
      <c r="K2107" s="17" t="str">
        <f>IF(ISBLANK(J2107)=TRUE," ",'2. Metadata'!B$38)</f>
        <v>degrees Celsius</v>
      </c>
      <c r="L2107" s="146" t="s">
        <v>7</v>
      </c>
      <c r="M2107" s="16" t="str">
        <f>IF(ISBLANK(L2107)=TRUE," ",'2. Metadata'!B$50)</f>
        <v>microSiemens per centimetre</v>
      </c>
      <c r="N2107" s="146" t="s">
        <v>7</v>
      </c>
      <c r="O2107" s="16" t="str">
        <f>IF(ISBLANK(N2107)=TRUE," ",'2. Metadata'!B$62)</f>
        <v>centimetres</v>
      </c>
      <c r="P2107" s="146" t="s">
        <v>7</v>
      </c>
      <c r="Q2107" s="16" t="str">
        <f>IF(ISBLANK(P2107)=TRUE," ",'2. Metadata'!B$74)</f>
        <v>observation</v>
      </c>
      <c r="R2107" s="3" t="s">
        <v>7</v>
      </c>
      <c r="S2107" s="27"/>
      <c r="T2107" s="27"/>
      <c r="U2107" s="27"/>
      <c r="V2107" s="27"/>
      <c r="W2107" s="27"/>
      <c r="X2107" s="27"/>
      <c r="Y2107" s="27"/>
      <c r="Z2107" s="27"/>
      <c r="AA2107" s="27"/>
      <c r="AB2107" s="27"/>
      <c r="AC2107" s="27"/>
    </row>
    <row r="2108" spans="1:29" x14ac:dyDescent="0.2">
      <c r="A2108" s="25">
        <v>43974.344444444447</v>
      </c>
      <c r="B2108" s="26" t="s">
        <v>53</v>
      </c>
      <c r="C2108" s="2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49.379800000000003</v>
      </c>
      <c r="D2108" s="10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-117.54704</v>
      </c>
      <c r="E2108" s="11" t="s">
        <v>7</v>
      </c>
      <c r="F2108" s="26" t="s">
        <v>7</v>
      </c>
      <c r="G2108" s="12" t="str">
        <f>IF(ISBLANK(F2108)=TRUE," ",'2. Metadata'!B$14)</f>
        <v>degrees Celsius</v>
      </c>
      <c r="H2108" s="26" t="s">
        <v>7</v>
      </c>
      <c r="I2108" s="17" t="str">
        <f>IF(ISBLANK(H2108)=TRUE," ",'2. Metadata'!B$26)</f>
        <v>degrees Celsius</v>
      </c>
      <c r="J2108" s="26" t="s">
        <v>7</v>
      </c>
      <c r="K2108" s="17" t="str">
        <f>IF(ISBLANK(J2108)=TRUE," ",'2. Metadata'!B$38)</f>
        <v>degrees Celsius</v>
      </c>
      <c r="L2108" s="26" t="s">
        <v>7</v>
      </c>
      <c r="M2108" s="16" t="str">
        <f>IF(ISBLANK(L2108)=TRUE," ",'2. Metadata'!B$50)</f>
        <v>microSiemens per centimetre</v>
      </c>
      <c r="N2108" s="26" t="s">
        <v>7</v>
      </c>
      <c r="O2108" s="16" t="str">
        <f>IF(ISBLANK(N2108)=TRUE," ",'2. Metadata'!B$62)</f>
        <v>centimetres</v>
      </c>
      <c r="P2108" s="26" t="s">
        <v>7</v>
      </c>
      <c r="Q2108" s="16" t="str">
        <f>IF(ISBLANK(P2108)=TRUE," ",'2. Metadata'!B$74)</f>
        <v>observation</v>
      </c>
      <c r="R2108" s="3" t="s">
        <v>7</v>
      </c>
      <c r="S2108" s="27"/>
      <c r="T2108" s="27"/>
      <c r="U2108" s="27"/>
      <c r="V2108" s="27"/>
      <c r="W2108" s="27"/>
      <c r="X2108" s="27"/>
      <c r="Y2108" s="27"/>
      <c r="Z2108" s="27"/>
      <c r="AA2108" s="27"/>
      <c r="AB2108" s="27"/>
      <c r="AC2108" s="27"/>
    </row>
    <row r="2109" spans="1:29" x14ac:dyDescent="0.2">
      <c r="A2109" s="145">
        <v>43975.370138888888</v>
      </c>
      <c r="B2109" s="146" t="s">
        <v>6</v>
      </c>
      <c r="C2109" s="2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49.381230000000002</v>
      </c>
      <c r="D2109" s="10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-117.54724</v>
      </c>
      <c r="E2109" s="11" t="s">
        <v>7</v>
      </c>
      <c r="F2109" s="146">
        <v>6.3</v>
      </c>
      <c r="G2109" s="12" t="str">
        <f>IF(ISBLANK(F2109)=TRUE," ",'2. Metadata'!B$14)</f>
        <v>degrees Celsius</v>
      </c>
      <c r="H2109" s="146" t="s">
        <v>7</v>
      </c>
      <c r="I2109" s="17" t="str">
        <f>IF(ISBLANK(H2109)=TRUE," ",'2. Metadata'!B$26)</f>
        <v>degrees Celsius</v>
      </c>
      <c r="J2109" s="146" t="s">
        <v>7</v>
      </c>
      <c r="K2109" s="17" t="str">
        <f>IF(ISBLANK(J2109)=TRUE," ",'2. Metadata'!B$38)</f>
        <v>degrees Celsius</v>
      </c>
      <c r="L2109" s="146">
        <v>23.52</v>
      </c>
      <c r="M2109" s="16" t="str">
        <f>IF(ISBLANK(L2109)=TRUE," ",'2. Metadata'!B$50)</f>
        <v>microSiemens per centimetre</v>
      </c>
      <c r="N2109" s="146">
        <v>3</v>
      </c>
      <c r="O2109" s="16" t="str">
        <f>IF(ISBLANK(N2109)=TRUE," ",'2. Metadata'!B$62)</f>
        <v>centimetres</v>
      </c>
      <c r="P2109" s="146" t="s">
        <v>7</v>
      </c>
      <c r="Q2109" s="16" t="str">
        <f>IF(ISBLANK(P2109)=TRUE," ",'2. Metadata'!B$74)</f>
        <v>observation</v>
      </c>
      <c r="R2109" s="3" t="s">
        <v>7</v>
      </c>
      <c r="S2109" s="27"/>
      <c r="T2109" s="27"/>
      <c r="U2109" s="27"/>
      <c r="V2109" s="27"/>
      <c r="W2109" s="27"/>
      <c r="X2109" s="27"/>
      <c r="Y2109" s="27"/>
      <c r="Z2109" s="27"/>
      <c r="AA2109" s="27"/>
      <c r="AB2109" s="27"/>
      <c r="AC2109" s="27"/>
    </row>
    <row r="2110" spans="1:29" x14ac:dyDescent="0.2">
      <c r="A2110" s="145">
        <v>43975.370138888888</v>
      </c>
      <c r="B2110" s="146" t="s">
        <v>52</v>
      </c>
      <c r="C2110" s="2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49.393680000000003</v>
      </c>
      <c r="D2110" s="10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-117.5412</v>
      </c>
      <c r="E2110" s="11" t="s">
        <v>7</v>
      </c>
      <c r="F2110" s="146" t="s">
        <v>7</v>
      </c>
      <c r="G2110" s="12" t="str">
        <f>IF(ISBLANK(F2110)=TRUE," ",'2. Metadata'!B$14)</f>
        <v>degrees Celsius</v>
      </c>
      <c r="H2110" s="146" t="s">
        <v>7</v>
      </c>
      <c r="I2110" s="17" t="str">
        <f>IF(ISBLANK(H2110)=TRUE," ",'2. Metadata'!B$26)</f>
        <v>degrees Celsius</v>
      </c>
      <c r="J2110" s="146" t="s">
        <v>7</v>
      </c>
      <c r="K2110" s="17" t="str">
        <f>IF(ISBLANK(J2110)=TRUE," ",'2. Metadata'!B$38)</f>
        <v>degrees Celsius</v>
      </c>
      <c r="L2110" s="146" t="s">
        <v>7</v>
      </c>
      <c r="M2110" s="16" t="str">
        <f>IF(ISBLANK(L2110)=TRUE," ",'2. Metadata'!B$50)</f>
        <v>microSiemens per centimetre</v>
      </c>
      <c r="N2110" s="146" t="s">
        <v>7</v>
      </c>
      <c r="O2110" s="16" t="str">
        <f>IF(ISBLANK(N2110)=TRUE," ",'2. Metadata'!B$62)</f>
        <v>centimetres</v>
      </c>
      <c r="P2110" s="146" t="s">
        <v>7</v>
      </c>
      <c r="Q2110" s="16" t="str">
        <f>IF(ISBLANK(P2110)=TRUE," ",'2. Metadata'!B$74)</f>
        <v>observation</v>
      </c>
      <c r="R2110" s="3" t="s">
        <v>7</v>
      </c>
      <c r="S2110" s="27"/>
      <c r="T2110" s="27"/>
      <c r="U2110" s="27"/>
      <c r="V2110" s="27"/>
      <c r="W2110" s="27"/>
      <c r="X2110" s="27"/>
      <c r="Y2110" s="27"/>
      <c r="Z2110" s="27"/>
      <c r="AA2110" s="27"/>
      <c r="AB2110" s="27"/>
      <c r="AC2110" s="27"/>
    </row>
    <row r="2111" spans="1:29" x14ac:dyDescent="0.2">
      <c r="A2111" s="25">
        <v>43975.370138888888</v>
      </c>
      <c r="B2111" s="26" t="s">
        <v>53</v>
      </c>
      <c r="C2111" s="2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49.379800000000003</v>
      </c>
      <c r="D2111" s="10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-117.54704</v>
      </c>
      <c r="E2111" s="11" t="s">
        <v>7</v>
      </c>
      <c r="F2111" s="26" t="s">
        <v>7</v>
      </c>
      <c r="G2111" s="12" t="str">
        <f>IF(ISBLANK(F2111)=TRUE," ",'2. Metadata'!B$14)</f>
        <v>degrees Celsius</v>
      </c>
      <c r="H2111" s="26" t="s">
        <v>7</v>
      </c>
      <c r="I2111" s="17" t="str">
        <f>IF(ISBLANK(H2111)=TRUE," ",'2. Metadata'!B$26)</f>
        <v>degrees Celsius</v>
      </c>
      <c r="J2111" s="26" t="s">
        <v>7</v>
      </c>
      <c r="K2111" s="17" t="str">
        <f>IF(ISBLANK(J2111)=TRUE," ",'2. Metadata'!B$38)</f>
        <v>degrees Celsius</v>
      </c>
      <c r="L2111" s="26" t="s">
        <v>7</v>
      </c>
      <c r="M2111" s="16" t="str">
        <f>IF(ISBLANK(L2111)=TRUE," ",'2. Metadata'!B$50)</f>
        <v>microSiemens per centimetre</v>
      </c>
      <c r="N2111" s="26" t="s">
        <v>7</v>
      </c>
      <c r="O2111" s="16" t="str">
        <f>IF(ISBLANK(N2111)=TRUE," ",'2. Metadata'!B$62)</f>
        <v>centimetres</v>
      </c>
      <c r="P2111" s="26" t="s">
        <v>7</v>
      </c>
      <c r="Q2111" s="16" t="str">
        <f>IF(ISBLANK(P2111)=TRUE," ",'2. Metadata'!B$74)</f>
        <v>observation</v>
      </c>
      <c r="R2111" s="3" t="s">
        <v>7</v>
      </c>
      <c r="S2111" s="27"/>
      <c r="T2111" s="27"/>
      <c r="U2111" s="27"/>
      <c r="V2111" s="27"/>
      <c r="W2111" s="27"/>
      <c r="X2111" s="27"/>
      <c r="Y2111" s="27"/>
      <c r="Z2111" s="27"/>
      <c r="AA2111" s="27"/>
      <c r="AB2111" s="27"/>
      <c r="AC2111" s="27"/>
    </row>
    <row r="2112" spans="1:29" x14ac:dyDescent="0.2">
      <c r="A2112" s="145">
        <v>43976.339583333334</v>
      </c>
      <c r="B2112" s="146" t="s">
        <v>6</v>
      </c>
      <c r="C2112" s="2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49.381230000000002</v>
      </c>
      <c r="D2112" s="10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-117.54724</v>
      </c>
      <c r="E2112" s="11" t="s">
        <v>7</v>
      </c>
      <c r="F2112" s="146">
        <v>6.3</v>
      </c>
      <c r="G2112" s="12" t="str">
        <f>IF(ISBLANK(F2112)=TRUE," ",'2. Metadata'!B$14)</f>
        <v>degrees Celsius</v>
      </c>
      <c r="H2112" s="146" t="s">
        <v>7</v>
      </c>
      <c r="I2112" s="17" t="str">
        <f>IF(ISBLANK(H2112)=TRUE," ",'2. Metadata'!B$26)</f>
        <v>degrees Celsius</v>
      </c>
      <c r="J2112" s="146" t="s">
        <v>7</v>
      </c>
      <c r="K2112" s="17" t="str">
        <f>IF(ISBLANK(J2112)=TRUE," ",'2. Metadata'!B$38)</f>
        <v>degrees Celsius</v>
      </c>
      <c r="L2112" s="146">
        <v>23.1</v>
      </c>
      <c r="M2112" s="16" t="str">
        <f>IF(ISBLANK(L2112)=TRUE," ",'2. Metadata'!B$50)</f>
        <v>microSiemens per centimetre</v>
      </c>
      <c r="N2112" s="146" t="s">
        <v>7</v>
      </c>
      <c r="O2112" s="16" t="str">
        <f>IF(ISBLANK(N2112)=TRUE," ",'2. Metadata'!B$62)</f>
        <v>centimetres</v>
      </c>
      <c r="P2112" s="146" t="s">
        <v>7</v>
      </c>
      <c r="Q2112" s="16" t="str">
        <f>IF(ISBLANK(P2112)=TRUE," ",'2. Metadata'!B$74)</f>
        <v>observation</v>
      </c>
      <c r="R2112" s="3" t="s">
        <v>7</v>
      </c>
      <c r="S2112" s="27"/>
      <c r="T2112" s="27"/>
      <c r="U2112" s="27"/>
      <c r="V2112" s="27"/>
      <c r="W2112" s="27"/>
      <c r="X2112" s="27"/>
      <c r="Y2112" s="27"/>
      <c r="Z2112" s="27"/>
      <c r="AA2112" s="27"/>
      <c r="AB2112" s="27"/>
      <c r="AC2112" s="27"/>
    </row>
    <row r="2113" spans="1:29" x14ac:dyDescent="0.2">
      <c r="A2113" s="145">
        <v>43976.339583333334</v>
      </c>
      <c r="B2113" s="146" t="s">
        <v>52</v>
      </c>
      <c r="C2113" s="2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49.393680000000003</v>
      </c>
      <c r="D2113" s="10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-117.5412</v>
      </c>
      <c r="E2113" s="11" t="s">
        <v>7</v>
      </c>
      <c r="F2113" s="146" t="s">
        <v>7</v>
      </c>
      <c r="G2113" s="12" t="str">
        <f>IF(ISBLANK(F2113)=TRUE," ",'2. Metadata'!B$14)</f>
        <v>degrees Celsius</v>
      </c>
      <c r="H2113" s="146" t="s">
        <v>7</v>
      </c>
      <c r="I2113" s="17" t="str">
        <f>IF(ISBLANK(H2113)=TRUE," ",'2. Metadata'!B$26)</f>
        <v>degrees Celsius</v>
      </c>
      <c r="J2113" s="146" t="s">
        <v>7</v>
      </c>
      <c r="K2113" s="17" t="str">
        <f>IF(ISBLANK(J2113)=TRUE," ",'2. Metadata'!B$38)</f>
        <v>degrees Celsius</v>
      </c>
      <c r="L2113" s="146" t="s">
        <v>7</v>
      </c>
      <c r="M2113" s="16" t="str">
        <f>IF(ISBLANK(L2113)=TRUE," ",'2. Metadata'!B$50)</f>
        <v>microSiemens per centimetre</v>
      </c>
      <c r="N2113" s="146" t="s">
        <v>7</v>
      </c>
      <c r="O2113" s="16" t="str">
        <f>IF(ISBLANK(N2113)=TRUE," ",'2. Metadata'!B$62)</f>
        <v>centimetres</v>
      </c>
      <c r="P2113" s="146" t="s">
        <v>7</v>
      </c>
      <c r="Q2113" s="16" t="str">
        <f>IF(ISBLANK(P2113)=TRUE," ",'2. Metadata'!B$74)</f>
        <v>observation</v>
      </c>
      <c r="R2113" s="3" t="s">
        <v>7</v>
      </c>
      <c r="S2113" s="27"/>
      <c r="T2113" s="27"/>
      <c r="U2113" s="27"/>
      <c r="V2113" s="27"/>
      <c r="W2113" s="27"/>
      <c r="X2113" s="27"/>
      <c r="Y2113" s="27"/>
      <c r="Z2113" s="27"/>
      <c r="AA2113" s="27"/>
      <c r="AB2113" s="27"/>
      <c r="AC2113" s="27"/>
    </row>
    <row r="2114" spans="1:29" x14ac:dyDescent="0.2">
      <c r="A2114" s="25">
        <v>43976.339583333334</v>
      </c>
      <c r="B2114" s="26" t="s">
        <v>53</v>
      </c>
      <c r="C2114" s="2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49.379800000000003</v>
      </c>
      <c r="D2114" s="10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-117.54704</v>
      </c>
      <c r="E2114" s="11" t="s">
        <v>7</v>
      </c>
      <c r="F2114" s="26" t="s">
        <v>7</v>
      </c>
      <c r="G2114" s="12" t="str">
        <f>IF(ISBLANK(F2114)=TRUE," ",'2. Metadata'!B$14)</f>
        <v>degrees Celsius</v>
      </c>
      <c r="H2114" s="26" t="s">
        <v>7</v>
      </c>
      <c r="I2114" s="17" t="str">
        <f>IF(ISBLANK(H2114)=TRUE," ",'2. Metadata'!B$26)</f>
        <v>degrees Celsius</v>
      </c>
      <c r="J2114" s="26" t="s">
        <v>7</v>
      </c>
      <c r="K2114" s="17" t="str">
        <f>IF(ISBLANK(J2114)=TRUE," ",'2. Metadata'!B$38)</f>
        <v>degrees Celsius</v>
      </c>
      <c r="L2114" s="26" t="s">
        <v>7</v>
      </c>
      <c r="M2114" s="16" t="str">
        <f>IF(ISBLANK(L2114)=TRUE," ",'2. Metadata'!B$50)</f>
        <v>microSiemens per centimetre</v>
      </c>
      <c r="N2114" s="26" t="s">
        <v>7</v>
      </c>
      <c r="O2114" s="16" t="str">
        <f>IF(ISBLANK(N2114)=TRUE," ",'2. Metadata'!B$62)</f>
        <v>centimetres</v>
      </c>
      <c r="P2114" s="26" t="s">
        <v>7</v>
      </c>
      <c r="Q2114" s="16" t="str">
        <f>IF(ISBLANK(P2114)=TRUE," ",'2. Metadata'!B$74)</f>
        <v>observation</v>
      </c>
      <c r="R2114" s="3" t="s">
        <v>7</v>
      </c>
      <c r="S2114" s="27"/>
      <c r="T2114" s="27"/>
      <c r="U2114" s="27"/>
      <c r="V2114" s="27"/>
      <c r="W2114" s="27"/>
      <c r="X2114" s="27"/>
      <c r="Y2114" s="27"/>
      <c r="Z2114" s="27"/>
      <c r="AA2114" s="27"/>
      <c r="AB2114" s="27"/>
      <c r="AC2114" s="27"/>
    </row>
    <row r="2115" spans="1:29" x14ac:dyDescent="0.2">
      <c r="A2115" s="145">
        <v>43977.342361111114</v>
      </c>
      <c r="B2115" s="146" t="s">
        <v>6</v>
      </c>
      <c r="C2115" s="2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49.381230000000002</v>
      </c>
      <c r="D2115" s="10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-117.54724</v>
      </c>
      <c r="E2115" s="11" t="s">
        <v>7</v>
      </c>
      <c r="F2115" s="146">
        <v>6</v>
      </c>
      <c r="G2115" s="12" t="str">
        <f>IF(ISBLANK(F2115)=TRUE," ",'2. Metadata'!B$14)</f>
        <v>degrees Celsius</v>
      </c>
      <c r="H2115" s="146" t="s">
        <v>7</v>
      </c>
      <c r="I2115" s="17" t="str">
        <f>IF(ISBLANK(H2115)=TRUE," ",'2. Metadata'!B$26)</f>
        <v>degrees Celsius</v>
      </c>
      <c r="J2115" s="146" t="s">
        <v>7</v>
      </c>
      <c r="K2115" s="17" t="str">
        <f>IF(ISBLANK(J2115)=TRUE," ",'2. Metadata'!B$38)</f>
        <v>degrees Celsius</v>
      </c>
      <c r="L2115" s="146">
        <v>21.39</v>
      </c>
      <c r="M2115" s="16" t="str">
        <f>IF(ISBLANK(L2115)=TRUE," ",'2. Metadata'!B$50)</f>
        <v>microSiemens per centimetre</v>
      </c>
      <c r="N2115" s="146">
        <v>6</v>
      </c>
      <c r="O2115" s="16" t="str">
        <f>IF(ISBLANK(N2115)=TRUE," ",'2. Metadata'!B$62)</f>
        <v>centimetres</v>
      </c>
      <c r="P2115" s="146" t="s">
        <v>7</v>
      </c>
      <c r="Q2115" s="16" t="str">
        <f>IF(ISBLANK(P2115)=TRUE," ",'2. Metadata'!B$74)</f>
        <v>observation</v>
      </c>
      <c r="R2115" s="3" t="s">
        <v>7</v>
      </c>
      <c r="S2115" s="27"/>
      <c r="T2115" s="27"/>
      <c r="U2115" s="27"/>
      <c r="V2115" s="27"/>
      <c r="W2115" s="27"/>
      <c r="X2115" s="27"/>
      <c r="Y2115" s="27"/>
      <c r="Z2115" s="27"/>
      <c r="AA2115" s="27"/>
      <c r="AB2115" s="27"/>
      <c r="AC2115" s="27"/>
    </row>
    <row r="2116" spans="1:29" x14ac:dyDescent="0.2">
      <c r="A2116" s="145">
        <v>43977.342361111114</v>
      </c>
      <c r="B2116" s="146" t="s">
        <v>52</v>
      </c>
      <c r="C2116" s="2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49.393680000000003</v>
      </c>
      <c r="D2116" s="10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-117.5412</v>
      </c>
      <c r="E2116" s="11" t="s">
        <v>7</v>
      </c>
      <c r="F2116" s="146" t="s">
        <v>7</v>
      </c>
      <c r="G2116" s="12" t="str">
        <f>IF(ISBLANK(F2116)=TRUE," ",'2. Metadata'!B$14)</f>
        <v>degrees Celsius</v>
      </c>
      <c r="H2116" s="146" t="s">
        <v>7</v>
      </c>
      <c r="I2116" s="17" t="str">
        <f>IF(ISBLANK(H2116)=TRUE," ",'2. Metadata'!B$26)</f>
        <v>degrees Celsius</v>
      </c>
      <c r="J2116" s="146" t="s">
        <v>7</v>
      </c>
      <c r="K2116" s="17" t="str">
        <f>IF(ISBLANK(J2116)=TRUE," ",'2. Metadata'!B$38)</f>
        <v>degrees Celsius</v>
      </c>
      <c r="L2116" s="146" t="s">
        <v>7</v>
      </c>
      <c r="M2116" s="16" t="str">
        <f>IF(ISBLANK(L2116)=TRUE," ",'2. Metadata'!B$50)</f>
        <v>microSiemens per centimetre</v>
      </c>
      <c r="N2116" s="146" t="s">
        <v>7</v>
      </c>
      <c r="O2116" s="16" t="str">
        <f>IF(ISBLANK(N2116)=TRUE," ",'2. Metadata'!B$62)</f>
        <v>centimetres</v>
      </c>
      <c r="P2116" s="146" t="s">
        <v>7</v>
      </c>
      <c r="Q2116" s="16" t="str">
        <f>IF(ISBLANK(P2116)=TRUE," ",'2. Metadata'!B$74)</f>
        <v>observation</v>
      </c>
      <c r="R2116" s="3" t="s">
        <v>7</v>
      </c>
      <c r="S2116" s="27"/>
      <c r="T2116" s="27"/>
      <c r="U2116" s="27"/>
      <c r="V2116" s="27"/>
      <c r="W2116" s="27"/>
      <c r="X2116" s="27"/>
      <c r="Y2116" s="27"/>
      <c r="Z2116" s="27"/>
      <c r="AA2116" s="27"/>
      <c r="AB2116" s="27"/>
      <c r="AC2116" s="27"/>
    </row>
    <row r="2117" spans="1:29" x14ac:dyDescent="0.2">
      <c r="A2117" s="25">
        <v>43977.342361111114</v>
      </c>
      <c r="B2117" s="26" t="s">
        <v>53</v>
      </c>
      <c r="C2117" s="2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49.379800000000003</v>
      </c>
      <c r="D2117" s="10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-117.54704</v>
      </c>
      <c r="E2117" s="11" t="s">
        <v>7</v>
      </c>
      <c r="F2117" s="26" t="s">
        <v>7</v>
      </c>
      <c r="G2117" s="12" t="str">
        <f>IF(ISBLANK(F2117)=TRUE," ",'2. Metadata'!B$14)</f>
        <v>degrees Celsius</v>
      </c>
      <c r="H2117" s="26" t="s">
        <v>7</v>
      </c>
      <c r="I2117" s="17" t="str">
        <f>IF(ISBLANK(H2117)=TRUE," ",'2. Metadata'!B$26)</f>
        <v>degrees Celsius</v>
      </c>
      <c r="J2117" s="26" t="s">
        <v>7</v>
      </c>
      <c r="K2117" s="17" t="str">
        <f>IF(ISBLANK(J2117)=TRUE," ",'2. Metadata'!B$38)</f>
        <v>degrees Celsius</v>
      </c>
      <c r="L2117" s="26" t="s">
        <v>7</v>
      </c>
      <c r="M2117" s="16" t="str">
        <f>IF(ISBLANK(L2117)=TRUE," ",'2. Metadata'!B$50)</f>
        <v>microSiemens per centimetre</v>
      </c>
      <c r="N2117" s="26" t="s">
        <v>7</v>
      </c>
      <c r="O2117" s="16" t="str">
        <f>IF(ISBLANK(N2117)=TRUE," ",'2. Metadata'!B$62)</f>
        <v>centimetres</v>
      </c>
      <c r="P2117" s="26" t="s">
        <v>7</v>
      </c>
      <c r="Q2117" s="16" t="str">
        <f>IF(ISBLANK(P2117)=TRUE," ",'2. Metadata'!B$74)</f>
        <v>observation</v>
      </c>
      <c r="R2117" s="3" t="s">
        <v>7</v>
      </c>
      <c r="S2117" s="27"/>
      <c r="T2117" s="27"/>
      <c r="U2117" s="27"/>
      <c r="V2117" s="27"/>
      <c r="W2117" s="27"/>
      <c r="X2117" s="27"/>
      <c r="Y2117" s="27"/>
      <c r="Z2117" s="27"/>
      <c r="AA2117" s="27"/>
      <c r="AB2117" s="27"/>
      <c r="AC2117" s="27"/>
    </row>
    <row r="2118" spans="1:29" x14ac:dyDescent="0.2">
      <c r="A2118" s="145">
        <v>43978.349305555559</v>
      </c>
      <c r="B2118" s="146" t="s">
        <v>6</v>
      </c>
      <c r="C2118" s="2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49.381230000000002</v>
      </c>
      <c r="D2118" s="10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-117.54724</v>
      </c>
      <c r="E2118" s="11" t="s">
        <v>7</v>
      </c>
      <c r="F2118" s="146">
        <v>5.5</v>
      </c>
      <c r="G2118" s="12" t="str">
        <f>IF(ISBLANK(F2118)=TRUE," ",'2. Metadata'!B$14)</f>
        <v>degrees Celsius</v>
      </c>
      <c r="H2118" s="146" t="s">
        <v>7</v>
      </c>
      <c r="I2118" s="17" t="str">
        <f>IF(ISBLANK(H2118)=TRUE," ",'2. Metadata'!B$26)</f>
        <v>degrees Celsius</v>
      </c>
      <c r="J2118" s="146" t="s">
        <v>7</v>
      </c>
      <c r="K2118" s="17" t="str">
        <f>IF(ISBLANK(J2118)=TRUE," ",'2. Metadata'!B$38)</f>
        <v>degrees Celsius</v>
      </c>
      <c r="L2118" s="146">
        <v>20.350000000000001</v>
      </c>
      <c r="M2118" s="16" t="str">
        <f>IF(ISBLANK(L2118)=TRUE," ",'2. Metadata'!B$50)</f>
        <v>microSiemens per centimetre</v>
      </c>
      <c r="N2118" s="146" t="s">
        <v>7</v>
      </c>
      <c r="O2118" s="16" t="str">
        <f>IF(ISBLANK(N2118)=TRUE," ",'2. Metadata'!B$62)</f>
        <v>centimetres</v>
      </c>
      <c r="P2118" s="146" t="s">
        <v>7</v>
      </c>
      <c r="Q2118" s="16" t="str">
        <f>IF(ISBLANK(P2118)=TRUE," ",'2. Metadata'!B$74)</f>
        <v>observation</v>
      </c>
      <c r="R2118" s="3" t="s">
        <v>7</v>
      </c>
      <c r="S2118" s="27"/>
      <c r="T2118" s="27"/>
      <c r="U2118" s="27"/>
      <c r="V2118" s="27"/>
      <c r="W2118" s="27"/>
      <c r="X2118" s="27"/>
      <c r="Y2118" s="27"/>
      <c r="Z2118" s="27"/>
      <c r="AA2118" s="27"/>
      <c r="AB2118" s="27"/>
      <c r="AC2118" s="27"/>
    </row>
    <row r="2119" spans="1:29" x14ac:dyDescent="0.2">
      <c r="A2119" s="145">
        <v>43978.349305555559</v>
      </c>
      <c r="B2119" s="146" t="s">
        <v>52</v>
      </c>
      <c r="C2119" s="2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49.393680000000003</v>
      </c>
      <c r="D2119" s="10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-117.5412</v>
      </c>
      <c r="E2119" s="11" t="s">
        <v>7</v>
      </c>
      <c r="F2119" s="146" t="s">
        <v>7</v>
      </c>
      <c r="G2119" s="12" t="str">
        <f>IF(ISBLANK(F2119)=TRUE," ",'2. Metadata'!B$14)</f>
        <v>degrees Celsius</v>
      </c>
      <c r="H2119" s="146" t="s">
        <v>7</v>
      </c>
      <c r="I2119" s="17" t="str">
        <f>IF(ISBLANK(H2119)=TRUE," ",'2. Metadata'!B$26)</f>
        <v>degrees Celsius</v>
      </c>
      <c r="J2119" s="146" t="s">
        <v>7</v>
      </c>
      <c r="K2119" s="17" t="str">
        <f>IF(ISBLANK(J2119)=TRUE," ",'2. Metadata'!B$38)</f>
        <v>degrees Celsius</v>
      </c>
      <c r="L2119" s="146" t="s">
        <v>7</v>
      </c>
      <c r="M2119" s="16" t="str">
        <f>IF(ISBLANK(L2119)=TRUE," ",'2. Metadata'!B$50)</f>
        <v>microSiemens per centimetre</v>
      </c>
      <c r="N2119" s="146" t="s">
        <v>7</v>
      </c>
      <c r="O2119" s="16" t="str">
        <f>IF(ISBLANK(N2119)=TRUE," ",'2. Metadata'!B$62)</f>
        <v>centimetres</v>
      </c>
      <c r="P2119" s="146" t="s">
        <v>7</v>
      </c>
      <c r="Q2119" s="16" t="str">
        <f>IF(ISBLANK(P2119)=TRUE," ",'2. Metadata'!B$74)</f>
        <v>observation</v>
      </c>
      <c r="R2119" s="3" t="s">
        <v>7</v>
      </c>
      <c r="S2119" s="27"/>
      <c r="T2119" s="27"/>
      <c r="U2119" s="27"/>
      <c r="V2119" s="27"/>
      <c r="W2119" s="27"/>
      <c r="X2119" s="27"/>
      <c r="Y2119" s="27"/>
      <c r="Z2119" s="27"/>
      <c r="AA2119" s="27"/>
      <c r="AB2119" s="27"/>
      <c r="AC2119" s="27"/>
    </row>
    <row r="2120" spans="1:29" x14ac:dyDescent="0.2">
      <c r="A2120" s="25">
        <v>43978.349305555559</v>
      </c>
      <c r="B2120" s="26" t="s">
        <v>53</v>
      </c>
      <c r="C2120" s="2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49.379800000000003</v>
      </c>
      <c r="D2120" s="10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-117.54704</v>
      </c>
      <c r="E2120" s="11" t="s">
        <v>7</v>
      </c>
      <c r="F2120" s="26" t="s">
        <v>7</v>
      </c>
      <c r="G2120" s="12" t="str">
        <f>IF(ISBLANK(F2120)=TRUE," ",'2. Metadata'!B$14)</f>
        <v>degrees Celsius</v>
      </c>
      <c r="H2120" s="26" t="s">
        <v>7</v>
      </c>
      <c r="I2120" s="17" t="str">
        <f>IF(ISBLANK(H2120)=TRUE," ",'2. Metadata'!B$26)</f>
        <v>degrees Celsius</v>
      </c>
      <c r="J2120" s="26" t="s">
        <v>7</v>
      </c>
      <c r="K2120" s="17" t="str">
        <f>IF(ISBLANK(J2120)=TRUE," ",'2. Metadata'!B$38)</f>
        <v>degrees Celsius</v>
      </c>
      <c r="L2120" s="26" t="s">
        <v>7</v>
      </c>
      <c r="M2120" s="16" t="str">
        <f>IF(ISBLANK(L2120)=TRUE," ",'2. Metadata'!B$50)</f>
        <v>microSiemens per centimetre</v>
      </c>
      <c r="N2120" s="26" t="s">
        <v>7</v>
      </c>
      <c r="O2120" s="16" t="str">
        <f>IF(ISBLANK(N2120)=TRUE," ",'2. Metadata'!B$62)</f>
        <v>centimetres</v>
      </c>
      <c r="P2120" s="26" t="s">
        <v>7</v>
      </c>
      <c r="Q2120" s="16" t="str">
        <f>IF(ISBLANK(P2120)=TRUE," ",'2. Metadata'!B$74)</f>
        <v>observation</v>
      </c>
      <c r="R2120" s="3" t="s">
        <v>7</v>
      </c>
      <c r="S2120" s="27"/>
      <c r="T2120" s="27"/>
      <c r="U2120" s="27"/>
      <c r="V2120" s="27"/>
      <c r="W2120" s="27"/>
      <c r="X2120" s="27"/>
      <c r="Y2120" s="27"/>
      <c r="Z2120" s="27"/>
      <c r="AA2120" s="27"/>
      <c r="AB2120" s="27"/>
      <c r="AC2120" s="27"/>
    </row>
    <row r="2121" spans="1:29" x14ac:dyDescent="0.2">
      <c r="A2121" s="145">
        <v>43979.35</v>
      </c>
      <c r="B2121" s="146" t="s">
        <v>6</v>
      </c>
      <c r="C2121" s="2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49.381230000000002</v>
      </c>
      <c r="D2121" s="10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-117.54724</v>
      </c>
      <c r="E2121" s="11" t="s">
        <v>7</v>
      </c>
      <c r="F2121" s="146">
        <v>5.8</v>
      </c>
      <c r="G2121" s="12" t="str">
        <f>IF(ISBLANK(F2121)=TRUE," ",'2. Metadata'!B$14)</f>
        <v>degrees Celsius</v>
      </c>
      <c r="H2121" s="146" t="s">
        <v>7</v>
      </c>
      <c r="I2121" s="17" t="str">
        <f>IF(ISBLANK(H2121)=TRUE," ",'2. Metadata'!B$26)</f>
        <v>degrees Celsius</v>
      </c>
      <c r="J2121" s="146" t="s">
        <v>7</v>
      </c>
      <c r="K2121" s="17" t="str">
        <f>IF(ISBLANK(J2121)=TRUE," ",'2. Metadata'!B$38)</f>
        <v>degrees Celsius</v>
      </c>
      <c r="L2121" s="146">
        <v>20.77</v>
      </c>
      <c r="M2121" s="16" t="str">
        <f>IF(ISBLANK(L2121)=TRUE," ",'2. Metadata'!B$50)</f>
        <v>microSiemens per centimetre</v>
      </c>
      <c r="N2121" s="146" t="s">
        <v>7</v>
      </c>
      <c r="O2121" s="16" t="str">
        <f>IF(ISBLANK(N2121)=TRUE," ",'2. Metadata'!B$62)</f>
        <v>centimetres</v>
      </c>
      <c r="P2121" s="146" t="s">
        <v>7</v>
      </c>
      <c r="Q2121" s="16" t="str">
        <f>IF(ISBLANK(P2121)=TRUE," ",'2. Metadata'!B$74)</f>
        <v>observation</v>
      </c>
      <c r="R2121" s="3" t="s">
        <v>7</v>
      </c>
      <c r="S2121" s="27"/>
      <c r="T2121" s="27"/>
      <c r="U2121" s="27"/>
      <c r="V2121" s="27"/>
      <c r="W2121" s="27"/>
      <c r="X2121" s="27"/>
      <c r="Y2121" s="27"/>
      <c r="Z2121" s="27"/>
      <c r="AA2121" s="27"/>
      <c r="AB2121" s="27"/>
      <c r="AC2121" s="27"/>
    </row>
    <row r="2122" spans="1:29" x14ac:dyDescent="0.2">
      <c r="A2122" s="145">
        <v>43979.35</v>
      </c>
      <c r="B2122" s="146" t="s">
        <v>52</v>
      </c>
      <c r="C2122" s="2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49.393680000000003</v>
      </c>
      <c r="D2122" s="10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-117.5412</v>
      </c>
      <c r="E2122" s="11" t="s">
        <v>7</v>
      </c>
      <c r="F2122" s="146" t="s">
        <v>7</v>
      </c>
      <c r="G2122" s="12" t="str">
        <f>IF(ISBLANK(F2122)=TRUE," ",'2. Metadata'!B$14)</f>
        <v>degrees Celsius</v>
      </c>
      <c r="H2122" s="146" t="s">
        <v>7</v>
      </c>
      <c r="I2122" s="17" t="str">
        <f>IF(ISBLANK(H2122)=TRUE," ",'2. Metadata'!B$26)</f>
        <v>degrees Celsius</v>
      </c>
      <c r="J2122" s="146" t="s">
        <v>7</v>
      </c>
      <c r="K2122" s="17" t="str">
        <f>IF(ISBLANK(J2122)=TRUE," ",'2. Metadata'!B$38)</f>
        <v>degrees Celsius</v>
      </c>
      <c r="L2122" s="146" t="s">
        <v>7</v>
      </c>
      <c r="M2122" s="16" t="str">
        <f>IF(ISBLANK(L2122)=TRUE," ",'2. Metadata'!B$50)</f>
        <v>microSiemens per centimetre</v>
      </c>
      <c r="N2122" s="146" t="s">
        <v>7</v>
      </c>
      <c r="O2122" s="16" t="str">
        <f>IF(ISBLANK(N2122)=TRUE," ",'2. Metadata'!B$62)</f>
        <v>centimetres</v>
      </c>
      <c r="P2122" s="146" t="s">
        <v>7</v>
      </c>
      <c r="Q2122" s="16" t="str">
        <f>IF(ISBLANK(P2122)=TRUE," ",'2. Metadata'!B$74)</f>
        <v>observation</v>
      </c>
      <c r="R2122" s="3" t="s">
        <v>7</v>
      </c>
      <c r="S2122" s="27"/>
      <c r="T2122" s="27"/>
      <c r="U2122" s="27"/>
      <c r="V2122" s="27"/>
      <c r="W2122" s="27"/>
      <c r="X2122" s="27"/>
      <c r="Y2122" s="27"/>
      <c r="Z2122" s="27"/>
      <c r="AA2122" s="27"/>
      <c r="AB2122" s="27"/>
      <c r="AC2122" s="27"/>
    </row>
    <row r="2123" spans="1:29" x14ac:dyDescent="0.2">
      <c r="A2123" s="25">
        <v>43979.35</v>
      </c>
      <c r="B2123" s="26" t="s">
        <v>53</v>
      </c>
      <c r="C2123" s="2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49.379800000000003</v>
      </c>
      <c r="D2123" s="10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-117.54704</v>
      </c>
      <c r="E2123" s="11" t="s">
        <v>7</v>
      </c>
      <c r="F2123" s="26" t="s">
        <v>7</v>
      </c>
      <c r="G2123" s="12" t="str">
        <f>IF(ISBLANK(F2123)=TRUE," ",'2. Metadata'!B$14)</f>
        <v>degrees Celsius</v>
      </c>
      <c r="H2123" s="26" t="s">
        <v>7</v>
      </c>
      <c r="I2123" s="17" t="str">
        <f>IF(ISBLANK(H2123)=TRUE," ",'2. Metadata'!B$26)</f>
        <v>degrees Celsius</v>
      </c>
      <c r="J2123" s="26" t="s">
        <v>7</v>
      </c>
      <c r="K2123" s="17" t="str">
        <f>IF(ISBLANK(J2123)=TRUE," ",'2. Metadata'!B$38)</f>
        <v>degrees Celsius</v>
      </c>
      <c r="L2123" s="26" t="s">
        <v>7</v>
      </c>
      <c r="M2123" s="16" t="str">
        <f>IF(ISBLANK(L2123)=TRUE," ",'2. Metadata'!B$50)</f>
        <v>microSiemens per centimetre</v>
      </c>
      <c r="N2123" s="26" t="s">
        <v>7</v>
      </c>
      <c r="O2123" s="16" t="str">
        <f>IF(ISBLANK(N2123)=TRUE," ",'2. Metadata'!B$62)</f>
        <v>centimetres</v>
      </c>
      <c r="P2123" s="26" t="s">
        <v>7</v>
      </c>
      <c r="Q2123" s="16" t="str">
        <f>IF(ISBLANK(P2123)=TRUE," ",'2. Metadata'!B$74)</f>
        <v>observation</v>
      </c>
      <c r="R2123" s="3" t="s">
        <v>7</v>
      </c>
      <c r="S2123" s="27"/>
      <c r="T2123" s="27"/>
      <c r="U2123" s="27"/>
      <c r="V2123" s="27"/>
      <c r="W2123" s="27"/>
      <c r="X2123" s="27"/>
      <c r="Y2123" s="27"/>
      <c r="Z2123" s="27"/>
      <c r="AA2123" s="27"/>
      <c r="AB2123" s="27"/>
      <c r="AC2123" s="27"/>
    </row>
    <row r="2124" spans="1:29" x14ac:dyDescent="0.2">
      <c r="A2124" s="145">
        <v>43980.343055555553</v>
      </c>
      <c r="B2124" s="146" t="s">
        <v>6</v>
      </c>
      <c r="C2124" s="2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49.381230000000002</v>
      </c>
      <c r="D2124" s="10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-117.54724</v>
      </c>
      <c r="E2124" s="11" t="s">
        <v>7</v>
      </c>
      <c r="F2124" s="146">
        <v>6.3</v>
      </c>
      <c r="G2124" s="12" t="str">
        <f>IF(ISBLANK(F2124)=TRUE," ",'2. Metadata'!B$14)</f>
        <v>degrees Celsius</v>
      </c>
      <c r="H2124" s="146" t="s">
        <v>7</v>
      </c>
      <c r="I2124" s="17" t="str">
        <f>IF(ISBLANK(H2124)=TRUE," ",'2. Metadata'!B$26)</f>
        <v>degrees Celsius</v>
      </c>
      <c r="J2124" s="146" t="s">
        <v>7</v>
      </c>
      <c r="K2124" s="17" t="str">
        <f>IF(ISBLANK(J2124)=TRUE," ",'2. Metadata'!B$38)</f>
        <v>degrees Celsius</v>
      </c>
      <c r="L2124" s="146">
        <v>20.18</v>
      </c>
      <c r="M2124" s="16" t="str">
        <f>IF(ISBLANK(L2124)=TRUE," ",'2. Metadata'!B$50)</f>
        <v>microSiemens per centimetre</v>
      </c>
      <c r="N2124" s="146" t="s">
        <v>7</v>
      </c>
      <c r="O2124" s="16" t="str">
        <f>IF(ISBLANK(N2124)=TRUE," ",'2. Metadata'!B$62)</f>
        <v>centimetres</v>
      </c>
      <c r="P2124" s="146" t="s">
        <v>7</v>
      </c>
      <c r="Q2124" s="16" t="str">
        <f>IF(ISBLANK(P2124)=TRUE," ",'2. Metadata'!B$74)</f>
        <v>observation</v>
      </c>
      <c r="R2124" s="3" t="s">
        <v>7</v>
      </c>
      <c r="S2124" s="27"/>
      <c r="T2124" s="27"/>
      <c r="U2124" s="27"/>
      <c r="V2124" s="27"/>
      <c r="W2124" s="27"/>
      <c r="X2124" s="27"/>
      <c r="Y2124" s="27"/>
      <c r="Z2124" s="27"/>
      <c r="AA2124" s="27"/>
      <c r="AB2124" s="27"/>
      <c r="AC2124" s="27"/>
    </row>
    <row r="2125" spans="1:29" x14ac:dyDescent="0.2">
      <c r="A2125" s="145">
        <v>43980.343055555553</v>
      </c>
      <c r="B2125" s="146" t="s">
        <v>52</v>
      </c>
      <c r="C2125" s="2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49.393680000000003</v>
      </c>
      <c r="D2125" s="10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-117.5412</v>
      </c>
      <c r="E2125" s="11" t="s">
        <v>7</v>
      </c>
      <c r="F2125" s="146" t="s">
        <v>7</v>
      </c>
      <c r="G2125" s="12" t="str">
        <f>IF(ISBLANK(F2125)=TRUE," ",'2. Metadata'!B$14)</f>
        <v>degrees Celsius</v>
      </c>
      <c r="H2125" s="146" t="s">
        <v>7</v>
      </c>
      <c r="I2125" s="17" t="str">
        <f>IF(ISBLANK(H2125)=TRUE," ",'2. Metadata'!B$26)</f>
        <v>degrees Celsius</v>
      </c>
      <c r="J2125" s="146" t="s">
        <v>7</v>
      </c>
      <c r="K2125" s="17" t="str">
        <f>IF(ISBLANK(J2125)=TRUE," ",'2. Metadata'!B$38)</f>
        <v>degrees Celsius</v>
      </c>
      <c r="L2125" s="146" t="s">
        <v>7</v>
      </c>
      <c r="M2125" s="16" t="str">
        <f>IF(ISBLANK(L2125)=TRUE," ",'2. Metadata'!B$50)</f>
        <v>microSiemens per centimetre</v>
      </c>
      <c r="N2125" s="146" t="s">
        <v>7</v>
      </c>
      <c r="O2125" s="16" t="str">
        <f>IF(ISBLANK(N2125)=TRUE," ",'2. Metadata'!B$62)</f>
        <v>centimetres</v>
      </c>
      <c r="P2125" s="146" t="s">
        <v>7</v>
      </c>
      <c r="Q2125" s="16" t="str">
        <f>IF(ISBLANK(P2125)=TRUE," ",'2. Metadata'!B$74)</f>
        <v>observation</v>
      </c>
      <c r="R2125" s="3" t="s">
        <v>7</v>
      </c>
      <c r="S2125" s="27"/>
      <c r="T2125" s="27"/>
      <c r="U2125" s="27"/>
      <c r="V2125" s="27"/>
      <c r="W2125" s="27"/>
      <c r="X2125" s="27"/>
      <c r="Y2125" s="27"/>
      <c r="Z2125" s="27"/>
      <c r="AA2125" s="27"/>
      <c r="AB2125" s="27"/>
      <c r="AC2125" s="27"/>
    </row>
    <row r="2126" spans="1:29" x14ac:dyDescent="0.2">
      <c r="A2126" s="25">
        <v>43980.343055555553</v>
      </c>
      <c r="B2126" s="26" t="s">
        <v>53</v>
      </c>
      <c r="C2126" s="2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49.379800000000003</v>
      </c>
      <c r="D2126" s="10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-117.54704</v>
      </c>
      <c r="E2126" s="11" t="s">
        <v>7</v>
      </c>
      <c r="F2126" s="26" t="s">
        <v>7</v>
      </c>
      <c r="G2126" s="12" t="str">
        <f>IF(ISBLANK(F2126)=TRUE," ",'2. Metadata'!B$14)</f>
        <v>degrees Celsius</v>
      </c>
      <c r="H2126" s="26" t="s">
        <v>7</v>
      </c>
      <c r="I2126" s="17" t="str">
        <f>IF(ISBLANK(H2126)=TRUE," ",'2. Metadata'!B$26)</f>
        <v>degrees Celsius</v>
      </c>
      <c r="J2126" s="26" t="s">
        <v>7</v>
      </c>
      <c r="K2126" s="17" t="str">
        <f>IF(ISBLANK(J2126)=TRUE," ",'2. Metadata'!B$38)</f>
        <v>degrees Celsius</v>
      </c>
      <c r="L2126" s="26" t="s">
        <v>7</v>
      </c>
      <c r="M2126" s="16" t="str">
        <f>IF(ISBLANK(L2126)=TRUE," ",'2. Metadata'!B$50)</f>
        <v>microSiemens per centimetre</v>
      </c>
      <c r="N2126" s="26" t="s">
        <v>7</v>
      </c>
      <c r="O2126" s="16" t="str">
        <f>IF(ISBLANK(N2126)=TRUE," ",'2. Metadata'!B$62)</f>
        <v>centimetres</v>
      </c>
      <c r="P2126" s="26" t="s">
        <v>7</v>
      </c>
      <c r="Q2126" s="16" t="str">
        <f>IF(ISBLANK(P2126)=TRUE," ",'2. Metadata'!B$74)</f>
        <v>observation</v>
      </c>
      <c r="R2126" s="3" t="s">
        <v>7</v>
      </c>
      <c r="S2126" s="27"/>
      <c r="T2126" s="27"/>
      <c r="U2126" s="27"/>
      <c r="V2126" s="27"/>
      <c r="W2126" s="27"/>
      <c r="X2126" s="27"/>
      <c r="Y2126" s="27"/>
      <c r="Z2126" s="27"/>
      <c r="AA2126" s="27"/>
      <c r="AB2126" s="27"/>
      <c r="AC2126" s="27"/>
    </row>
    <row r="2127" spans="1:29" x14ac:dyDescent="0.2">
      <c r="A2127" s="145">
        <v>43981.34375</v>
      </c>
      <c r="B2127" s="146" t="s">
        <v>6</v>
      </c>
      <c r="C2127" s="2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49.381230000000002</v>
      </c>
      <c r="D2127" s="10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-117.54724</v>
      </c>
      <c r="E2127" s="11" t="s">
        <v>7</v>
      </c>
      <c r="F2127" s="146" t="s">
        <v>7</v>
      </c>
      <c r="G2127" s="12" t="str">
        <f>IF(ISBLANK(F2127)=TRUE," ",'2. Metadata'!B$14)</f>
        <v>degrees Celsius</v>
      </c>
      <c r="H2127" s="146" t="s">
        <v>7</v>
      </c>
      <c r="I2127" s="17" t="str">
        <f>IF(ISBLANK(H2127)=TRUE," ",'2. Metadata'!B$26)</f>
        <v>degrees Celsius</v>
      </c>
      <c r="J2127" s="146" t="s">
        <v>7</v>
      </c>
      <c r="K2127" s="17" t="str">
        <f>IF(ISBLANK(J2127)=TRUE," ",'2. Metadata'!B$38)</f>
        <v>degrees Celsius</v>
      </c>
      <c r="L2127" s="146">
        <v>17.579999999999998</v>
      </c>
      <c r="M2127" s="16" t="str">
        <f>IF(ISBLANK(L2127)=TRUE," ",'2. Metadata'!B$50)</f>
        <v>microSiemens per centimetre</v>
      </c>
      <c r="N2127" s="146" t="s">
        <v>7</v>
      </c>
      <c r="O2127" s="16" t="str">
        <f>IF(ISBLANK(N2127)=TRUE," ",'2. Metadata'!B$62)</f>
        <v>centimetres</v>
      </c>
      <c r="P2127" s="146" t="s">
        <v>7</v>
      </c>
      <c r="Q2127" s="16" t="str">
        <f>IF(ISBLANK(P2127)=TRUE," ",'2. Metadata'!B$74)</f>
        <v>observation</v>
      </c>
      <c r="R2127" s="3" t="s">
        <v>7</v>
      </c>
      <c r="S2127" s="27"/>
      <c r="T2127" s="27"/>
      <c r="U2127" s="27"/>
      <c r="V2127" s="27"/>
      <c r="W2127" s="27"/>
      <c r="X2127" s="27"/>
      <c r="Y2127" s="27"/>
      <c r="Z2127" s="27"/>
      <c r="AA2127" s="27"/>
      <c r="AB2127" s="27"/>
      <c r="AC2127" s="27"/>
    </row>
    <row r="2128" spans="1:29" x14ac:dyDescent="0.2">
      <c r="A2128" s="145">
        <v>43981.34375</v>
      </c>
      <c r="B2128" s="146" t="s">
        <v>52</v>
      </c>
      <c r="C2128" s="2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49.393680000000003</v>
      </c>
      <c r="D2128" s="10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-117.5412</v>
      </c>
      <c r="E2128" s="11" t="s">
        <v>7</v>
      </c>
      <c r="F2128" s="146" t="s">
        <v>7</v>
      </c>
      <c r="G2128" s="12" t="str">
        <f>IF(ISBLANK(F2128)=TRUE," ",'2. Metadata'!B$14)</f>
        <v>degrees Celsius</v>
      </c>
      <c r="H2128" s="146" t="s">
        <v>7</v>
      </c>
      <c r="I2128" s="17" t="str">
        <f>IF(ISBLANK(H2128)=TRUE," ",'2. Metadata'!B$26)</f>
        <v>degrees Celsius</v>
      </c>
      <c r="J2128" s="146" t="s">
        <v>7</v>
      </c>
      <c r="K2128" s="17" t="str">
        <f>IF(ISBLANK(J2128)=TRUE," ",'2. Metadata'!B$38)</f>
        <v>degrees Celsius</v>
      </c>
      <c r="L2128" s="146" t="s">
        <v>7</v>
      </c>
      <c r="M2128" s="16" t="str">
        <f>IF(ISBLANK(L2128)=TRUE," ",'2. Metadata'!B$50)</f>
        <v>microSiemens per centimetre</v>
      </c>
      <c r="N2128" s="146" t="s">
        <v>7</v>
      </c>
      <c r="O2128" s="16" t="str">
        <f>IF(ISBLANK(N2128)=TRUE," ",'2. Metadata'!B$62)</f>
        <v>centimetres</v>
      </c>
      <c r="P2128" s="146" t="s">
        <v>7</v>
      </c>
      <c r="Q2128" s="16" t="str">
        <f>IF(ISBLANK(P2128)=TRUE," ",'2. Metadata'!B$74)</f>
        <v>observation</v>
      </c>
      <c r="R2128" s="3" t="s">
        <v>7</v>
      </c>
      <c r="S2128" s="27"/>
      <c r="T2128" s="27"/>
      <c r="U2128" s="27"/>
      <c r="V2128" s="27"/>
      <c r="W2128" s="27"/>
      <c r="X2128" s="27"/>
      <c r="Y2128" s="27"/>
      <c r="Z2128" s="27"/>
      <c r="AA2128" s="27"/>
      <c r="AB2128" s="27"/>
      <c r="AC2128" s="27"/>
    </row>
    <row r="2129" spans="1:29" x14ac:dyDescent="0.2">
      <c r="A2129" s="25">
        <v>43981.34375</v>
      </c>
      <c r="B2129" s="26" t="s">
        <v>53</v>
      </c>
      <c r="C2129" s="2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49.379800000000003</v>
      </c>
      <c r="D2129" s="10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-117.54704</v>
      </c>
      <c r="E2129" s="11" t="s">
        <v>7</v>
      </c>
      <c r="F2129" s="26" t="s">
        <v>7</v>
      </c>
      <c r="G2129" s="12" t="str">
        <f>IF(ISBLANK(F2129)=TRUE," ",'2. Metadata'!B$14)</f>
        <v>degrees Celsius</v>
      </c>
      <c r="H2129" s="26" t="s">
        <v>7</v>
      </c>
      <c r="I2129" s="17" t="str">
        <f>IF(ISBLANK(H2129)=TRUE," ",'2. Metadata'!B$26)</f>
        <v>degrees Celsius</v>
      </c>
      <c r="J2129" s="26" t="s">
        <v>7</v>
      </c>
      <c r="K2129" s="17" t="str">
        <f>IF(ISBLANK(J2129)=TRUE," ",'2. Metadata'!B$38)</f>
        <v>degrees Celsius</v>
      </c>
      <c r="L2129" s="26" t="s">
        <v>7</v>
      </c>
      <c r="M2129" s="16" t="str">
        <f>IF(ISBLANK(L2129)=TRUE," ",'2. Metadata'!B$50)</f>
        <v>microSiemens per centimetre</v>
      </c>
      <c r="N2129" s="26" t="s">
        <v>7</v>
      </c>
      <c r="O2129" s="16" t="str">
        <f>IF(ISBLANK(N2129)=TRUE," ",'2. Metadata'!B$62)</f>
        <v>centimetres</v>
      </c>
      <c r="P2129" s="26" t="s">
        <v>7</v>
      </c>
      <c r="Q2129" s="16" t="str">
        <f>IF(ISBLANK(P2129)=TRUE," ",'2. Metadata'!B$74)</f>
        <v>observation</v>
      </c>
      <c r="R2129" s="3" t="s">
        <v>7</v>
      </c>
      <c r="S2129" s="27"/>
      <c r="T2129" s="27"/>
      <c r="U2129" s="27"/>
      <c r="V2129" s="27"/>
      <c r="W2129" s="27"/>
      <c r="X2129" s="27"/>
      <c r="Y2129" s="27"/>
      <c r="Z2129" s="27"/>
      <c r="AA2129" s="27"/>
      <c r="AB2129" s="27"/>
      <c r="AC2129" s="27"/>
    </row>
    <row r="2130" spans="1:29" x14ac:dyDescent="0.2">
      <c r="A2130" s="145">
        <v>43982.375</v>
      </c>
      <c r="B2130" s="146" t="s">
        <v>6</v>
      </c>
      <c r="C2130" s="2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49.381230000000002</v>
      </c>
      <c r="D2130" s="10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-117.54724</v>
      </c>
      <c r="E2130" s="11" t="s">
        <v>7</v>
      </c>
      <c r="F2130" s="146" t="s">
        <v>7</v>
      </c>
      <c r="G2130" s="12" t="str">
        <f>IF(ISBLANK(F2130)=TRUE," ",'2. Metadata'!B$14)</f>
        <v>degrees Celsius</v>
      </c>
      <c r="H2130" s="146" t="s">
        <v>7</v>
      </c>
      <c r="I2130" s="17" t="str">
        <f>IF(ISBLANK(H2130)=TRUE," ",'2. Metadata'!B$26)</f>
        <v>degrees Celsius</v>
      </c>
      <c r="J2130" s="146" t="s">
        <v>7</v>
      </c>
      <c r="K2130" s="17" t="str">
        <f>IF(ISBLANK(J2130)=TRUE," ",'2. Metadata'!B$38)</f>
        <v>degrees Celsius</v>
      </c>
      <c r="L2130" s="146">
        <v>17.72</v>
      </c>
      <c r="M2130" s="16" t="str">
        <f>IF(ISBLANK(L2130)=TRUE," ",'2. Metadata'!B$50)</f>
        <v>microSiemens per centimetre</v>
      </c>
      <c r="N2130" s="146">
        <v>28</v>
      </c>
      <c r="O2130" s="16" t="str">
        <f>IF(ISBLANK(N2130)=TRUE," ",'2. Metadata'!B$62)</f>
        <v>centimetres</v>
      </c>
      <c r="P2130" s="146" t="s">
        <v>47</v>
      </c>
      <c r="Q2130" s="16" t="str">
        <f>IF(ISBLANK(P2130)=TRUE," ",'2. Metadata'!B$74)</f>
        <v>observation</v>
      </c>
      <c r="R2130" s="3" t="s">
        <v>7</v>
      </c>
      <c r="S2130" s="27"/>
      <c r="T2130" s="27"/>
      <c r="U2130" s="27"/>
      <c r="V2130" s="27"/>
      <c r="W2130" s="27"/>
      <c r="X2130" s="27"/>
      <c r="Y2130" s="27"/>
      <c r="Z2130" s="27"/>
      <c r="AA2130" s="27"/>
      <c r="AB2130" s="27"/>
      <c r="AC2130" s="27"/>
    </row>
    <row r="2131" spans="1:29" x14ac:dyDescent="0.2">
      <c r="A2131" s="145">
        <v>43982.375</v>
      </c>
      <c r="B2131" s="146" t="s">
        <v>52</v>
      </c>
      <c r="C2131" s="2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49.393680000000003</v>
      </c>
      <c r="D2131" s="10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-117.5412</v>
      </c>
      <c r="E2131" s="11" t="s">
        <v>7</v>
      </c>
      <c r="F2131" s="146" t="s">
        <v>7</v>
      </c>
      <c r="G2131" s="12" t="str">
        <f>IF(ISBLANK(F2131)=TRUE," ",'2. Metadata'!B$14)</f>
        <v>degrees Celsius</v>
      </c>
      <c r="H2131" s="146" t="s">
        <v>7</v>
      </c>
      <c r="I2131" s="17" t="str">
        <f>IF(ISBLANK(H2131)=TRUE," ",'2. Metadata'!B$26)</f>
        <v>degrees Celsius</v>
      </c>
      <c r="J2131" s="146" t="s">
        <v>7</v>
      </c>
      <c r="K2131" s="17" t="str">
        <f>IF(ISBLANK(J2131)=TRUE," ",'2. Metadata'!B$38)</f>
        <v>degrees Celsius</v>
      </c>
      <c r="L2131" s="146" t="s">
        <v>7</v>
      </c>
      <c r="M2131" s="16" t="str">
        <f>IF(ISBLANK(L2131)=TRUE," ",'2. Metadata'!B$50)</f>
        <v>microSiemens per centimetre</v>
      </c>
      <c r="N2131" s="146" t="s">
        <v>7</v>
      </c>
      <c r="O2131" s="16" t="str">
        <f>IF(ISBLANK(N2131)=TRUE," ",'2. Metadata'!B$62)</f>
        <v>centimetres</v>
      </c>
      <c r="P2131" s="146" t="s">
        <v>7</v>
      </c>
      <c r="Q2131" s="16" t="str">
        <f>IF(ISBLANK(P2131)=TRUE," ",'2. Metadata'!B$74)</f>
        <v>observation</v>
      </c>
      <c r="R2131" s="3" t="s">
        <v>7</v>
      </c>
      <c r="S2131" s="27"/>
      <c r="T2131" s="27"/>
      <c r="U2131" s="27"/>
      <c r="V2131" s="27"/>
      <c r="W2131" s="27"/>
      <c r="X2131" s="27"/>
      <c r="Y2131" s="27"/>
      <c r="Z2131" s="27"/>
      <c r="AA2131" s="27"/>
      <c r="AB2131" s="27"/>
      <c r="AC2131" s="27"/>
    </row>
    <row r="2132" spans="1:29" x14ac:dyDescent="0.2">
      <c r="A2132" s="25">
        <v>43982.375</v>
      </c>
      <c r="B2132" s="26" t="s">
        <v>53</v>
      </c>
      <c r="C2132" s="2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49.379800000000003</v>
      </c>
      <c r="D2132" s="10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-117.54704</v>
      </c>
      <c r="E2132" s="11" t="s">
        <v>7</v>
      </c>
      <c r="F2132" s="26" t="s">
        <v>7</v>
      </c>
      <c r="G2132" s="12" t="str">
        <f>IF(ISBLANK(F2132)=TRUE," ",'2. Metadata'!B$14)</f>
        <v>degrees Celsius</v>
      </c>
      <c r="H2132" s="26" t="s">
        <v>7</v>
      </c>
      <c r="I2132" s="17" t="str">
        <f>IF(ISBLANK(H2132)=TRUE," ",'2. Metadata'!B$26)</f>
        <v>degrees Celsius</v>
      </c>
      <c r="J2132" s="26" t="s">
        <v>7</v>
      </c>
      <c r="K2132" s="17" t="str">
        <f>IF(ISBLANK(J2132)=TRUE," ",'2. Metadata'!B$38)</f>
        <v>degrees Celsius</v>
      </c>
      <c r="L2132" s="26" t="s">
        <v>7</v>
      </c>
      <c r="M2132" s="16" t="str">
        <f>IF(ISBLANK(L2132)=TRUE," ",'2. Metadata'!B$50)</f>
        <v>microSiemens per centimetre</v>
      </c>
      <c r="N2132" s="26" t="s">
        <v>7</v>
      </c>
      <c r="O2132" s="16" t="str">
        <f>IF(ISBLANK(N2132)=TRUE," ",'2. Metadata'!B$62)</f>
        <v>centimetres</v>
      </c>
      <c r="P2132" s="26" t="s">
        <v>7</v>
      </c>
      <c r="Q2132" s="16" t="str">
        <f>IF(ISBLANK(P2132)=TRUE," ",'2. Metadata'!B$74)</f>
        <v>observation</v>
      </c>
      <c r="R2132" s="3" t="s">
        <v>7</v>
      </c>
      <c r="S2132" s="27"/>
      <c r="T2132" s="27"/>
      <c r="U2132" s="27"/>
      <c r="V2132" s="27"/>
      <c r="W2132" s="27"/>
      <c r="X2132" s="27"/>
      <c r="Y2132" s="27"/>
      <c r="Z2132" s="27"/>
      <c r="AA2132" s="27"/>
      <c r="AB2132" s="27"/>
      <c r="AC2132" s="27"/>
    </row>
    <row r="2133" spans="1:29" x14ac:dyDescent="0.2">
      <c r="A2133" s="145">
        <v>43983</v>
      </c>
      <c r="B2133" s="146" t="s">
        <v>6</v>
      </c>
      <c r="C2133" s="2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49.381230000000002</v>
      </c>
      <c r="D2133" s="10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-117.54724</v>
      </c>
      <c r="E2133" s="11" t="s">
        <v>7</v>
      </c>
      <c r="F2133" s="146">
        <v>5.2</v>
      </c>
      <c r="G2133" s="12" t="str">
        <f>IF(ISBLANK(F2133)=TRUE," ",'2. Metadata'!B$14)</f>
        <v>degrees Celsius</v>
      </c>
      <c r="H2133" s="146" t="s">
        <v>7</v>
      </c>
      <c r="I2133" s="17" t="str">
        <f>IF(ISBLANK(H2133)=TRUE," ",'2. Metadata'!B$26)</f>
        <v>degrees Celsius</v>
      </c>
      <c r="J2133" s="146" t="s">
        <v>7</v>
      </c>
      <c r="K2133" s="17" t="str">
        <f>IF(ISBLANK(J2133)=TRUE," ",'2. Metadata'!B$38)</f>
        <v>degrees Celsius</v>
      </c>
      <c r="L2133" s="146">
        <v>16.079999999999998</v>
      </c>
      <c r="M2133" s="16" t="str">
        <f>IF(ISBLANK(L2133)=TRUE," ",'2. Metadata'!B$50)</f>
        <v>microSiemens per centimetre</v>
      </c>
      <c r="N2133" s="146">
        <v>8</v>
      </c>
      <c r="O2133" s="16" t="str">
        <f>IF(ISBLANK(N2133)=TRUE," ",'2. Metadata'!B$62)</f>
        <v>centimetres</v>
      </c>
      <c r="P2133" s="146" t="s">
        <v>7</v>
      </c>
      <c r="Q2133" s="16" t="str">
        <f>IF(ISBLANK(P2133)=TRUE," ",'2. Metadata'!B$74)</f>
        <v>observation</v>
      </c>
      <c r="R2133" s="3" t="s">
        <v>7</v>
      </c>
      <c r="S2133" s="27"/>
      <c r="T2133" s="27"/>
      <c r="U2133" s="27"/>
      <c r="V2133" s="27"/>
      <c r="W2133" s="27"/>
      <c r="X2133" s="27"/>
      <c r="Y2133" s="27"/>
      <c r="Z2133" s="27"/>
      <c r="AA2133" s="27"/>
      <c r="AB2133" s="27"/>
      <c r="AC2133" s="27"/>
    </row>
    <row r="2134" spans="1:29" x14ac:dyDescent="0.2">
      <c r="A2134" s="145">
        <v>43983</v>
      </c>
      <c r="B2134" s="146" t="s">
        <v>52</v>
      </c>
      <c r="C2134" s="2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49.393680000000003</v>
      </c>
      <c r="D2134" s="10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-117.5412</v>
      </c>
      <c r="E2134" s="11" t="s">
        <v>7</v>
      </c>
      <c r="F2134" s="146" t="s">
        <v>7</v>
      </c>
      <c r="G2134" s="12" t="str">
        <f>IF(ISBLANK(F2134)=TRUE," ",'2. Metadata'!B$14)</f>
        <v>degrees Celsius</v>
      </c>
      <c r="H2134" s="146" t="s">
        <v>7</v>
      </c>
      <c r="I2134" s="17" t="str">
        <f>IF(ISBLANK(H2134)=TRUE," ",'2. Metadata'!B$26)</f>
        <v>degrees Celsius</v>
      </c>
      <c r="J2134" s="146" t="s">
        <v>7</v>
      </c>
      <c r="K2134" s="17" t="str">
        <f>IF(ISBLANK(J2134)=TRUE," ",'2. Metadata'!B$38)</f>
        <v>degrees Celsius</v>
      </c>
      <c r="L2134" s="146" t="s">
        <v>7</v>
      </c>
      <c r="M2134" s="16" t="str">
        <f>IF(ISBLANK(L2134)=TRUE," ",'2. Metadata'!B$50)</f>
        <v>microSiemens per centimetre</v>
      </c>
      <c r="N2134" s="146" t="s">
        <v>7</v>
      </c>
      <c r="O2134" s="16" t="str">
        <f>IF(ISBLANK(N2134)=TRUE," ",'2. Metadata'!B$62)</f>
        <v>centimetres</v>
      </c>
      <c r="P2134" s="146" t="s">
        <v>7</v>
      </c>
      <c r="Q2134" s="16" t="str">
        <f>IF(ISBLANK(P2134)=TRUE," ",'2. Metadata'!B$74)</f>
        <v>observation</v>
      </c>
      <c r="R2134" s="3" t="s">
        <v>7</v>
      </c>
      <c r="S2134" s="27"/>
      <c r="T2134" s="27"/>
      <c r="U2134" s="27"/>
      <c r="V2134" s="27"/>
      <c r="W2134" s="27"/>
      <c r="X2134" s="27"/>
      <c r="Y2134" s="27"/>
      <c r="Z2134" s="27"/>
      <c r="AA2134" s="27"/>
      <c r="AB2134" s="27"/>
      <c r="AC2134" s="27"/>
    </row>
    <row r="2135" spans="1:29" x14ac:dyDescent="0.2">
      <c r="A2135" s="25">
        <v>43983</v>
      </c>
      <c r="B2135" s="26" t="s">
        <v>53</v>
      </c>
      <c r="C2135" s="2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49.379800000000003</v>
      </c>
      <c r="D2135" s="10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-117.54704</v>
      </c>
      <c r="E2135" s="11" t="s">
        <v>7</v>
      </c>
      <c r="F2135" s="26" t="s">
        <v>7</v>
      </c>
      <c r="G2135" s="12" t="str">
        <f>IF(ISBLANK(F2135)=TRUE," ",'2. Metadata'!B$14)</f>
        <v>degrees Celsius</v>
      </c>
      <c r="H2135" s="26" t="s">
        <v>7</v>
      </c>
      <c r="I2135" s="17" t="str">
        <f>IF(ISBLANK(H2135)=TRUE," ",'2. Metadata'!B$26)</f>
        <v>degrees Celsius</v>
      </c>
      <c r="J2135" s="26" t="s">
        <v>7</v>
      </c>
      <c r="K2135" s="17" t="str">
        <f>IF(ISBLANK(J2135)=TRUE," ",'2. Metadata'!B$38)</f>
        <v>degrees Celsius</v>
      </c>
      <c r="L2135" s="26" t="s">
        <v>7</v>
      </c>
      <c r="M2135" s="16" t="str">
        <f>IF(ISBLANK(L2135)=TRUE," ",'2. Metadata'!B$50)</f>
        <v>microSiemens per centimetre</v>
      </c>
      <c r="N2135" s="26" t="s">
        <v>7</v>
      </c>
      <c r="O2135" s="16" t="str">
        <f>IF(ISBLANK(N2135)=TRUE," ",'2. Metadata'!B$62)</f>
        <v>centimetres</v>
      </c>
      <c r="P2135" s="26" t="s">
        <v>7</v>
      </c>
      <c r="Q2135" s="16" t="str">
        <f>IF(ISBLANK(P2135)=TRUE," ",'2. Metadata'!B$74)</f>
        <v>observation</v>
      </c>
      <c r="R2135" s="3" t="s">
        <v>7</v>
      </c>
      <c r="S2135" s="27"/>
      <c r="T2135" s="27"/>
      <c r="U2135" s="27"/>
      <c r="V2135" s="27"/>
      <c r="W2135" s="27"/>
      <c r="X2135" s="27"/>
      <c r="Y2135" s="27"/>
      <c r="Z2135" s="27"/>
      <c r="AA2135" s="27"/>
      <c r="AB2135" s="27"/>
      <c r="AC2135" s="27"/>
    </row>
    <row r="2136" spans="1:29" x14ac:dyDescent="0.2">
      <c r="A2136" s="145">
        <v>43984</v>
      </c>
      <c r="B2136" s="146" t="s">
        <v>6</v>
      </c>
      <c r="C2136" s="2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49.381230000000002</v>
      </c>
      <c r="D2136" s="10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-117.54724</v>
      </c>
      <c r="E2136" s="11" t="s">
        <v>7</v>
      </c>
      <c r="F2136" s="146" t="s">
        <v>7</v>
      </c>
      <c r="G2136" s="12" t="str">
        <f>IF(ISBLANK(F2136)=TRUE," ",'2. Metadata'!B$14)</f>
        <v>degrees Celsius</v>
      </c>
      <c r="H2136" s="146" t="s">
        <v>7</v>
      </c>
      <c r="I2136" s="17" t="str">
        <f>IF(ISBLANK(H2136)=TRUE," ",'2. Metadata'!B$26)</f>
        <v>degrees Celsius</v>
      </c>
      <c r="J2136" s="146" t="s">
        <v>7</v>
      </c>
      <c r="K2136" s="17" t="str">
        <f>IF(ISBLANK(J2136)=TRUE," ",'2. Metadata'!B$38)</f>
        <v>degrees Celsius</v>
      </c>
      <c r="L2136" s="146" t="s">
        <v>7</v>
      </c>
      <c r="M2136" s="16" t="str">
        <f>IF(ISBLANK(L2136)=TRUE," ",'2. Metadata'!B$50)</f>
        <v>microSiemens per centimetre</v>
      </c>
      <c r="N2136" s="146">
        <v>1</v>
      </c>
      <c r="O2136" s="16" t="str">
        <f>IF(ISBLANK(N2136)=TRUE," ",'2. Metadata'!B$62)</f>
        <v>centimetres</v>
      </c>
      <c r="P2136" s="146" t="s">
        <v>7</v>
      </c>
      <c r="Q2136" s="16" t="str">
        <f>IF(ISBLANK(P2136)=TRUE," ",'2. Metadata'!B$74)</f>
        <v>observation</v>
      </c>
      <c r="R2136" s="3" t="s">
        <v>7</v>
      </c>
      <c r="S2136" s="27"/>
      <c r="T2136" s="27"/>
      <c r="U2136" s="27"/>
      <c r="V2136" s="27"/>
      <c r="W2136" s="27"/>
      <c r="X2136" s="27"/>
      <c r="Y2136" s="27"/>
      <c r="Z2136" s="27"/>
      <c r="AA2136" s="27"/>
      <c r="AB2136" s="27"/>
      <c r="AC2136" s="27"/>
    </row>
    <row r="2137" spans="1:29" x14ac:dyDescent="0.2">
      <c r="A2137" s="145">
        <v>43984</v>
      </c>
      <c r="B2137" s="146" t="s">
        <v>52</v>
      </c>
      <c r="C2137" s="2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49.393680000000003</v>
      </c>
      <c r="D2137" s="10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-117.5412</v>
      </c>
      <c r="E2137" s="11" t="s">
        <v>7</v>
      </c>
      <c r="F2137" s="146" t="s">
        <v>7</v>
      </c>
      <c r="G2137" s="12" t="str">
        <f>IF(ISBLANK(F2137)=TRUE," ",'2. Metadata'!B$14)</f>
        <v>degrees Celsius</v>
      </c>
      <c r="H2137" s="146" t="s">
        <v>7</v>
      </c>
      <c r="I2137" s="17" t="str">
        <f>IF(ISBLANK(H2137)=TRUE," ",'2. Metadata'!B$26)</f>
        <v>degrees Celsius</v>
      </c>
      <c r="J2137" s="146" t="s">
        <v>7</v>
      </c>
      <c r="K2137" s="17" t="str">
        <f>IF(ISBLANK(J2137)=TRUE," ",'2. Metadata'!B$38)</f>
        <v>degrees Celsius</v>
      </c>
      <c r="L2137" s="146" t="s">
        <v>7</v>
      </c>
      <c r="M2137" s="16" t="str">
        <f>IF(ISBLANK(L2137)=TRUE," ",'2. Metadata'!B$50)</f>
        <v>microSiemens per centimetre</v>
      </c>
      <c r="N2137" s="146" t="s">
        <v>7</v>
      </c>
      <c r="O2137" s="16" t="str">
        <f>IF(ISBLANK(N2137)=TRUE," ",'2. Metadata'!B$62)</f>
        <v>centimetres</v>
      </c>
      <c r="P2137" s="146" t="s">
        <v>7</v>
      </c>
      <c r="Q2137" s="16" t="str">
        <f>IF(ISBLANK(P2137)=TRUE," ",'2. Metadata'!B$74)</f>
        <v>observation</v>
      </c>
      <c r="R2137" s="3" t="s">
        <v>7</v>
      </c>
      <c r="S2137" s="27"/>
      <c r="T2137" s="27"/>
      <c r="U2137" s="27"/>
      <c r="V2137" s="27"/>
      <c r="W2137" s="27"/>
      <c r="X2137" s="27"/>
      <c r="Y2137" s="27"/>
      <c r="Z2137" s="27"/>
      <c r="AA2137" s="27"/>
      <c r="AB2137" s="27"/>
      <c r="AC2137" s="27"/>
    </row>
    <row r="2138" spans="1:29" x14ac:dyDescent="0.2">
      <c r="A2138" s="25">
        <v>43984</v>
      </c>
      <c r="B2138" s="26" t="s">
        <v>53</v>
      </c>
      <c r="C2138" s="2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49.379800000000003</v>
      </c>
      <c r="D2138" s="10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-117.54704</v>
      </c>
      <c r="E2138" s="11" t="s">
        <v>7</v>
      </c>
      <c r="F2138" s="26" t="s">
        <v>7</v>
      </c>
      <c r="G2138" s="12" t="str">
        <f>IF(ISBLANK(F2138)=TRUE," ",'2. Metadata'!B$14)</f>
        <v>degrees Celsius</v>
      </c>
      <c r="H2138" s="26" t="s">
        <v>7</v>
      </c>
      <c r="I2138" s="17" t="str">
        <f>IF(ISBLANK(H2138)=TRUE," ",'2. Metadata'!B$26)</f>
        <v>degrees Celsius</v>
      </c>
      <c r="J2138" s="26" t="s">
        <v>7</v>
      </c>
      <c r="K2138" s="17" t="str">
        <f>IF(ISBLANK(J2138)=TRUE," ",'2. Metadata'!B$38)</f>
        <v>degrees Celsius</v>
      </c>
      <c r="L2138" s="26" t="s">
        <v>7</v>
      </c>
      <c r="M2138" s="16" t="str">
        <f>IF(ISBLANK(L2138)=TRUE," ",'2. Metadata'!B$50)</f>
        <v>microSiemens per centimetre</v>
      </c>
      <c r="N2138" s="26" t="s">
        <v>7</v>
      </c>
      <c r="O2138" s="16" t="str">
        <f>IF(ISBLANK(N2138)=TRUE," ",'2. Metadata'!B$62)</f>
        <v>centimetres</v>
      </c>
      <c r="P2138" s="26" t="s">
        <v>7</v>
      </c>
      <c r="Q2138" s="16" t="str">
        <f>IF(ISBLANK(P2138)=TRUE," ",'2. Metadata'!B$74)</f>
        <v>observation</v>
      </c>
      <c r="R2138" s="3" t="s">
        <v>7</v>
      </c>
      <c r="S2138" s="27"/>
      <c r="T2138" s="27"/>
      <c r="U2138" s="27"/>
      <c r="V2138" s="27"/>
      <c r="W2138" s="27"/>
      <c r="X2138" s="27"/>
      <c r="Y2138" s="27"/>
      <c r="Z2138" s="27"/>
      <c r="AA2138" s="27"/>
      <c r="AB2138" s="27"/>
      <c r="AC2138" s="27"/>
    </row>
    <row r="2139" spans="1:29" x14ac:dyDescent="0.2">
      <c r="A2139" s="145">
        <v>43985.370138888888</v>
      </c>
      <c r="B2139" s="146" t="s">
        <v>6</v>
      </c>
      <c r="C2139" s="2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49.381230000000002</v>
      </c>
      <c r="D2139" s="10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-117.54724</v>
      </c>
      <c r="E2139" s="11" t="s">
        <v>7</v>
      </c>
      <c r="F2139" s="146">
        <v>5.2</v>
      </c>
      <c r="G2139" s="12" t="str">
        <f>IF(ISBLANK(F2139)=TRUE," ",'2. Metadata'!B$14)</f>
        <v>degrees Celsius</v>
      </c>
      <c r="H2139" s="146" t="s">
        <v>7</v>
      </c>
      <c r="I2139" s="17" t="str">
        <f>IF(ISBLANK(H2139)=TRUE," ",'2. Metadata'!B$26)</f>
        <v>degrees Celsius</v>
      </c>
      <c r="J2139" s="146" t="s">
        <v>7</v>
      </c>
      <c r="K2139" s="17" t="str">
        <f>IF(ISBLANK(J2139)=TRUE," ",'2. Metadata'!B$38)</f>
        <v>degrees Celsius</v>
      </c>
      <c r="L2139" s="146">
        <v>18.809999999999999</v>
      </c>
      <c r="M2139" s="16" t="str">
        <f>IF(ISBLANK(L2139)=TRUE," ",'2. Metadata'!B$50)</f>
        <v>microSiemens per centimetre</v>
      </c>
      <c r="N2139" s="146">
        <v>1</v>
      </c>
      <c r="O2139" s="16" t="str">
        <f>IF(ISBLANK(N2139)=TRUE," ",'2. Metadata'!B$62)</f>
        <v>centimetres</v>
      </c>
      <c r="P2139" s="146" t="s">
        <v>7</v>
      </c>
      <c r="Q2139" s="16" t="str">
        <f>IF(ISBLANK(P2139)=TRUE," ",'2. Metadata'!B$74)</f>
        <v>observation</v>
      </c>
      <c r="R2139" s="3" t="s">
        <v>7</v>
      </c>
      <c r="S2139" s="27"/>
      <c r="T2139" s="27"/>
      <c r="U2139" s="27"/>
      <c r="V2139" s="27"/>
      <c r="W2139" s="27"/>
      <c r="X2139" s="27"/>
      <c r="Y2139" s="27"/>
      <c r="Z2139" s="27"/>
      <c r="AA2139" s="27"/>
      <c r="AB2139" s="27"/>
      <c r="AC2139" s="27"/>
    </row>
    <row r="2140" spans="1:29" x14ac:dyDescent="0.2">
      <c r="A2140" s="145">
        <v>43985.370138888888</v>
      </c>
      <c r="B2140" s="146" t="s">
        <v>52</v>
      </c>
      <c r="C2140" s="2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49.393680000000003</v>
      </c>
      <c r="D2140" s="10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-117.5412</v>
      </c>
      <c r="E2140" s="11" t="s">
        <v>7</v>
      </c>
      <c r="F2140" s="146" t="s">
        <v>7</v>
      </c>
      <c r="G2140" s="12" t="str">
        <f>IF(ISBLANK(F2140)=TRUE," ",'2. Metadata'!B$14)</f>
        <v>degrees Celsius</v>
      </c>
      <c r="H2140" s="146" t="s">
        <v>7</v>
      </c>
      <c r="I2140" s="17" t="str">
        <f>IF(ISBLANK(H2140)=TRUE," ",'2. Metadata'!B$26)</f>
        <v>degrees Celsius</v>
      </c>
      <c r="J2140" s="146" t="s">
        <v>7</v>
      </c>
      <c r="K2140" s="17" t="str">
        <f>IF(ISBLANK(J2140)=TRUE," ",'2. Metadata'!B$38)</f>
        <v>degrees Celsius</v>
      </c>
      <c r="L2140" s="146" t="s">
        <v>7</v>
      </c>
      <c r="M2140" s="16" t="str">
        <f>IF(ISBLANK(L2140)=TRUE," ",'2. Metadata'!B$50)</f>
        <v>microSiemens per centimetre</v>
      </c>
      <c r="N2140" s="146" t="s">
        <v>7</v>
      </c>
      <c r="O2140" s="16" t="str">
        <f>IF(ISBLANK(N2140)=TRUE," ",'2. Metadata'!B$62)</f>
        <v>centimetres</v>
      </c>
      <c r="P2140" s="146" t="s">
        <v>7</v>
      </c>
      <c r="Q2140" s="16" t="str">
        <f>IF(ISBLANK(P2140)=TRUE," ",'2. Metadata'!B$74)</f>
        <v>observation</v>
      </c>
      <c r="R2140" s="3" t="s">
        <v>7</v>
      </c>
      <c r="S2140" s="27"/>
      <c r="T2140" s="27"/>
      <c r="U2140" s="27"/>
      <c r="V2140" s="27"/>
      <c r="W2140" s="27"/>
      <c r="X2140" s="27"/>
      <c r="Y2140" s="27"/>
      <c r="Z2140" s="27"/>
      <c r="AA2140" s="27"/>
      <c r="AB2140" s="27"/>
      <c r="AC2140" s="27"/>
    </row>
    <row r="2141" spans="1:29" x14ac:dyDescent="0.2">
      <c r="A2141" s="25">
        <v>43985.370138888888</v>
      </c>
      <c r="B2141" s="26" t="s">
        <v>53</v>
      </c>
      <c r="C2141" s="2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49.379800000000003</v>
      </c>
      <c r="D2141" s="10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-117.54704</v>
      </c>
      <c r="E2141" s="11" t="s">
        <v>7</v>
      </c>
      <c r="F2141" s="26" t="s">
        <v>7</v>
      </c>
      <c r="G2141" s="12" t="str">
        <f>IF(ISBLANK(F2141)=TRUE," ",'2. Metadata'!B$14)</f>
        <v>degrees Celsius</v>
      </c>
      <c r="H2141" s="26" t="s">
        <v>7</v>
      </c>
      <c r="I2141" s="17" t="str">
        <f>IF(ISBLANK(H2141)=TRUE," ",'2. Metadata'!B$26)</f>
        <v>degrees Celsius</v>
      </c>
      <c r="J2141" s="26" t="s">
        <v>7</v>
      </c>
      <c r="K2141" s="17" t="str">
        <f>IF(ISBLANK(J2141)=TRUE," ",'2. Metadata'!B$38)</f>
        <v>degrees Celsius</v>
      </c>
      <c r="L2141" s="26" t="s">
        <v>7</v>
      </c>
      <c r="M2141" s="16" t="str">
        <f>IF(ISBLANK(L2141)=TRUE," ",'2. Metadata'!B$50)</f>
        <v>microSiemens per centimetre</v>
      </c>
      <c r="N2141" s="26" t="s">
        <v>7</v>
      </c>
      <c r="O2141" s="16" t="str">
        <f>IF(ISBLANK(N2141)=TRUE," ",'2. Metadata'!B$62)</f>
        <v>centimetres</v>
      </c>
      <c r="P2141" s="26" t="s">
        <v>7</v>
      </c>
      <c r="Q2141" s="16" t="str">
        <f>IF(ISBLANK(P2141)=TRUE," ",'2. Metadata'!B$74)</f>
        <v>observation</v>
      </c>
      <c r="R2141" s="3" t="s">
        <v>7</v>
      </c>
      <c r="S2141" s="27"/>
      <c r="T2141" s="27"/>
      <c r="U2141" s="27"/>
      <c r="V2141" s="27"/>
      <c r="W2141" s="27"/>
      <c r="X2141" s="27"/>
      <c r="Y2141" s="27"/>
      <c r="Z2141" s="27"/>
      <c r="AA2141" s="27"/>
      <c r="AB2141" s="27"/>
      <c r="AC2141" s="27"/>
    </row>
    <row r="2142" spans="1:29" x14ac:dyDescent="0.2">
      <c r="A2142" s="145">
        <v>43986.356944444444</v>
      </c>
      <c r="B2142" s="146" t="s">
        <v>6</v>
      </c>
      <c r="C2142" s="2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49.381230000000002</v>
      </c>
      <c r="D2142" s="10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-117.54724</v>
      </c>
      <c r="E2142" s="11" t="s">
        <v>7</v>
      </c>
      <c r="F2142" s="146">
        <v>5.6</v>
      </c>
      <c r="G2142" s="12" t="str">
        <f>IF(ISBLANK(F2142)=TRUE," ",'2. Metadata'!B$14)</f>
        <v>degrees Celsius</v>
      </c>
      <c r="H2142" s="146" t="s">
        <v>7</v>
      </c>
      <c r="I2142" s="17" t="str">
        <f>IF(ISBLANK(H2142)=TRUE," ",'2. Metadata'!B$26)</f>
        <v>degrees Celsius</v>
      </c>
      <c r="J2142" s="146" t="s">
        <v>7</v>
      </c>
      <c r="K2142" s="17" t="str">
        <f>IF(ISBLANK(J2142)=TRUE," ",'2. Metadata'!B$38)</f>
        <v>degrees Celsius</v>
      </c>
      <c r="L2142" s="146">
        <v>19.28</v>
      </c>
      <c r="M2142" s="16" t="str">
        <f>IF(ISBLANK(L2142)=TRUE," ",'2. Metadata'!B$50)</f>
        <v>microSiemens per centimetre</v>
      </c>
      <c r="N2142" s="146" t="s">
        <v>7</v>
      </c>
      <c r="O2142" s="16" t="str">
        <f>IF(ISBLANK(N2142)=TRUE," ",'2. Metadata'!B$62)</f>
        <v>centimetres</v>
      </c>
      <c r="P2142" s="146" t="s">
        <v>7</v>
      </c>
      <c r="Q2142" s="16" t="str">
        <f>IF(ISBLANK(P2142)=TRUE," ",'2. Metadata'!B$74)</f>
        <v>observation</v>
      </c>
      <c r="R2142" s="3" t="s">
        <v>7</v>
      </c>
      <c r="S2142" s="27"/>
      <c r="T2142" s="27"/>
      <c r="U2142" s="27"/>
      <c r="V2142" s="27"/>
      <c r="W2142" s="27"/>
      <c r="X2142" s="27"/>
      <c r="Y2142" s="27"/>
      <c r="Z2142" s="27"/>
      <c r="AA2142" s="27"/>
      <c r="AB2142" s="27"/>
      <c r="AC2142" s="27"/>
    </row>
    <row r="2143" spans="1:29" x14ac:dyDescent="0.2">
      <c r="A2143" s="145">
        <v>43986.356944444444</v>
      </c>
      <c r="B2143" s="146" t="s">
        <v>52</v>
      </c>
      <c r="C2143" s="2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49.393680000000003</v>
      </c>
      <c r="D2143" s="10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-117.5412</v>
      </c>
      <c r="E2143" s="11" t="s">
        <v>7</v>
      </c>
      <c r="F2143" s="146" t="s">
        <v>7</v>
      </c>
      <c r="G2143" s="12" t="str">
        <f>IF(ISBLANK(F2143)=TRUE," ",'2. Metadata'!B$14)</f>
        <v>degrees Celsius</v>
      </c>
      <c r="H2143" s="146" t="s">
        <v>7</v>
      </c>
      <c r="I2143" s="17" t="str">
        <f>IF(ISBLANK(H2143)=TRUE," ",'2. Metadata'!B$26)</f>
        <v>degrees Celsius</v>
      </c>
      <c r="J2143" s="146" t="s">
        <v>7</v>
      </c>
      <c r="K2143" s="17" t="str">
        <f>IF(ISBLANK(J2143)=TRUE," ",'2. Metadata'!B$38)</f>
        <v>degrees Celsius</v>
      </c>
      <c r="L2143" s="146" t="s">
        <v>7</v>
      </c>
      <c r="M2143" s="16" t="str">
        <f>IF(ISBLANK(L2143)=TRUE," ",'2. Metadata'!B$50)</f>
        <v>microSiemens per centimetre</v>
      </c>
      <c r="N2143" s="146" t="s">
        <v>7</v>
      </c>
      <c r="O2143" s="16" t="str">
        <f>IF(ISBLANK(N2143)=TRUE," ",'2. Metadata'!B$62)</f>
        <v>centimetres</v>
      </c>
      <c r="P2143" s="146" t="s">
        <v>7</v>
      </c>
      <c r="Q2143" s="16" t="str">
        <f>IF(ISBLANK(P2143)=TRUE," ",'2. Metadata'!B$74)</f>
        <v>observation</v>
      </c>
      <c r="R2143" s="3" t="s">
        <v>7</v>
      </c>
      <c r="S2143" s="27"/>
      <c r="T2143" s="27"/>
      <c r="U2143" s="27"/>
      <c r="V2143" s="27"/>
      <c r="W2143" s="27"/>
      <c r="X2143" s="27"/>
      <c r="Y2143" s="27"/>
      <c r="Z2143" s="27"/>
      <c r="AA2143" s="27"/>
      <c r="AB2143" s="27"/>
      <c r="AC2143" s="27"/>
    </row>
    <row r="2144" spans="1:29" x14ac:dyDescent="0.2">
      <c r="A2144" s="25">
        <v>43986.356944444444</v>
      </c>
      <c r="B2144" s="26" t="s">
        <v>53</v>
      </c>
      <c r="C2144" s="2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49.379800000000003</v>
      </c>
      <c r="D2144" s="10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-117.54704</v>
      </c>
      <c r="E2144" s="11" t="s">
        <v>7</v>
      </c>
      <c r="F2144" s="26" t="s">
        <v>7</v>
      </c>
      <c r="G2144" s="12" t="str">
        <f>IF(ISBLANK(F2144)=TRUE," ",'2. Metadata'!B$14)</f>
        <v>degrees Celsius</v>
      </c>
      <c r="H2144" s="26" t="s">
        <v>7</v>
      </c>
      <c r="I2144" s="17" t="str">
        <f>IF(ISBLANK(H2144)=TRUE," ",'2. Metadata'!B$26)</f>
        <v>degrees Celsius</v>
      </c>
      <c r="J2144" s="26" t="s">
        <v>7</v>
      </c>
      <c r="K2144" s="17" t="str">
        <f>IF(ISBLANK(J2144)=TRUE," ",'2. Metadata'!B$38)</f>
        <v>degrees Celsius</v>
      </c>
      <c r="L2144" s="26" t="s">
        <v>7</v>
      </c>
      <c r="M2144" s="16" t="str">
        <f>IF(ISBLANK(L2144)=TRUE," ",'2. Metadata'!B$50)</f>
        <v>microSiemens per centimetre</v>
      </c>
      <c r="N2144" s="26" t="s">
        <v>7</v>
      </c>
      <c r="O2144" s="16" t="str">
        <f>IF(ISBLANK(N2144)=TRUE," ",'2. Metadata'!B$62)</f>
        <v>centimetres</v>
      </c>
      <c r="P2144" s="26" t="s">
        <v>7</v>
      </c>
      <c r="Q2144" s="16" t="str">
        <f>IF(ISBLANK(P2144)=TRUE," ",'2. Metadata'!B$74)</f>
        <v>observation</v>
      </c>
      <c r="R2144" s="3" t="s">
        <v>7</v>
      </c>
      <c r="S2144" s="27"/>
      <c r="T2144" s="27"/>
      <c r="U2144" s="27"/>
      <c r="V2144" s="27"/>
      <c r="W2144" s="27"/>
      <c r="X2144" s="27"/>
      <c r="Y2144" s="27"/>
      <c r="Z2144" s="27"/>
      <c r="AA2144" s="27"/>
      <c r="AB2144" s="27"/>
      <c r="AC2144" s="27"/>
    </row>
    <row r="2145" spans="1:29" x14ac:dyDescent="0.2">
      <c r="A2145" s="145">
        <v>43987.337500000001</v>
      </c>
      <c r="B2145" s="146" t="s">
        <v>6</v>
      </c>
      <c r="C2145" s="2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49.381230000000002</v>
      </c>
      <c r="D2145" s="10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-117.54724</v>
      </c>
      <c r="E2145" s="11" t="s">
        <v>7</v>
      </c>
      <c r="F2145" s="146">
        <v>5.6</v>
      </c>
      <c r="G2145" s="12" t="str">
        <f>IF(ISBLANK(F2145)=TRUE," ",'2. Metadata'!B$14)</f>
        <v>degrees Celsius</v>
      </c>
      <c r="H2145" s="146" t="s">
        <v>7</v>
      </c>
      <c r="I2145" s="17" t="str">
        <f>IF(ISBLANK(H2145)=TRUE," ",'2. Metadata'!B$26)</f>
        <v>degrees Celsius</v>
      </c>
      <c r="J2145" s="146" t="s">
        <v>7</v>
      </c>
      <c r="K2145" s="17" t="str">
        <f>IF(ISBLANK(J2145)=TRUE," ",'2. Metadata'!B$38)</f>
        <v>degrees Celsius</v>
      </c>
      <c r="L2145" s="146">
        <v>19.96</v>
      </c>
      <c r="M2145" s="16" t="str">
        <f>IF(ISBLANK(L2145)=TRUE," ",'2. Metadata'!B$50)</f>
        <v>microSiemens per centimetre</v>
      </c>
      <c r="N2145" s="146" t="s">
        <v>7</v>
      </c>
      <c r="O2145" s="16" t="str">
        <f>IF(ISBLANK(N2145)=TRUE," ",'2. Metadata'!B$62)</f>
        <v>centimetres</v>
      </c>
      <c r="P2145" s="146" t="s">
        <v>7</v>
      </c>
      <c r="Q2145" s="16" t="str">
        <f>IF(ISBLANK(P2145)=TRUE," ",'2. Metadata'!B$74)</f>
        <v>observation</v>
      </c>
      <c r="R2145" s="3" t="s">
        <v>7</v>
      </c>
      <c r="S2145" s="27"/>
      <c r="T2145" s="27"/>
      <c r="U2145" s="27"/>
      <c r="V2145" s="27"/>
      <c r="W2145" s="27"/>
      <c r="X2145" s="27"/>
      <c r="Y2145" s="27"/>
      <c r="Z2145" s="27"/>
      <c r="AA2145" s="27"/>
      <c r="AB2145" s="27"/>
      <c r="AC2145" s="27"/>
    </row>
    <row r="2146" spans="1:29" x14ac:dyDescent="0.2">
      <c r="A2146" s="145">
        <v>43987.337500000001</v>
      </c>
      <c r="B2146" s="146" t="s">
        <v>52</v>
      </c>
      <c r="C2146" s="2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49.393680000000003</v>
      </c>
      <c r="D2146" s="10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-117.5412</v>
      </c>
      <c r="E2146" s="11" t="s">
        <v>7</v>
      </c>
      <c r="F2146" s="146" t="s">
        <v>7</v>
      </c>
      <c r="G2146" s="12" t="str">
        <f>IF(ISBLANK(F2146)=TRUE," ",'2. Metadata'!B$14)</f>
        <v>degrees Celsius</v>
      </c>
      <c r="H2146" s="146" t="s">
        <v>7</v>
      </c>
      <c r="I2146" s="17" t="str">
        <f>IF(ISBLANK(H2146)=TRUE," ",'2. Metadata'!B$26)</f>
        <v>degrees Celsius</v>
      </c>
      <c r="J2146" s="146" t="s">
        <v>7</v>
      </c>
      <c r="K2146" s="17" t="str">
        <f>IF(ISBLANK(J2146)=TRUE," ",'2. Metadata'!B$38)</f>
        <v>degrees Celsius</v>
      </c>
      <c r="L2146" s="146" t="s">
        <v>7</v>
      </c>
      <c r="M2146" s="16" t="str">
        <f>IF(ISBLANK(L2146)=TRUE," ",'2. Metadata'!B$50)</f>
        <v>microSiemens per centimetre</v>
      </c>
      <c r="N2146" s="146" t="s">
        <v>7</v>
      </c>
      <c r="O2146" s="16" t="str">
        <f>IF(ISBLANK(N2146)=TRUE," ",'2. Metadata'!B$62)</f>
        <v>centimetres</v>
      </c>
      <c r="P2146" s="146" t="s">
        <v>7</v>
      </c>
      <c r="Q2146" s="16" t="str">
        <f>IF(ISBLANK(P2146)=TRUE," ",'2. Metadata'!B$74)</f>
        <v>observation</v>
      </c>
      <c r="R2146" s="3" t="s">
        <v>7</v>
      </c>
      <c r="S2146" s="27"/>
      <c r="T2146" s="27"/>
      <c r="U2146" s="27"/>
      <c r="V2146" s="27"/>
      <c r="W2146" s="27"/>
      <c r="X2146" s="27"/>
      <c r="Y2146" s="27"/>
      <c r="Z2146" s="27"/>
      <c r="AA2146" s="27"/>
      <c r="AB2146" s="27"/>
      <c r="AC2146" s="27"/>
    </row>
    <row r="2147" spans="1:29" x14ac:dyDescent="0.2">
      <c r="A2147" s="25">
        <v>43987.337500000001</v>
      </c>
      <c r="B2147" s="26" t="s">
        <v>53</v>
      </c>
      <c r="C2147" s="2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49.379800000000003</v>
      </c>
      <c r="D2147" s="10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-117.54704</v>
      </c>
      <c r="E2147" s="11" t="s">
        <v>7</v>
      </c>
      <c r="F2147" s="26" t="s">
        <v>7</v>
      </c>
      <c r="G2147" s="12" t="str">
        <f>IF(ISBLANK(F2147)=TRUE," ",'2. Metadata'!B$14)</f>
        <v>degrees Celsius</v>
      </c>
      <c r="H2147" s="26" t="s">
        <v>7</v>
      </c>
      <c r="I2147" s="17" t="str">
        <f>IF(ISBLANK(H2147)=TRUE," ",'2. Metadata'!B$26)</f>
        <v>degrees Celsius</v>
      </c>
      <c r="J2147" s="26" t="s">
        <v>7</v>
      </c>
      <c r="K2147" s="17" t="str">
        <f>IF(ISBLANK(J2147)=TRUE," ",'2. Metadata'!B$38)</f>
        <v>degrees Celsius</v>
      </c>
      <c r="L2147" s="26" t="s">
        <v>7</v>
      </c>
      <c r="M2147" s="16" t="str">
        <f>IF(ISBLANK(L2147)=TRUE," ",'2. Metadata'!B$50)</f>
        <v>microSiemens per centimetre</v>
      </c>
      <c r="N2147" s="26" t="s">
        <v>7</v>
      </c>
      <c r="O2147" s="16" t="str">
        <f>IF(ISBLANK(N2147)=TRUE," ",'2. Metadata'!B$62)</f>
        <v>centimetres</v>
      </c>
      <c r="P2147" s="26" t="s">
        <v>7</v>
      </c>
      <c r="Q2147" s="16" t="str">
        <f>IF(ISBLANK(P2147)=TRUE," ",'2. Metadata'!B$74)</f>
        <v>observation</v>
      </c>
      <c r="R2147" s="3" t="s">
        <v>7</v>
      </c>
      <c r="S2147" s="27"/>
      <c r="T2147" s="27"/>
      <c r="U2147" s="27"/>
      <c r="V2147" s="27"/>
      <c r="W2147" s="27"/>
      <c r="X2147" s="27"/>
      <c r="Y2147" s="27"/>
      <c r="Z2147" s="27"/>
      <c r="AA2147" s="27"/>
      <c r="AB2147" s="27"/>
      <c r="AC2147" s="27"/>
    </row>
    <row r="2148" spans="1:29" x14ac:dyDescent="0.2">
      <c r="A2148" s="145">
        <v>43988.352083333331</v>
      </c>
      <c r="B2148" s="146" t="s">
        <v>6</v>
      </c>
      <c r="C2148" s="2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49.381230000000002</v>
      </c>
      <c r="D2148" s="10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-117.54724</v>
      </c>
      <c r="E2148" s="11" t="s">
        <v>7</v>
      </c>
      <c r="F2148" s="146">
        <v>6.3</v>
      </c>
      <c r="G2148" s="12" t="str">
        <f>IF(ISBLANK(F2148)=TRUE," ",'2. Metadata'!B$14)</f>
        <v>degrees Celsius</v>
      </c>
      <c r="H2148" s="146" t="s">
        <v>7</v>
      </c>
      <c r="I2148" s="17" t="str">
        <f>IF(ISBLANK(H2148)=TRUE," ",'2. Metadata'!B$26)</f>
        <v>degrees Celsius</v>
      </c>
      <c r="J2148" s="146" t="s">
        <v>7</v>
      </c>
      <c r="K2148" s="17" t="str">
        <f>IF(ISBLANK(J2148)=TRUE," ",'2. Metadata'!B$38)</f>
        <v>degrees Celsius</v>
      </c>
      <c r="L2148" s="146">
        <v>19.420000000000002</v>
      </c>
      <c r="M2148" s="16" t="str">
        <f>IF(ISBLANK(L2148)=TRUE," ",'2. Metadata'!B$50)</f>
        <v>microSiemens per centimetre</v>
      </c>
      <c r="N2148" s="146">
        <v>10</v>
      </c>
      <c r="O2148" s="16" t="str">
        <f>IF(ISBLANK(N2148)=TRUE," ",'2. Metadata'!B$62)</f>
        <v>centimetres</v>
      </c>
      <c r="P2148" s="146" t="s">
        <v>7</v>
      </c>
      <c r="Q2148" s="16" t="str">
        <f>IF(ISBLANK(P2148)=TRUE," ",'2. Metadata'!B$74)</f>
        <v>observation</v>
      </c>
      <c r="R2148" s="3" t="s">
        <v>7</v>
      </c>
      <c r="S2148" s="27"/>
      <c r="T2148" s="27"/>
      <c r="U2148" s="27"/>
      <c r="V2148" s="27"/>
      <c r="W2148" s="27"/>
      <c r="X2148" s="27"/>
      <c r="Y2148" s="27"/>
      <c r="Z2148" s="27"/>
      <c r="AA2148" s="27"/>
      <c r="AB2148" s="27"/>
      <c r="AC2148" s="27"/>
    </row>
    <row r="2149" spans="1:29" x14ac:dyDescent="0.2">
      <c r="A2149" s="145">
        <v>43988.352083333331</v>
      </c>
      <c r="B2149" s="146" t="s">
        <v>52</v>
      </c>
      <c r="C2149" s="2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49.393680000000003</v>
      </c>
      <c r="D2149" s="10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-117.5412</v>
      </c>
      <c r="E2149" s="11" t="s">
        <v>7</v>
      </c>
      <c r="F2149" s="146" t="s">
        <v>7</v>
      </c>
      <c r="G2149" s="12" t="str">
        <f>IF(ISBLANK(F2149)=TRUE," ",'2. Metadata'!B$14)</f>
        <v>degrees Celsius</v>
      </c>
      <c r="H2149" s="146" t="s">
        <v>7</v>
      </c>
      <c r="I2149" s="17" t="str">
        <f>IF(ISBLANK(H2149)=TRUE," ",'2. Metadata'!B$26)</f>
        <v>degrees Celsius</v>
      </c>
      <c r="J2149" s="146" t="s">
        <v>7</v>
      </c>
      <c r="K2149" s="17" t="str">
        <f>IF(ISBLANK(J2149)=TRUE," ",'2. Metadata'!B$38)</f>
        <v>degrees Celsius</v>
      </c>
      <c r="L2149" s="146" t="s">
        <v>7</v>
      </c>
      <c r="M2149" s="16" t="str">
        <f>IF(ISBLANK(L2149)=TRUE," ",'2. Metadata'!B$50)</f>
        <v>microSiemens per centimetre</v>
      </c>
      <c r="N2149" s="146" t="s">
        <v>7</v>
      </c>
      <c r="O2149" s="16" t="str">
        <f>IF(ISBLANK(N2149)=TRUE," ",'2. Metadata'!B$62)</f>
        <v>centimetres</v>
      </c>
      <c r="P2149" s="146" t="s">
        <v>7</v>
      </c>
      <c r="Q2149" s="16" t="str">
        <f>IF(ISBLANK(P2149)=TRUE," ",'2. Metadata'!B$74)</f>
        <v>observation</v>
      </c>
      <c r="R2149" s="3" t="s">
        <v>7</v>
      </c>
      <c r="S2149" s="27"/>
      <c r="T2149" s="27"/>
      <c r="U2149" s="27"/>
      <c r="V2149" s="27"/>
      <c r="W2149" s="27"/>
      <c r="X2149" s="27"/>
      <c r="Y2149" s="27"/>
      <c r="Z2149" s="27"/>
      <c r="AA2149" s="27"/>
      <c r="AB2149" s="27"/>
      <c r="AC2149" s="27"/>
    </row>
    <row r="2150" spans="1:29" x14ac:dyDescent="0.2">
      <c r="A2150" s="25">
        <v>43988.352083333331</v>
      </c>
      <c r="B2150" s="26" t="s">
        <v>53</v>
      </c>
      <c r="C2150" s="2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49.379800000000003</v>
      </c>
      <c r="D2150" s="10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-117.54704</v>
      </c>
      <c r="E2150" s="11" t="s">
        <v>7</v>
      </c>
      <c r="F2150" s="26" t="s">
        <v>7</v>
      </c>
      <c r="G2150" s="12" t="str">
        <f>IF(ISBLANK(F2150)=TRUE," ",'2. Metadata'!B$14)</f>
        <v>degrees Celsius</v>
      </c>
      <c r="H2150" s="26" t="s">
        <v>7</v>
      </c>
      <c r="I2150" s="17" t="str">
        <f>IF(ISBLANK(H2150)=TRUE," ",'2. Metadata'!B$26)</f>
        <v>degrees Celsius</v>
      </c>
      <c r="J2150" s="26" t="s">
        <v>7</v>
      </c>
      <c r="K2150" s="17" t="str">
        <f>IF(ISBLANK(J2150)=TRUE," ",'2. Metadata'!B$38)</f>
        <v>degrees Celsius</v>
      </c>
      <c r="L2150" s="26" t="s">
        <v>7</v>
      </c>
      <c r="M2150" s="16" t="str">
        <f>IF(ISBLANK(L2150)=TRUE," ",'2. Metadata'!B$50)</f>
        <v>microSiemens per centimetre</v>
      </c>
      <c r="N2150" s="26" t="s">
        <v>7</v>
      </c>
      <c r="O2150" s="16" t="str">
        <f>IF(ISBLANK(N2150)=TRUE," ",'2. Metadata'!B$62)</f>
        <v>centimetres</v>
      </c>
      <c r="P2150" s="26" t="s">
        <v>7</v>
      </c>
      <c r="Q2150" s="16" t="str">
        <f>IF(ISBLANK(P2150)=TRUE," ",'2. Metadata'!B$74)</f>
        <v>observation</v>
      </c>
      <c r="R2150" s="3" t="s">
        <v>7</v>
      </c>
      <c r="S2150" s="27"/>
      <c r="T2150" s="27"/>
      <c r="U2150" s="27"/>
      <c r="V2150" s="27"/>
      <c r="W2150" s="27"/>
      <c r="X2150" s="27"/>
      <c r="Y2150" s="27"/>
      <c r="Z2150" s="27"/>
      <c r="AA2150" s="27"/>
      <c r="AB2150" s="27"/>
      <c r="AC2150" s="27"/>
    </row>
    <row r="2151" spans="1:29" x14ac:dyDescent="0.2">
      <c r="A2151" s="145">
        <v>43989.370138888888</v>
      </c>
      <c r="B2151" s="146" t="s">
        <v>6</v>
      </c>
      <c r="C2151" s="2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49.381230000000002</v>
      </c>
      <c r="D2151" s="10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-117.54724</v>
      </c>
      <c r="E2151" s="11" t="s">
        <v>7</v>
      </c>
      <c r="F2151" s="146">
        <v>6</v>
      </c>
      <c r="G2151" s="12" t="str">
        <f>IF(ISBLANK(F2151)=TRUE," ",'2. Metadata'!B$14)</f>
        <v>degrees Celsius</v>
      </c>
      <c r="H2151" s="146" t="s">
        <v>7</v>
      </c>
      <c r="I2151" s="17" t="str">
        <f>IF(ISBLANK(H2151)=TRUE," ",'2. Metadata'!B$26)</f>
        <v>degrees Celsius</v>
      </c>
      <c r="J2151" s="146" t="s">
        <v>7</v>
      </c>
      <c r="K2151" s="17" t="str">
        <f>IF(ISBLANK(J2151)=TRUE," ",'2. Metadata'!B$38)</f>
        <v>degrees Celsius</v>
      </c>
      <c r="L2151" s="146">
        <v>19.079999999999998</v>
      </c>
      <c r="M2151" s="16" t="str">
        <f>IF(ISBLANK(L2151)=TRUE," ",'2. Metadata'!B$50)</f>
        <v>microSiemens per centimetre</v>
      </c>
      <c r="N2151" s="146">
        <v>1</v>
      </c>
      <c r="O2151" s="16" t="str">
        <f>IF(ISBLANK(N2151)=TRUE," ",'2. Metadata'!B$62)</f>
        <v>centimetres</v>
      </c>
      <c r="P2151" s="146" t="s">
        <v>7</v>
      </c>
      <c r="Q2151" s="16" t="str">
        <f>IF(ISBLANK(P2151)=TRUE," ",'2. Metadata'!B$74)</f>
        <v>observation</v>
      </c>
      <c r="R2151" s="3" t="s">
        <v>7</v>
      </c>
      <c r="S2151" s="27"/>
      <c r="T2151" s="27"/>
      <c r="U2151" s="27"/>
      <c r="V2151" s="27"/>
      <c r="W2151" s="27"/>
      <c r="X2151" s="27"/>
      <c r="Y2151" s="27"/>
      <c r="Z2151" s="27"/>
      <c r="AA2151" s="27"/>
      <c r="AB2151" s="27"/>
      <c r="AC2151" s="27"/>
    </row>
    <row r="2152" spans="1:29" x14ac:dyDescent="0.2">
      <c r="A2152" s="145">
        <v>43989.370138888888</v>
      </c>
      <c r="B2152" s="146" t="s">
        <v>52</v>
      </c>
      <c r="C2152" s="2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49.393680000000003</v>
      </c>
      <c r="D2152" s="10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-117.5412</v>
      </c>
      <c r="E2152" s="11" t="s">
        <v>7</v>
      </c>
      <c r="F2152" s="146" t="s">
        <v>7</v>
      </c>
      <c r="G2152" s="12" t="str">
        <f>IF(ISBLANK(F2152)=TRUE," ",'2. Metadata'!B$14)</f>
        <v>degrees Celsius</v>
      </c>
      <c r="H2152" s="146" t="s">
        <v>7</v>
      </c>
      <c r="I2152" s="17" t="str">
        <f>IF(ISBLANK(H2152)=TRUE," ",'2. Metadata'!B$26)</f>
        <v>degrees Celsius</v>
      </c>
      <c r="J2152" s="146" t="s">
        <v>7</v>
      </c>
      <c r="K2152" s="17" t="str">
        <f>IF(ISBLANK(J2152)=TRUE," ",'2. Metadata'!B$38)</f>
        <v>degrees Celsius</v>
      </c>
      <c r="L2152" s="146" t="s">
        <v>7</v>
      </c>
      <c r="M2152" s="16" t="str">
        <f>IF(ISBLANK(L2152)=TRUE," ",'2. Metadata'!B$50)</f>
        <v>microSiemens per centimetre</v>
      </c>
      <c r="N2152" s="146" t="s">
        <v>7</v>
      </c>
      <c r="O2152" s="16" t="str">
        <f>IF(ISBLANK(N2152)=TRUE," ",'2. Metadata'!B$62)</f>
        <v>centimetres</v>
      </c>
      <c r="P2152" s="146" t="s">
        <v>7</v>
      </c>
      <c r="Q2152" s="16" t="str">
        <f>IF(ISBLANK(P2152)=TRUE," ",'2. Metadata'!B$74)</f>
        <v>observation</v>
      </c>
      <c r="R2152" s="3" t="s">
        <v>7</v>
      </c>
      <c r="S2152" s="27"/>
      <c r="T2152" s="27"/>
      <c r="U2152" s="27"/>
      <c r="V2152" s="27"/>
      <c r="W2152" s="27"/>
      <c r="X2152" s="27"/>
      <c r="Y2152" s="27"/>
      <c r="Z2152" s="27"/>
      <c r="AA2152" s="27"/>
      <c r="AB2152" s="27"/>
      <c r="AC2152" s="27"/>
    </row>
    <row r="2153" spans="1:29" x14ac:dyDescent="0.2">
      <c r="A2153" s="25">
        <v>43989.370138888888</v>
      </c>
      <c r="B2153" s="26" t="s">
        <v>53</v>
      </c>
      <c r="C2153" s="2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49.379800000000003</v>
      </c>
      <c r="D2153" s="10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-117.54704</v>
      </c>
      <c r="E2153" s="11" t="s">
        <v>7</v>
      </c>
      <c r="F2153" s="26" t="s">
        <v>7</v>
      </c>
      <c r="G2153" s="12" t="str">
        <f>IF(ISBLANK(F2153)=TRUE," ",'2. Metadata'!B$14)</f>
        <v>degrees Celsius</v>
      </c>
      <c r="H2153" s="26" t="s">
        <v>7</v>
      </c>
      <c r="I2153" s="17" t="str">
        <f>IF(ISBLANK(H2153)=TRUE," ",'2. Metadata'!B$26)</f>
        <v>degrees Celsius</v>
      </c>
      <c r="J2153" s="26" t="s">
        <v>7</v>
      </c>
      <c r="K2153" s="17" t="str">
        <f>IF(ISBLANK(J2153)=TRUE," ",'2. Metadata'!B$38)</f>
        <v>degrees Celsius</v>
      </c>
      <c r="L2153" s="26" t="s">
        <v>7</v>
      </c>
      <c r="M2153" s="16" t="str">
        <f>IF(ISBLANK(L2153)=TRUE," ",'2. Metadata'!B$50)</f>
        <v>microSiemens per centimetre</v>
      </c>
      <c r="N2153" s="26" t="s">
        <v>7</v>
      </c>
      <c r="O2153" s="16" t="str">
        <f>IF(ISBLANK(N2153)=TRUE," ",'2. Metadata'!B$62)</f>
        <v>centimetres</v>
      </c>
      <c r="P2153" s="26" t="s">
        <v>7</v>
      </c>
      <c r="Q2153" s="16" t="str">
        <f>IF(ISBLANK(P2153)=TRUE," ",'2. Metadata'!B$74)</f>
        <v>observation</v>
      </c>
      <c r="R2153" s="3" t="s">
        <v>7</v>
      </c>
      <c r="S2153" s="27"/>
      <c r="T2153" s="27"/>
      <c r="U2153" s="27"/>
      <c r="V2153" s="27"/>
      <c r="W2153" s="27"/>
      <c r="X2153" s="27"/>
      <c r="Y2153" s="27"/>
      <c r="Z2153" s="27"/>
      <c r="AA2153" s="27"/>
      <c r="AB2153" s="27"/>
      <c r="AC2153" s="27"/>
    </row>
    <row r="2154" spans="1:29" x14ac:dyDescent="0.2">
      <c r="A2154" s="145">
        <v>43990.365972222222</v>
      </c>
      <c r="B2154" s="146" t="s">
        <v>6</v>
      </c>
      <c r="C2154" s="2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49.381230000000002</v>
      </c>
      <c r="D2154" s="10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-117.54724</v>
      </c>
      <c r="E2154" s="11" t="s">
        <v>7</v>
      </c>
      <c r="F2154" s="146">
        <v>5.9</v>
      </c>
      <c r="G2154" s="12" t="str">
        <f>IF(ISBLANK(F2154)=TRUE," ",'2. Metadata'!B$14)</f>
        <v>degrees Celsius</v>
      </c>
      <c r="H2154" s="146" t="s">
        <v>7</v>
      </c>
      <c r="I2154" s="17" t="str">
        <f>IF(ISBLANK(H2154)=TRUE," ",'2. Metadata'!B$26)</f>
        <v>degrees Celsius</v>
      </c>
      <c r="J2154" s="146" t="s">
        <v>7</v>
      </c>
      <c r="K2154" s="17" t="str">
        <f>IF(ISBLANK(J2154)=TRUE," ",'2. Metadata'!B$38)</f>
        <v>degrees Celsius</v>
      </c>
      <c r="L2154" s="146">
        <v>19.829999999999998</v>
      </c>
      <c r="M2154" s="16" t="str">
        <f>IF(ISBLANK(L2154)=TRUE," ",'2. Metadata'!B$50)</f>
        <v>microSiemens per centimetre</v>
      </c>
      <c r="N2154" s="146" t="s">
        <v>7</v>
      </c>
      <c r="O2154" s="16" t="str">
        <f>IF(ISBLANK(N2154)=TRUE," ",'2. Metadata'!B$62)</f>
        <v>centimetres</v>
      </c>
      <c r="P2154" s="146" t="s">
        <v>7</v>
      </c>
      <c r="Q2154" s="16" t="str">
        <f>IF(ISBLANK(P2154)=TRUE," ",'2. Metadata'!B$74)</f>
        <v>observation</v>
      </c>
      <c r="R2154" s="3" t="s">
        <v>7</v>
      </c>
      <c r="S2154" s="27"/>
      <c r="T2154" s="27"/>
      <c r="U2154" s="27"/>
      <c r="V2154" s="27"/>
      <c r="W2154" s="27"/>
      <c r="X2154" s="27"/>
      <c r="Y2154" s="27"/>
      <c r="Z2154" s="27"/>
      <c r="AA2154" s="27"/>
      <c r="AB2154" s="27"/>
      <c r="AC2154" s="27"/>
    </row>
    <row r="2155" spans="1:29" x14ac:dyDescent="0.2">
      <c r="A2155" s="145">
        <v>43990.365972222222</v>
      </c>
      <c r="B2155" s="146" t="s">
        <v>52</v>
      </c>
      <c r="C2155" s="2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49.393680000000003</v>
      </c>
      <c r="D2155" s="10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-117.5412</v>
      </c>
      <c r="E2155" s="11" t="s">
        <v>7</v>
      </c>
      <c r="F2155" s="146" t="s">
        <v>7</v>
      </c>
      <c r="G2155" s="12" t="str">
        <f>IF(ISBLANK(F2155)=TRUE," ",'2. Metadata'!B$14)</f>
        <v>degrees Celsius</v>
      </c>
      <c r="H2155" s="146" t="s">
        <v>7</v>
      </c>
      <c r="I2155" s="17" t="str">
        <f>IF(ISBLANK(H2155)=TRUE," ",'2. Metadata'!B$26)</f>
        <v>degrees Celsius</v>
      </c>
      <c r="J2155" s="146" t="s">
        <v>7</v>
      </c>
      <c r="K2155" s="17" t="str">
        <f>IF(ISBLANK(J2155)=TRUE," ",'2. Metadata'!B$38)</f>
        <v>degrees Celsius</v>
      </c>
      <c r="L2155" s="146" t="s">
        <v>7</v>
      </c>
      <c r="M2155" s="16" t="str">
        <f>IF(ISBLANK(L2155)=TRUE," ",'2. Metadata'!B$50)</f>
        <v>microSiemens per centimetre</v>
      </c>
      <c r="N2155" s="146" t="s">
        <v>7</v>
      </c>
      <c r="O2155" s="16" t="str">
        <f>IF(ISBLANK(N2155)=TRUE," ",'2. Metadata'!B$62)</f>
        <v>centimetres</v>
      </c>
      <c r="P2155" s="146" t="s">
        <v>7</v>
      </c>
      <c r="Q2155" s="16" t="str">
        <f>IF(ISBLANK(P2155)=TRUE," ",'2. Metadata'!B$74)</f>
        <v>observation</v>
      </c>
      <c r="R2155" s="3" t="s">
        <v>7</v>
      </c>
      <c r="S2155" s="27"/>
      <c r="T2155" s="27"/>
      <c r="U2155" s="27"/>
      <c r="V2155" s="27"/>
      <c r="W2155" s="27"/>
      <c r="X2155" s="27"/>
      <c r="Y2155" s="27"/>
      <c r="Z2155" s="27"/>
      <c r="AA2155" s="27"/>
      <c r="AB2155" s="27"/>
      <c r="AC2155" s="27"/>
    </row>
    <row r="2156" spans="1:29" x14ac:dyDescent="0.2">
      <c r="A2156" s="25">
        <v>43990.365972222222</v>
      </c>
      <c r="B2156" s="26" t="s">
        <v>53</v>
      </c>
      <c r="C2156" s="2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49.379800000000003</v>
      </c>
      <c r="D2156" s="10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-117.54704</v>
      </c>
      <c r="E2156" s="11" t="s">
        <v>7</v>
      </c>
      <c r="F2156" s="26" t="s">
        <v>7</v>
      </c>
      <c r="G2156" s="12" t="str">
        <f>IF(ISBLANK(F2156)=TRUE," ",'2. Metadata'!B$14)</f>
        <v>degrees Celsius</v>
      </c>
      <c r="H2156" s="26" t="s">
        <v>7</v>
      </c>
      <c r="I2156" s="17" t="str">
        <f>IF(ISBLANK(H2156)=TRUE," ",'2. Metadata'!B$26)</f>
        <v>degrees Celsius</v>
      </c>
      <c r="J2156" s="26" t="s">
        <v>7</v>
      </c>
      <c r="K2156" s="17" t="str">
        <f>IF(ISBLANK(J2156)=TRUE," ",'2. Metadata'!B$38)</f>
        <v>degrees Celsius</v>
      </c>
      <c r="L2156" s="26" t="s">
        <v>7</v>
      </c>
      <c r="M2156" s="16" t="str">
        <f>IF(ISBLANK(L2156)=TRUE," ",'2. Metadata'!B$50)</f>
        <v>microSiemens per centimetre</v>
      </c>
      <c r="N2156" s="26" t="s">
        <v>7</v>
      </c>
      <c r="O2156" s="16" t="str">
        <f>IF(ISBLANK(N2156)=TRUE," ",'2. Metadata'!B$62)</f>
        <v>centimetres</v>
      </c>
      <c r="P2156" s="26" t="s">
        <v>7</v>
      </c>
      <c r="Q2156" s="16" t="str">
        <f>IF(ISBLANK(P2156)=TRUE," ",'2. Metadata'!B$74)</f>
        <v>observation</v>
      </c>
      <c r="R2156" s="3" t="s">
        <v>7</v>
      </c>
      <c r="S2156" s="27"/>
      <c r="T2156" s="27"/>
      <c r="U2156" s="27"/>
      <c r="V2156" s="27"/>
      <c r="W2156" s="27"/>
      <c r="X2156" s="27"/>
      <c r="Y2156" s="27"/>
      <c r="Z2156" s="27"/>
      <c r="AA2156" s="27"/>
      <c r="AB2156" s="27"/>
      <c r="AC2156" s="27"/>
    </row>
    <row r="2157" spans="1:29" x14ac:dyDescent="0.2">
      <c r="A2157" s="145">
        <v>43991.367361111108</v>
      </c>
      <c r="B2157" s="146" t="s">
        <v>6</v>
      </c>
      <c r="C2157" s="2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49.381230000000002</v>
      </c>
      <c r="D2157" s="10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-117.54724</v>
      </c>
      <c r="E2157" s="11" t="s">
        <v>7</v>
      </c>
      <c r="F2157" s="146">
        <v>5.4</v>
      </c>
      <c r="G2157" s="12" t="str">
        <f>IF(ISBLANK(F2157)=TRUE," ",'2. Metadata'!B$14)</f>
        <v>degrees Celsius</v>
      </c>
      <c r="H2157" s="146" t="s">
        <v>7</v>
      </c>
      <c r="I2157" s="17" t="str">
        <f>IF(ISBLANK(H2157)=TRUE," ",'2. Metadata'!B$26)</f>
        <v>degrees Celsius</v>
      </c>
      <c r="J2157" s="146" t="s">
        <v>7</v>
      </c>
      <c r="K2157" s="17" t="str">
        <f>IF(ISBLANK(J2157)=TRUE," ",'2. Metadata'!B$38)</f>
        <v>degrees Celsius</v>
      </c>
      <c r="L2157" s="146">
        <v>20.34</v>
      </c>
      <c r="M2157" s="16" t="str">
        <f>IF(ISBLANK(L2157)=TRUE," ",'2. Metadata'!B$50)</f>
        <v>microSiemens per centimetre</v>
      </c>
      <c r="N2157" s="146">
        <v>6</v>
      </c>
      <c r="O2157" s="16" t="str">
        <f>IF(ISBLANK(N2157)=TRUE," ",'2. Metadata'!B$62)</f>
        <v>centimetres</v>
      </c>
      <c r="P2157" s="146" t="s">
        <v>7</v>
      </c>
      <c r="Q2157" s="16" t="str">
        <f>IF(ISBLANK(P2157)=TRUE," ",'2. Metadata'!B$74)</f>
        <v>observation</v>
      </c>
      <c r="R2157" s="3" t="s">
        <v>7</v>
      </c>
      <c r="S2157" s="27"/>
      <c r="T2157" s="27"/>
      <c r="U2157" s="27"/>
      <c r="V2157" s="27"/>
      <c r="W2157" s="27"/>
      <c r="X2157" s="27"/>
      <c r="Y2157" s="27"/>
      <c r="Z2157" s="27"/>
      <c r="AA2157" s="27"/>
      <c r="AB2157" s="27"/>
      <c r="AC2157" s="27"/>
    </row>
    <row r="2158" spans="1:29" x14ac:dyDescent="0.2">
      <c r="A2158" s="145">
        <v>43991.367361111108</v>
      </c>
      <c r="B2158" s="146" t="s">
        <v>52</v>
      </c>
      <c r="C2158" s="2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49.393680000000003</v>
      </c>
      <c r="D2158" s="10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-117.5412</v>
      </c>
      <c r="E2158" s="11" t="s">
        <v>7</v>
      </c>
      <c r="F2158" s="146" t="s">
        <v>7</v>
      </c>
      <c r="G2158" s="12" t="str">
        <f>IF(ISBLANK(F2158)=TRUE," ",'2. Metadata'!B$14)</f>
        <v>degrees Celsius</v>
      </c>
      <c r="H2158" s="146" t="s">
        <v>7</v>
      </c>
      <c r="I2158" s="17" t="str">
        <f>IF(ISBLANK(H2158)=TRUE," ",'2. Metadata'!B$26)</f>
        <v>degrees Celsius</v>
      </c>
      <c r="J2158" s="146" t="s">
        <v>7</v>
      </c>
      <c r="K2158" s="17" t="str">
        <f>IF(ISBLANK(J2158)=TRUE," ",'2. Metadata'!B$38)</f>
        <v>degrees Celsius</v>
      </c>
      <c r="L2158" s="146" t="s">
        <v>7</v>
      </c>
      <c r="M2158" s="16" t="str">
        <f>IF(ISBLANK(L2158)=TRUE," ",'2. Metadata'!B$50)</f>
        <v>microSiemens per centimetre</v>
      </c>
      <c r="N2158" s="146" t="s">
        <v>7</v>
      </c>
      <c r="O2158" s="16" t="str">
        <f>IF(ISBLANK(N2158)=TRUE," ",'2. Metadata'!B$62)</f>
        <v>centimetres</v>
      </c>
      <c r="P2158" s="146" t="s">
        <v>7</v>
      </c>
      <c r="Q2158" s="16" t="str">
        <f>IF(ISBLANK(P2158)=TRUE," ",'2. Metadata'!B$74)</f>
        <v>observation</v>
      </c>
      <c r="R2158" s="3" t="s">
        <v>7</v>
      </c>
      <c r="S2158" s="27"/>
      <c r="T2158" s="27"/>
      <c r="U2158" s="27"/>
      <c r="V2158" s="27"/>
      <c r="W2158" s="27"/>
      <c r="X2158" s="27"/>
      <c r="Y2158" s="27"/>
      <c r="Z2158" s="27"/>
      <c r="AA2158" s="27"/>
      <c r="AB2158" s="27"/>
      <c r="AC2158" s="27"/>
    </row>
    <row r="2159" spans="1:29" x14ac:dyDescent="0.2">
      <c r="A2159" s="25">
        <v>43991.367361111108</v>
      </c>
      <c r="B2159" s="26" t="s">
        <v>53</v>
      </c>
      <c r="C2159" s="2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49.379800000000003</v>
      </c>
      <c r="D2159" s="10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-117.54704</v>
      </c>
      <c r="E2159" s="11" t="s">
        <v>7</v>
      </c>
      <c r="F2159" s="26" t="s">
        <v>7</v>
      </c>
      <c r="G2159" s="12" t="str">
        <f>IF(ISBLANK(F2159)=TRUE," ",'2. Metadata'!B$14)</f>
        <v>degrees Celsius</v>
      </c>
      <c r="H2159" s="26" t="s">
        <v>7</v>
      </c>
      <c r="I2159" s="17" t="str">
        <f>IF(ISBLANK(H2159)=TRUE," ",'2. Metadata'!B$26)</f>
        <v>degrees Celsius</v>
      </c>
      <c r="J2159" s="26" t="s">
        <v>7</v>
      </c>
      <c r="K2159" s="17" t="str">
        <f>IF(ISBLANK(J2159)=TRUE," ",'2. Metadata'!B$38)</f>
        <v>degrees Celsius</v>
      </c>
      <c r="L2159" s="26" t="s">
        <v>7</v>
      </c>
      <c r="M2159" s="16" t="str">
        <f>IF(ISBLANK(L2159)=TRUE," ",'2. Metadata'!B$50)</f>
        <v>microSiemens per centimetre</v>
      </c>
      <c r="N2159" s="26" t="s">
        <v>7</v>
      </c>
      <c r="O2159" s="16" t="str">
        <f>IF(ISBLANK(N2159)=TRUE," ",'2. Metadata'!B$62)</f>
        <v>centimetres</v>
      </c>
      <c r="P2159" s="26" t="s">
        <v>7</v>
      </c>
      <c r="Q2159" s="16" t="str">
        <f>IF(ISBLANK(P2159)=TRUE," ",'2. Metadata'!B$74)</f>
        <v>observation</v>
      </c>
      <c r="R2159" s="3" t="s">
        <v>7</v>
      </c>
      <c r="S2159" s="27"/>
      <c r="T2159" s="27"/>
      <c r="U2159" s="27"/>
      <c r="V2159" s="27"/>
      <c r="W2159" s="27"/>
      <c r="X2159" s="27"/>
      <c r="Y2159" s="27"/>
      <c r="Z2159" s="27"/>
      <c r="AA2159" s="27"/>
      <c r="AB2159" s="27"/>
      <c r="AC2159" s="27"/>
    </row>
    <row r="2160" spans="1:29" x14ac:dyDescent="0.2">
      <c r="A2160" s="145">
        <v>43992.35833333333</v>
      </c>
      <c r="B2160" s="146" t="s">
        <v>6</v>
      </c>
      <c r="C2160" s="2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49.381230000000002</v>
      </c>
      <c r="D2160" s="10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-117.54724</v>
      </c>
      <c r="E2160" s="11" t="s">
        <v>7</v>
      </c>
      <c r="F2160" s="146">
        <v>6.3</v>
      </c>
      <c r="G2160" s="12" t="str">
        <f>IF(ISBLANK(F2160)=TRUE," ",'2. Metadata'!B$14)</f>
        <v>degrees Celsius</v>
      </c>
      <c r="H2160" s="146" t="s">
        <v>7</v>
      </c>
      <c r="I2160" s="17" t="str">
        <f>IF(ISBLANK(H2160)=TRUE," ",'2. Metadata'!B$26)</f>
        <v>degrees Celsius</v>
      </c>
      <c r="J2160" s="146" t="s">
        <v>7</v>
      </c>
      <c r="K2160" s="17" t="str">
        <f>IF(ISBLANK(J2160)=TRUE," ",'2. Metadata'!B$38)</f>
        <v>degrees Celsius</v>
      </c>
      <c r="L2160" s="146">
        <v>21.6</v>
      </c>
      <c r="M2160" s="16" t="str">
        <f>IF(ISBLANK(L2160)=TRUE," ",'2. Metadata'!B$50)</f>
        <v>microSiemens per centimetre</v>
      </c>
      <c r="N2160" s="146">
        <v>2</v>
      </c>
      <c r="O2160" s="16" t="str">
        <f>IF(ISBLANK(N2160)=TRUE," ",'2. Metadata'!B$62)</f>
        <v>centimetres</v>
      </c>
      <c r="P2160" s="146" t="s">
        <v>7</v>
      </c>
      <c r="Q2160" s="16" t="str">
        <f>IF(ISBLANK(P2160)=TRUE," ",'2. Metadata'!B$74)</f>
        <v>observation</v>
      </c>
      <c r="R2160" s="3" t="s">
        <v>7</v>
      </c>
      <c r="S2160" s="27"/>
      <c r="T2160" s="27"/>
      <c r="U2160" s="27"/>
      <c r="V2160" s="27"/>
      <c r="W2160" s="27"/>
      <c r="X2160" s="27"/>
      <c r="Y2160" s="27"/>
      <c r="Z2160" s="27"/>
      <c r="AA2160" s="27"/>
      <c r="AB2160" s="27"/>
      <c r="AC2160" s="27"/>
    </row>
    <row r="2161" spans="1:29" x14ac:dyDescent="0.2">
      <c r="A2161" s="145">
        <v>43992.35833333333</v>
      </c>
      <c r="B2161" s="146" t="s">
        <v>52</v>
      </c>
      <c r="C2161" s="2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49.393680000000003</v>
      </c>
      <c r="D2161" s="10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-117.5412</v>
      </c>
      <c r="E2161" s="11" t="s">
        <v>7</v>
      </c>
      <c r="F2161" s="146" t="s">
        <v>7</v>
      </c>
      <c r="G2161" s="12" t="str">
        <f>IF(ISBLANK(F2161)=TRUE," ",'2. Metadata'!B$14)</f>
        <v>degrees Celsius</v>
      </c>
      <c r="H2161" s="146" t="s">
        <v>7</v>
      </c>
      <c r="I2161" s="17" t="str">
        <f>IF(ISBLANK(H2161)=TRUE," ",'2. Metadata'!B$26)</f>
        <v>degrees Celsius</v>
      </c>
      <c r="J2161" s="146" t="s">
        <v>7</v>
      </c>
      <c r="K2161" s="17" t="str">
        <f>IF(ISBLANK(J2161)=TRUE," ",'2. Metadata'!B$38)</f>
        <v>degrees Celsius</v>
      </c>
      <c r="L2161" s="146" t="s">
        <v>7</v>
      </c>
      <c r="M2161" s="16" t="str">
        <f>IF(ISBLANK(L2161)=TRUE," ",'2. Metadata'!B$50)</f>
        <v>microSiemens per centimetre</v>
      </c>
      <c r="N2161" s="146" t="s">
        <v>7</v>
      </c>
      <c r="O2161" s="16" t="str">
        <f>IF(ISBLANK(N2161)=TRUE," ",'2. Metadata'!B$62)</f>
        <v>centimetres</v>
      </c>
      <c r="P2161" s="146" t="s">
        <v>7</v>
      </c>
      <c r="Q2161" s="16" t="str">
        <f>IF(ISBLANK(P2161)=TRUE," ",'2. Metadata'!B$74)</f>
        <v>observation</v>
      </c>
      <c r="R2161" s="3" t="s">
        <v>7</v>
      </c>
      <c r="S2161" s="27"/>
      <c r="T2161" s="27"/>
      <c r="U2161" s="27"/>
      <c r="V2161" s="27"/>
      <c r="W2161" s="27"/>
      <c r="X2161" s="27"/>
      <c r="Y2161" s="27"/>
      <c r="Z2161" s="27"/>
      <c r="AA2161" s="27"/>
      <c r="AB2161" s="27"/>
      <c r="AC2161" s="27"/>
    </row>
    <row r="2162" spans="1:29" x14ac:dyDescent="0.2">
      <c r="A2162" s="25">
        <v>43992.35833333333</v>
      </c>
      <c r="B2162" s="26" t="s">
        <v>53</v>
      </c>
      <c r="C2162" s="2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49.379800000000003</v>
      </c>
      <c r="D2162" s="10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-117.54704</v>
      </c>
      <c r="E2162" s="11" t="s">
        <v>7</v>
      </c>
      <c r="F2162" s="26" t="s">
        <v>7</v>
      </c>
      <c r="G2162" s="12" t="str">
        <f>IF(ISBLANK(F2162)=TRUE," ",'2. Metadata'!B$14)</f>
        <v>degrees Celsius</v>
      </c>
      <c r="H2162" s="26" t="s">
        <v>7</v>
      </c>
      <c r="I2162" s="17" t="str">
        <f>IF(ISBLANK(H2162)=TRUE," ",'2. Metadata'!B$26)</f>
        <v>degrees Celsius</v>
      </c>
      <c r="J2162" s="26" t="s">
        <v>7</v>
      </c>
      <c r="K2162" s="17" t="str">
        <f>IF(ISBLANK(J2162)=TRUE," ",'2. Metadata'!B$38)</f>
        <v>degrees Celsius</v>
      </c>
      <c r="L2162" s="26" t="s">
        <v>7</v>
      </c>
      <c r="M2162" s="16" t="str">
        <f>IF(ISBLANK(L2162)=TRUE," ",'2. Metadata'!B$50)</f>
        <v>microSiemens per centimetre</v>
      </c>
      <c r="N2162" s="26" t="s">
        <v>7</v>
      </c>
      <c r="O2162" s="16" t="str">
        <f>IF(ISBLANK(N2162)=TRUE," ",'2. Metadata'!B$62)</f>
        <v>centimetres</v>
      </c>
      <c r="P2162" s="26" t="s">
        <v>7</v>
      </c>
      <c r="Q2162" s="16" t="str">
        <f>IF(ISBLANK(P2162)=TRUE," ",'2. Metadata'!B$74)</f>
        <v>observation</v>
      </c>
      <c r="R2162" s="3" t="s">
        <v>7</v>
      </c>
      <c r="S2162" s="27"/>
      <c r="T2162" s="27"/>
      <c r="U2162" s="27"/>
      <c r="V2162" s="27"/>
      <c r="W2162" s="27"/>
      <c r="X2162" s="27"/>
      <c r="Y2162" s="27"/>
      <c r="Z2162" s="27"/>
      <c r="AA2162" s="27"/>
      <c r="AB2162" s="27"/>
      <c r="AC2162" s="27"/>
    </row>
    <row r="2163" spans="1:29" x14ac:dyDescent="0.2">
      <c r="A2163" s="145">
        <v>43993.359027777777</v>
      </c>
      <c r="B2163" s="146" t="s">
        <v>6</v>
      </c>
      <c r="C2163" s="2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49.381230000000002</v>
      </c>
      <c r="D2163" s="10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-117.54724</v>
      </c>
      <c r="E2163" s="11" t="s">
        <v>7</v>
      </c>
      <c r="F2163" s="146">
        <v>6.8</v>
      </c>
      <c r="G2163" s="12" t="str">
        <f>IF(ISBLANK(F2163)=TRUE," ",'2. Metadata'!B$14)</f>
        <v>degrees Celsius</v>
      </c>
      <c r="H2163" s="146" t="s">
        <v>7</v>
      </c>
      <c r="I2163" s="17" t="str">
        <f>IF(ISBLANK(H2163)=TRUE," ",'2. Metadata'!B$26)</f>
        <v>degrees Celsius</v>
      </c>
      <c r="J2163" s="146" t="s">
        <v>7</v>
      </c>
      <c r="K2163" s="17" t="str">
        <f>IF(ISBLANK(J2163)=TRUE," ",'2. Metadata'!B$38)</f>
        <v>degrees Celsius</v>
      </c>
      <c r="L2163" s="146">
        <v>20.93</v>
      </c>
      <c r="M2163" s="16" t="str">
        <f>IF(ISBLANK(L2163)=TRUE," ",'2. Metadata'!B$50)</f>
        <v>microSiemens per centimetre</v>
      </c>
      <c r="N2163" s="146" t="s">
        <v>7</v>
      </c>
      <c r="O2163" s="16" t="str">
        <f>IF(ISBLANK(N2163)=TRUE," ",'2. Metadata'!B$62)</f>
        <v>centimetres</v>
      </c>
      <c r="P2163" s="146" t="s">
        <v>7</v>
      </c>
      <c r="Q2163" s="16" t="str">
        <f>IF(ISBLANK(P2163)=TRUE," ",'2. Metadata'!B$74)</f>
        <v>observation</v>
      </c>
      <c r="R2163" s="3" t="s">
        <v>7</v>
      </c>
      <c r="S2163" s="27"/>
      <c r="T2163" s="27"/>
      <c r="U2163" s="27"/>
      <c r="V2163" s="27"/>
      <c r="W2163" s="27"/>
      <c r="X2163" s="27"/>
      <c r="Y2163" s="27"/>
      <c r="Z2163" s="27"/>
      <c r="AA2163" s="27"/>
      <c r="AB2163" s="27"/>
      <c r="AC2163" s="27"/>
    </row>
    <row r="2164" spans="1:29" x14ac:dyDescent="0.2">
      <c r="A2164" s="145">
        <v>43993.359027777777</v>
      </c>
      <c r="B2164" s="146" t="s">
        <v>52</v>
      </c>
      <c r="C2164" s="2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49.393680000000003</v>
      </c>
      <c r="D2164" s="10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-117.5412</v>
      </c>
      <c r="E2164" s="11" t="s">
        <v>7</v>
      </c>
      <c r="F2164" s="146" t="s">
        <v>7</v>
      </c>
      <c r="G2164" s="12" t="str">
        <f>IF(ISBLANK(F2164)=TRUE," ",'2. Metadata'!B$14)</f>
        <v>degrees Celsius</v>
      </c>
      <c r="H2164" s="146" t="s">
        <v>7</v>
      </c>
      <c r="I2164" s="17" t="str">
        <f>IF(ISBLANK(H2164)=TRUE," ",'2. Metadata'!B$26)</f>
        <v>degrees Celsius</v>
      </c>
      <c r="J2164" s="146" t="s">
        <v>7</v>
      </c>
      <c r="K2164" s="17" t="str">
        <f>IF(ISBLANK(J2164)=TRUE," ",'2. Metadata'!B$38)</f>
        <v>degrees Celsius</v>
      </c>
      <c r="L2164" s="146" t="s">
        <v>7</v>
      </c>
      <c r="M2164" s="16" t="str">
        <f>IF(ISBLANK(L2164)=TRUE," ",'2. Metadata'!B$50)</f>
        <v>microSiemens per centimetre</v>
      </c>
      <c r="N2164" s="146" t="s">
        <v>7</v>
      </c>
      <c r="O2164" s="16" t="str">
        <f>IF(ISBLANK(N2164)=TRUE," ",'2. Metadata'!B$62)</f>
        <v>centimetres</v>
      </c>
      <c r="P2164" s="146" t="s">
        <v>7</v>
      </c>
      <c r="Q2164" s="16" t="str">
        <f>IF(ISBLANK(P2164)=TRUE," ",'2. Metadata'!B$74)</f>
        <v>observation</v>
      </c>
      <c r="R2164" s="3" t="s">
        <v>7</v>
      </c>
      <c r="S2164" s="27"/>
      <c r="T2164" s="27"/>
      <c r="U2164" s="27"/>
      <c r="V2164" s="27"/>
      <c r="W2164" s="27"/>
      <c r="X2164" s="27"/>
      <c r="Y2164" s="27"/>
      <c r="Z2164" s="27"/>
      <c r="AA2164" s="27"/>
      <c r="AB2164" s="27"/>
      <c r="AC2164" s="27"/>
    </row>
    <row r="2165" spans="1:29" x14ac:dyDescent="0.2">
      <c r="A2165" s="25">
        <v>43993.359027777777</v>
      </c>
      <c r="B2165" s="26" t="s">
        <v>53</v>
      </c>
      <c r="C2165" s="2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49.379800000000003</v>
      </c>
      <c r="D2165" s="10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-117.54704</v>
      </c>
      <c r="E2165" s="11" t="s">
        <v>7</v>
      </c>
      <c r="F2165" s="26" t="s">
        <v>7</v>
      </c>
      <c r="G2165" s="12" t="str">
        <f>IF(ISBLANK(F2165)=TRUE," ",'2. Metadata'!B$14)</f>
        <v>degrees Celsius</v>
      </c>
      <c r="H2165" s="26" t="s">
        <v>7</v>
      </c>
      <c r="I2165" s="17" t="str">
        <f>IF(ISBLANK(H2165)=TRUE," ",'2. Metadata'!B$26)</f>
        <v>degrees Celsius</v>
      </c>
      <c r="J2165" s="26" t="s">
        <v>7</v>
      </c>
      <c r="K2165" s="17" t="str">
        <f>IF(ISBLANK(J2165)=TRUE," ",'2. Metadata'!B$38)</f>
        <v>degrees Celsius</v>
      </c>
      <c r="L2165" s="26" t="s">
        <v>7</v>
      </c>
      <c r="M2165" s="16" t="str">
        <f>IF(ISBLANK(L2165)=TRUE," ",'2. Metadata'!B$50)</f>
        <v>microSiemens per centimetre</v>
      </c>
      <c r="N2165" s="26" t="s">
        <v>7</v>
      </c>
      <c r="O2165" s="16" t="str">
        <f>IF(ISBLANK(N2165)=TRUE," ",'2. Metadata'!B$62)</f>
        <v>centimetres</v>
      </c>
      <c r="P2165" s="26" t="s">
        <v>7</v>
      </c>
      <c r="Q2165" s="16" t="str">
        <f>IF(ISBLANK(P2165)=TRUE," ",'2. Metadata'!B$74)</f>
        <v>observation</v>
      </c>
      <c r="R2165" s="3" t="s">
        <v>7</v>
      </c>
      <c r="S2165" s="27"/>
      <c r="T2165" s="27"/>
      <c r="U2165" s="27"/>
      <c r="V2165" s="27"/>
      <c r="W2165" s="27"/>
      <c r="X2165" s="27"/>
      <c r="Y2165" s="27"/>
      <c r="Z2165" s="27"/>
      <c r="AA2165" s="27"/>
      <c r="AB2165" s="27"/>
      <c r="AC2165" s="27"/>
    </row>
    <row r="2166" spans="1:29" x14ac:dyDescent="0.2">
      <c r="A2166" s="145">
        <v>43994.356249999997</v>
      </c>
      <c r="B2166" s="146" t="s">
        <v>6</v>
      </c>
      <c r="C2166" s="2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49.381230000000002</v>
      </c>
      <c r="D2166" s="10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-117.54724</v>
      </c>
      <c r="E2166" s="11" t="s">
        <v>7</v>
      </c>
      <c r="F2166" s="146">
        <v>7.2</v>
      </c>
      <c r="G2166" s="12" t="str">
        <f>IF(ISBLANK(F2166)=TRUE," ",'2. Metadata'!B$14)</f>
        <v>degrees Celsius</v>
      </c>
      <c r="H2166" s="146" t="s">
        <v>7</v>
      </c>
      <c r="I2166" s="17" t="str">
        <f>IF(ISBLANK(H2166)=TRUE," ",'2. Metadata'!B$26)</f>
        <v>degrees Celsius</v>
      </c>
      <c r="J2166" s="146" t="s">
        <v>7</v>
      </c>
      <c r="K2166" s="17" t="str">
        <f>IF(ISBLANK(J2166)=TRUE," ",'2. Metadata'!B$38)</f>
        <v>degrees Celsius</v>
      </c>
      <c r="L2166" s="146">
        <v>19.45</v>
      </c>
      <c r="M2166" s="16" t="str">
        <f>IF(ISBLANK(L2166)=TRUE," ",'2. Metadata'!B$50)</f>
        <v>microSiemens per centimetre</v>
      </c>
      <c r="N2166" s="146">
        <v>5</v>
      </c>
      <c r="O2166" s="16" t="str">
        <f>IF(ISBLANK(N2166)=TRUE," ",'2. Metadata'!B$62)</f>
        <v>centimetres</v>
      </c>
      <c r="P2166" s="146" t="s">
        <v>7</v>
      </c>
      <c r="Q2166" s="16" t="str">
        <f>IF(ISBLANK(P2166)=TRUE," ",'2. Metadata'!B$74)</f>
        <v>observation</v>
      </c>
      <c r="R2166" s="3" t="s">
        <v>7</v>
      </c>
      <c r="S2166" s="27"/>
      <c r="T2166" s="27"/>
      <c r="U2166" s="27"/>
      <c r="V2166" s="27"/>
      <c r="W2166" s="27"/>
      <c r="X2166" s="27"/>
      <c r="Y2166" s="27"/>
      <c r="Z2166" s="27"/>
      <c r="AA2166" s="27"/>
      <c r="AB2166" s="27"/>
      <c r="AC2166" s="27"/>
    </row>
    <row r="2167" spans="1:29" x14ac:dyDescent="0.2">
      <c r="A2167" s="145">
        <v>43994.356249999997</v>
      </c>
      <c r="B2167" s="146" t="s">
        <v>52</v>
      </c>
      <c r="C2167" s="2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49.393680000000003</v>
      </c>
      <c r="D2167" s="10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-117.5412</v>
      </c>
      <c r="E2167" s="11" t="s">
        <v>7</v>
      </c>
      <c r="F2167" s="146" t="s">
        <v>7</v>
      </c>
      <c r="G2167" s="12" t="str">
        <f>IF(ISBLANK(F2167)=TRUE," ",'2. Metadata'!B$14)</f>
        <v>degrees Celsius</v>
      </c>
      <c r="H2167" s="146" t="s">
        <v>7</v>
      </c>
      <c r="I2167" s="17" t="str">
        <f>IF(ISBLANK(H2167)=TRUE," ",'2. Metadata'!B$26)</f>
        <v>degrees Celsius</v>
      </c>
      <c r="J2167" s="146" t="s">
        <v>7</v>
      </c>
      <c r="K2167" s="17" t="str">
        <f>IF(ISBLANK(J2167)=TRUE," ",'2. Metadata'!B$38)</f>
        <v>degrees Celsius</v>
      </c>
      <c r="L2167" s="146" t="s">
        <v>7</v>
      </c>
      <c r="M2167" s="16" t="str">
        <f>IF(ISBLANK(L2167)=TRUE," ",'2. Metadata'!B$50)</f>
        <v>microSiemens per centimetre</v>
      </c>
      <c r="N2167" s="146" t="s">
        <v>7</v>
      </c>
      <c r="O2167" s="16" t="str">
        <f>IF(ISBLANK(N2167)=TRUE," ",'2. Metadata'!B$62)</f>
        <v>centimetres</v>
      </c>
      <c r="P2167" s="146" t="s">
        <v>7</v>
      </c>
      <c r="Q2167" s="16" t="str">
        <f>IF(ISBLANK(P2167)=TRUE," ",'2. Metadata'!B$74)</f>
        <v>observation</v>
      </c>
      <c r="R2167" s="3" t="s">
        <v>7</v>
      </c>
      <c r="S2167" s="27"/>
      <c r="T2167" s="27"/>
      <c r="U2167" s="27"/>
      <c r="V2167" s="27"/>
      <c r="W2167" s="27"/>
      <c r="X2167" s="27"/>
      <c r="Y2167" s="27"/>
      <c r="Z2167" s="27"/>
      <c r="AA2167" s="27"/>
      <c r="AB2167" s="27"/>
      <c r="AC2167" s="27"/>
    </row>
    <row r="2168" spans="1:29" x14ac:dyDescent="0.2">
      <c r="A2168" s="25">
        <v>43994.356249999997</v>
      </c>
      <c r="B2168" s="26" t="s">
        <v>53</v>
      </c>
      <c r="C2168" s="2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49.379800000000003</v>
      </c>
      <c r="D2168" s="10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-117.54704</v>
      </c>
      <c r="E2168" s="11" t="s">
        <v>7</v>
      </c>
      <c r="F2168" s="26" t="s">
        <v>7</v>
      </c>
      <c r="G2168" s="12" t="str">
        <f>IF(ISBLANK(F2168)=TRUE," ",'2. Metadata'!B$14)</f>
        <v>degrees Celsius</v>
      </c>
      <c r="H2168" s="26" t="s">
        <v>7</v>
      </c>
      <c r="I2168" s="17" t="str">
        <f>IF(ISBLANK(H2168)=TRUE," ",'2. Metadata'!B$26)</f>
        <v>degrees Celsius</v>
      </c>
      <c r="J2168" s="26" t="s">
        <v>7</v>
      </c>
      <c r="K2168" s="17" t="str">
        <f>IF(ISBLANK(J2168)=TRUE," ",'2. Metadata'!B$38)</f>
        <v>degrees Celsius</v>
      </c>
      <c r="L2168" s="26" t="s">
        <v>7</v>
      </c>
      <c r="M2168" s="16" t="str">
        <f>IF(ISBLANK(L2168)=TRUE," ",'2. Metadata'!B$50)</f>
        <v>microSiemens per centimetre</v>
      </c>
      <c r="N2168" s="26" t="s">
        <v>7</v>
      </c>
      <c r="O2168" s="16" t="str">
        <f>IF(ISBLANK(N2168)=TRUE," ",'2. Metadata'!B$62)</f>
        <v>centimetres</v>
      </c>
      <c r="P2168" s="26" t="s">
        <v>7</v>
      </c>
      <c r="Q2168" s="16" t="str">
        <f>IF(ISBLANK(P2168)=TRUE," ",'2. Metadata'!B$74)</f>
        <v>observation</v>
      </c>
      <c r="R2168" s="3" t="s">
        <v>7</v>
      </c>
      <c r="S2168" s="27"/>
      <c r="T2168" s="27"/>
      <c r="U2168" s="27"/>
      <c r="V2168" s="27"/>
      <c r="W2168" s="27"/>
      <c r="X2168" s="27"/>
      <c r="Y2168" s="27"/>
      <c r="Z2168" s="27"/>
      <c r="AA2168" s="27"/>
      <c r="AB2168" s="27"/>
      <c r="AC2168" s="27"/>
    </row>
    <row r="2169" spans="1:29" x14ac:dyDescent="0.2">
      <c r="A2169" s="145">
        <v>43995.356249999997</v>
      </c>
      <c r="B2169" s="146" t="s">
        <v>6</v>
      </c>
      <c r="C2169" s="2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49.381230000000002</v>
      </c>
      <c r="D2169" s="10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-117.54724</v>
      </c>
      <c r="E2169" s="11" t="s">
        <v>7</v>
      </c>
      <c r="F2169" s="146">
        <v>7</v>
      </c>
      <c r="G2169" s="12" t="str">
        <f>IF(ISBLANK(F2169)=TRUE," ",'2. Metadata'!B$14)</f>
        <v>degrees Celsius</v>
      </c>
      <c r="H2169" s="146" t="s">
        <v>7</v>
      </c>
      <c r="I2169" s="17" t="str">
        <f>IF(ISBLANK(H2169)=TRUE," ",'2. Metadata'!B$26)</f>
        <v>degrees Celsius</v>
      </c>
      <c r="J2169" s="146" t="s">
        <v>7</v>
      </c>
      <c r="K2169" s="17" t="str">
        <f>IF(ISBLANK(J2169)=TRUE," ",'2. Metadata'!B$38)</f>
        <v>degrees Celsius</v>
      </c>
      <c r="L2169" s="146">
        <v>17.010000000000002</v>
      </c>
      <c r="M2169" s="16" t="str">
        <f>IF(ISBLANK(L2169)=TRUE," ",'2. Metadata'!B$50)</f>
        <v>microSiemens per centimetre</v>
      </c>
      <c r="N2169" s="146">
        <v>8</v>
      </c>
      <c r="O2169" s="16" t="str">
        <f>IF(ISBLANK(N2169)=TRUE," ",'2. Metadata'!B$62)</f>
        <v>centimetres</v>
      </c>
      <c r="P2169" s="146" t="s">
        <v>7</v>
      </c>
      <c r="Q2169" s="16" t="str">
        <f>IF(ISBLANK(P2169)=TRUE," ",'2. Metadata'!B$74)</f>
        <v>observation</v>
      </c>
      <c r="R2169" s="3" t="s">
        <v>7</v>
      </c>
      <c r="S2169" s="27"/>
      <c r="T2169" s="27"/>
      <c r="U2169" s="27"/>
      <c r="V2169" s="27"/>
      <c r="W2169" s="27"/>
      <c r="X2169" s="27"/>
      <c r="Y2169" s="27"/>
      <c r="Z2169" s="27"/>
      <c r="AA2169" s="27"/>
      <c r="AB2169" s="27"/>
      <c r="AC2169" s="27"/>
    </row>
    <row r="2170" spans="1:29" x14ac:dyDescent="0.2">
      <c r="A2170" s="145">
        <v>43995.356249999997</v>
      </c>
      <c r="B2170" s="146" t="s">
        <v>52</v>
      </c>
      <c r="C2170" s="2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49.393680000000003</v>
      </c>
      <c r="D2170" s="10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-117.5412</v>
      </c>
      <c r="E2170" s="11" t="s">
        <v>7</v>
      </c>
      <c r="F2170" s="146" t="s">
        <v>7</v>
      </c>
      <c r="G2170" s="12" t="str">
        <f>IF(ISBLANK(F2170)=TRUE," ",'2. Metadata'!B$14)</f>
        <v>degrees Celsius</v>
      </c>
      <c r="H2170" s="146" t="s">
        <v>7</v>
      </c>
      <c r="I2170" s="17" t="str">
        <f>IF(ISBLANK(H2170)=TRUE," ",'2. Metadata'!B$26)</f>
        <v>degrees Celsius</v>
      </c>
      <c r="J2170" s="146" t="s">
        <v>7</v>
      </c>
      <c r="K2170" s="17" t="str">
        <f>IF(ISBLANK(J2170)=TRUE," ",'2. Metadata'!B$38)</f>
        <v>degrees Celsius</v>
      </c>
      <c r="L2170" s="146" t="s">
        <v>7</v>
      </c>
      <c r="M2170" s="16" t="str">
        <f>IF(ISBLANK(L2170)=TRUE," ",'2. Metadata'!B$50)</f>
        <v>microSiemens per centimetre</v>
      </c>
      <c r="N2170" s="146" t="s">
        <v>7</v>
      </c>
      <c r="O2170" s="16" t="str">
        <f>IF(ISBLANK(N2170)=TRUE," ",'2. Metadata'!B$62)</f>
        <v>centimetres</v>
      </c>
      <c r="P2170" s="146" t="s">
        <v>7</v>
      </c>
      <c r="Q2170" s="16" t="str">
        <f>IF(ISBLANK(P2170)=TRUE," ",'2. Metadata'!B$74)</f>
        <v>observation</v>
      </c>
      <c r="R2170" s="3" t="s">
        <v>7</v>
      </c>
      <c r="S2170" s="27"/>
      <c r="T2170" s="27"/>
      <c r="U2170" s="27"/>
      <c r="V2170" s="27"/>
      <c r="W2170" s="27"/>
      <c r="X2170" s="27"/>
      <c r="Y2170" s="27"/>
      <c r="Z2170" s="27"/>
      <c r="AA2170" s="27"/>
      <c r="AB2170" s="27"/>
      <c r="AC2170" s="27"/>
    </row>
    <row r="2171" spans="1:29" x14ac:dyDescent="0.2">
      <c r="A2171" s="25">
        <v>43995.356249999997</v>
      </c>
      <c r="B2171" s="26" t="s">
        <v>53</v>
      </c>
      <c r="C2171" s="2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49.379800000000003</v>
      </c>
      <c r="D2171" s="10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-117.54704</v>
      </c>
      <c r="E2171" s="11" t="s">
        <v>7</v>
      </c>
      <c r="F2171" s="26" t="s">
        <v>7</v>
      </c>
      <c r="G2171" s="12" t="str">
        <f>IF(ISBLANK(F2171)=TRUE," ",'2. Metadata'!B$14)</f>
        <v>degrees Celsius</v>
      </c>
      <c r="H2171" s="26" t="s">
        <v>7</v>
      </c>
      <c r="I2171" s="17" t="str">
        <f>IF(ISBLANK(H2171)=TRUE," ",'2. Metadata'!B$26)</f>
        <v>degrees Celsius</v>
      </c>
      <c r="J2171" s="26" t="s">
        <v>7</v>
      </c>
      <c r="K2171" s="17" t="str">
        <f>IF(ISBLANK(J2171)=TRUE," ",'2. Metadata'!B$38)</f>
        <v>degrees Celsius</v>
      </c>
      <c r="L2171" s="26" t="s">
        <v>7</v>
      </c>
      <c r="M2171" s="16" t="str">
        <f>IF(ISBLANK(L2171)=TRUE," ",'2. Metadata'!B$50)</f>
        <v>microSiemens per centimetre</v>
      </c>
      <c r="N2171" s="26" t="s">
        <v>7</v>
      </c>
      <c r="O2171" s="16" t="str">
        <f>IF(ISBLANK(N2171)=TRUE," ",'2. Metadata'!B$62)</f>
        <v>centimetres</v>
      </c>
      <c r="P2171" s="26" t="s">
        <v>7</v>
      </c>
      <c r="Q2171" s="16" t="str">
        <f>IF(ISBLANK(P2171)=TRUE," ",'2. Metadata'!B$74)</f>
        <v>observation</v>
      </c>
      <c r="R2171" s="3" t="s">
        <v>7</v>
      </c>
      <c r="S2171" s="27"/>
      <c r="T2171" s="27"/>
      <c r="U2171" s="27"/>
      <c r="V2171" s="27"/>
      <c r="W2171" s="27"/>
      <c r="X2171" s="27"/>
      <c r="Y2171" s="27"/>
      <c r="Z2171" s="27"/>
      <c r="AA2171" s="27"/>
      <c r="AB2171" s="27"/>
      <c r="AC2171" s="27"/>
    </row>
    <row r="2172" spans="1:29" x14ac:dyDescent="0.2">
      <c r="A2172" s="145">
        <v>43996.366666666669</v>
      </c>
      <c r="B2172" s="146" t="s">
        <v>6</v>
      </c>
      <c r="C2172" s="2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49.381230000000002</v>
      </c>
      <c r="D2172" s="10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-117.54724</v>
      </c>
      <c r="E2172" s="11" t="s">
        <v>7</v>
      </c>
      <c r="F2172" s="146">
        <v>6.6</v>
      </c>
      <c r="G2172" s="12" t="str">
        <f>IF(ISBLANK(F2172)=TRUE," ",'2. Metadata'!B$14)</f>
        <v>degrees Celsius</v>
      </c>
      <c r="H2172" s="146" t="s">
        <v>7</v>
      </c>
      <c r="I2172" s="17" t="str">
        <f>IF(ISBLANK(H2172)=TRUE," ",'2. Metadata'!B$26)</f>
        <v>degrees Celsius</v>
      </c>
      <c r="J2172" s="146" t="s">
        <v>7</v>
      </c>
      <c r="K2172" s="17" t="str">
        <f>IF(ISBLANK(J2172)=TRUE," ",'2. Metadata'!B$38)</f>
        <v>degrees Celsius</v>
      </c>
      <c r="L2172" s="146">
        <v>17.399999999999999</v>
      </c>
      <c r="M2172" s="16" t="str">
        <f>IF(ISBLANK(L2172)=TRUE," ",'2. Metadata'!B$50)</f>
        <v>microSiemens per centimetre</v>
      </c>
      <c r="N2172" s="146">
        <v>7</v>
      </c>
      <c r="O2172" s="16" t="str">
        <f>IF(ISBLANK(N2172)=TRUE," ",'2. Metadata'!B$62)</f>
        <v>centimetres</v>
      </c>
      <c r="P2172" s="146" t="s">
        <v>7</v>
      </c>
      <c r="Q2172" s="16" t="str">
        <f>IF(ISBLANK(P2172)=TRUE," ",'2. Metadata'!B$74)</f>
        <v>observation</v>
      </c>
      <c r="R2172" s="3" t="s">
        <v>7</v>
      </c>
      <c r="S2172" s="27"/>
      <c r="T2172" s="27"/>
      <c r="U2172" s="27"/>
      <c r="V2172" s="27"/>
      <c r="W2172" s="27"/>
      <c r="X2172" s="27"/>
      <c r="Y2172" s="27"/>
      <c r="Z2172" s="27"/>
      <c r="AA2172" s="27"/>
      <c r="AB2172" s="27"/>
      <c r="AC2172" s="27"/>
    </row>
    <row r="2173" spans="1:29" x14ac:dyDescent="0.2">
      <c r="A2173" s="145">
        <v>43996.366666666669</v>
      </c>
      <c r="B2173" s="146" t="s">
        <v>52</v>
      </c>
      <c r="C2173" s="2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49.393680000000003</v>
      </c>
      <c r="D2173" s="10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-117.5412</v>
      </c>
      <c r="E2173" s="11" t="s">
        <v>7</v>
      </c>
      <c r="F2173" s="146" t="s">
        <v>7</v>
      </c>
      <c r="G2173" s="12" t="str">
        <f>IF(ISBLANK(F2173)=TRUE," ",'2. Metadata'!B$14)</f>
        <v>degrees Celsius</v>
      </c>
      <c r="H2173" s="146" t="s">
        <v>7</v>
      </c>
      <c r="I2173" s="17" t="str">
        <f>IF(ISBLANK(H2173)=TRUE," ",'2. Metadata'!B$26)</f>
        <v>degrees Celsius</v>
      </c>
      <c r="J2173" s="146" t="s">
        <v>7</v>
      </c>
      <c r="K2173" s="17" t="str">
        <f>IF(ISBLANK(J2173)=TRUE," ",'2. Metadata'!B$38)</f>
        <v>degrees Celsius</v>
      </c>
      <c r="L2173" s="146" t="s">
        <v>7</v>
      </c>
      <c r="M2173" s="16" t="str">
        <f>IF(ISBLANK(L2173)=TRUE," ",'2. Metadata'!B$50)</f>
        <v>microSiemens per centimetre</v>
      </c>
      <c r="N2173" s="146" t="s">
        <v>7</v>
      </c>
      <c r="O2173" s="16" t="str">
        <f>IF(ISBLANK(N2173)=TRUE," ",'2. Metadata'!B$62)</f>
        <v>centimetres</v>
      </c>
      <c r="P2173" s="146" t="s">
        <v>7</v>
      </c>
      <c r="Q2173" s="16" t="str">
        <f>IF(ISBLANK(P2173)=TRUE," ",'2. Metadata'!B$74)</f>
        <v>observation</v>
      </c>
      <c r="R2173" s="3" t="s">
        <v>7</v>
      </c>
      <c r="S2173" s="27"/>
      <c r="T2173" s="27"/>
      <c r="U2173" s="27"/>
      <c r="V2173" s="27"/>
      <c r="W2173" s="27"/>
      <c r="X2173" s="27"/>
      <c r="Y2173" s="27"/>
      <c r="Z2173" s="27"/>
      <c r="AA2173" s="27"/>
      <c r="AB2173" s="27"/>
      <c r="AC2173" s="27"/>
    </row>
    <row r="2174" spans="1:29" x14ac:dyDescent="0.2">
      <c r="A2174" s="25">
        <v>43996.366666666669</v>
      </c>
      <c r="B2174" s="26" t="s">
        <v>53</v>
      </c>
      <c r="C2174" s="2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49.379800000000003</v>
      </c>
      <c r="D2174" s="10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-117.54704</v>
      </c>
      <c r="E2174" s="11" t="s">
        <v>7</v>
      </c>
      <c r="F2174" s="26" t="s">
        <v>7</v>
      </c>
      <c r="G2174" s="12" t="str">
        <f>IF(ISBLANK(F2174)=TRUE," ",'2. Metadata'!B$14)</f>
        <v>degrees Celsius</v>
      </c>
      <c r="H2174" s="26" t="s">
        <v>7</v>
      </c>
      <c r="I2174" s="17" t="str">
        <f>IF(ISBLANK(H2174)=TRUE," ",'2. Metadata'!B$26)</f>
        <v>degrees Celsius</v>
      </c>
      <c r="J2174" s="26" t="s">
        <v>7</v>
      </c>
      <c r="K2174" s="17" t="str">
        <f>IF(ISBLANK(J2174)=TRUE," ",'2. Metadata'!B$38)</f>
        <v>degrees Celsius</v>
      </c>
      <c r="L2174" s="26" t="s">
        <v>7</v>
      </c>
      <c r="M2174" s="16" t="str">
        <f>IF(ISBLANK(L2174)=TRUE," ",'2. Metadata'!B$50)</f>
        <v>microSiemens per centimetre</v>
      </c>
      <c r="N2174" s="26" t="s">
        <v>7</v>
      </c>
      <c r="O2174" s="16" t="str">
        <f>IF(ISBLANK(N2174)=TRUE," ",'2. Metadata'!B$62)</f>
        <v>centimetres</v>
      </c>
      <c r="P2174" s="26" t="s">
        <v>7</v>
      </c>
      <c r="Q2174" s="16" t="str">
        <f>IF(ISBLANK(P2174)=TRUE," ",'2. Metadata'!B$74)</f>
        <v>observation</v>
      </c>
      <c r="R2174" s="3" t="s">
        <v>7</v>
      </c>
      <c r="S2174" s="27"/>
      <c r="T2174" s="27"/>
      <c r="U2174" s="27"/>
      <c r="V2174" s="27"/>
      <c r="W2174" s="27"/>
      <c r="X2174" s="27"/>
      <c r="Y2174" s="27"/>
      <c r="Z2174" s="27"/>
      <c r="AA2174" s="27"/>
      <c r="AB2174" s="27"/>
      <c r="AC2174" s="27"/>
    </row>
    <row r="2175" spans="1:29" x14ac:dyDescent="0.2">
      <c r="A2175" s="145">
        <v>43997.34097222222</v>
      </c>
      <c r="B2175" s="146" t="s">
        <v>6</v>
      </c>
      <c r="C2175" s="2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49.381230000000002</v>
      </c>
      <c r="D2175" s="10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-117.54724</v>
      </c>
      <c r="E2175" s="11" t="s">
        <v>7</v>
      </c>
      <c r="F2175" s="146">
        <v>6.3</v>
      </c>
      <c r="G2175" s="12" t="str">
        <f>IF(ISBLANK(F2175)=TRUE," ",'2. Metadata'!B$14)</f>
        <v>degrees Celsius</v>
      </c>
      <c r="H2175" s="146" t="s">
        <v>7</v>
      </c>
      <c r="I2175" s="17" t="str">
        <f>IF(ISBLANK(H2175)=TRUE," ",'2. Metadata'!B$26)</f>
        <v>degrees Celsius</v>
      </c>
      <c r="J2175" s="146" t="s">
        <v>7</v>
      </c>
      <c r="K2175" s="17" t="str">
        <f>IF(ISBLANK(J2175)=TRUE," ",'2. Metadata'!B$38)</f>
        <v>degrees Celsius</v>
      </c>
      <c r="L2175" s="146">
        <v>19.07</v>
      </c>
      <c r="M2175" s="16" t="str">
        <f>IF(ISBLANK(L2175)=TRUE," ",'2. Metadata'!B$50)</f>
        <v>microSiemens per centimetre</v>
      </c>
      <c r="N2175" s="146">
        <v>6</v>
      </c>
      <c r="O2175" s="16" t="str">
        <f>IF(ISBLANK(N2175)=TRUE," ",'2. Metadata'!B$62)</f>
        <v>centimetres</v>
      </c>
      <c r="P2175" s="146" t="s">
        <v>7</v>
      </c>
      <c r="Q2175" s="16" t="str">
        <f>IF(ISBLANK(P2175)=TRUE," ",'2. Metadata'!B$74)</f>
        <v>observation</v>
      </c>
      <c r="R2175" s="3" t="s">
        <v>7</v>
      </c>
      <c r="S2175" s="27"/>
      <c r="T2175" s="27"/>
      <c r="U2175" s="27"/>
      <c r="V2175" s="27"/>
      <c r="W2175" s="27"/>
      <c r="X2175" s="27"/>
      <c r="Y2175" s="27"/>
      <c r="Z2175" s="27"/>
      <c r="AA2175" s="27"/>
      <c r="AB2175" s="27"/>
      <c r="AC2175" s="27"/>
    </row>
    <row r="2176" spans="1:29" x14ac:dyDescent="0.2">
      <c r="A2176" s="145">
        <v>43997.34097222222</v>
      </c>
      <c r="B2176" s="146" t="s">
        <v>52</v>
      </c>
      <c r="C2176" s="2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49.393680000000003</v>
      </c>
      <c r="D2176" s="10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-117.5412</v>
      </c>
      <c r="E2176" s="11" t="s">
        <v>7</v>
      </c>
      <c r="F2176" s="146" t="s">
        <v>7</v>
      </c>
      <c r="G2176" s="12" t="str">
        <f>IF(ISBLANK(F2176)=TRUE," ",'2. Metadata'!B$14)</f>
        <v>degrees Celsius</v>
      </c>
      <c r="H2176" s="146" t="s">
        <v>7</v>
      </c>
      <c r="I2176" s="17" t="str">
        <f>IF(ISBLANK(H2176)=TRUE," ",'2. Metadata'!B$26)</f>
        <v>degrees Celsius</v>
      </c>
      <c r="J2176" s="146" t="s">
        <v>7</v>
      </c>
      <c r="K2176" s="17" t="str">
        <f>IF(ISBLANK(J2176)=TRUE," ",'2. Metadata'!B$38)</f>
        <v>degrees Celsius</v>
      </c>
      <c r="L2176" s="146" t="s">
        <v>7</v>
      </c>
      <c r="M2176" s="16" t="str">
        <f>IF(ISBLANK(L2176)=TRUE," ",'2. Metadata'!B$50)</f>
        <v>microSiemens per centimetre</v>
      </c>
      <c r="N2176" s="146" t="s">
        <v>7</v>
      </c>
      <c r="O2176" s="16" t="str">
        <f>IF(ISBLANK(N2176)=TRUE," ",'2. Metadata'!B$62)</f>
        <v>centimetres</v>
      </c>
      <c r="P2176" s="146" t="s">
        <v>7</v>
      </c>
      <c r="Q2176" s="16" t="str">
        <f>IF(ISBLANK(P2176)=TRUE," ",'2. Metadata'!B$74)</f>
        <v>observation</v>
      </c>
      <c r="R2176" s="3" t="s">
        <v>7</v>
      </c>
      <c r="S2176" s="27"/>
      <c r="T2176" s="27"/>
      <c r="U2176" s="27"/>
      <c r="V2176" s="27"/>
      <c r="W2176" s="27"/>
      <c r="X2176" s="27"/>
      <c r="Y2176" s="27"/>
      <c r="Z2176" s="27"/>
      <c r="AA2176" s="27"/>
      <c r="AB2176" s="27"/>
      <c r="AC2176" s="27"/>
    </row>
    <row r="2177" spans="1:29" x14ac:dyDescent="0.2">
      <c r="A2177" s="25">
        <v>43997.34097222222</v>
      </c>
      <c r="B2177" s="26" t="s">
        <v>53</v>
      </c>
      <c r="C2177" s="2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49.379800000000003</v>
      </c>
      <c r="D2177" s="10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-117.54704</v>
      </c>
      <c r="E2177" s="11" t="s">
        <v>7</v>
      </c>
      <c r="F2177" s="26" t="s">
        <v>7</v>
      </c>
      <c r="G2177" s="12" t="str">
        <f>IF(ISBLANK(F2177)=TRUE," ",'2. Metadata'!B$14)</f>
        <v>degrees Celsius</v>
      </c>
      <c r="H2177" s="26" t="s">
        <v>7</v>
      </c>
      <c r="I2177" s="17" t="str">
        <f>IF(ISBLANK(H2177)=TRUE," ",'2. Metadata'!B$26)</f>
        <v>degrees Celsius</v>
      </c>
      <c r="J2177" s="26" t="s">
        <v>7</v>
      </c>
      <c r="K2177" s="17" t="str">
        <f>IF(ISBLANK(J2177)=TRUE," ",'2. Metadata'!B$38)</f>
        <v>degrees Celsius</v>
      </c>
      <c r="L2177" s="26" t="s">
        <v>7</v>
      </c>
      <c r="M2177" s="16" t="str">
        <f>IF(ISBLANK(L2177)=TRUE," ",'2. Metadata'!B$50)</f>
        <v>microSiemens per centimetre</v>
      </c>
      <c r="N2177" s="26" t="s">
        <v>7</v>
      </c>
      <c r="O2177" s="16" t="str">
        <f>IF(ISBLANK(N2177)=TRUE," ",'2. Metadata'!B$62)</f>
        <v>centimetres</v>
      </c>
      <c r="P2177" s="26" t="s">
        <v>7</v>
      </c>
      <c r="Q2177" s="16" t="str">
        <f>IF(ISBLANK(P2177)=TRUE," ",'2. Metadata'!B$74)</f>
        <v>observation</v>
      </c>
      <c r="R2177" s="3" t="s">
        <v>7</v>
      </c>
      <c r="S2177" s="27"/>
      <c r="T2177" s="27"/>
      <c r="U2177" s="27"/>
      <c r="V2177" s="27"/>
      <c r="W2177" s="27"/>
      <c r="X2177" s="27"/>
      <c r="Y2177" s="27"/>
      <c r="Z2177" s="27"/>
      <c r="AA2177" s="27"/>
      <c r="AB2177" s="27"/>
      <c r="AC2177" s="27"/>
    </row>
    <row r="2178" spans="1:29" x14ac:dyDescent="0.2">
      <c r="A2178" s="145">
        <v>43998.361111111109</v>
      </c>
      <c r="B2178" s="146" t="s">
        <v>6</v>
      </c>
      <c r="C2178" s="2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49.381230000000002</v>
      </c>
      <c r="D2178" s="10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-117.54724</v>
      </c>
      <c r="E2178" s="11" t="s">
        <v>7</v>
      </c>
      <c r="F2178" s="146" t="s">
        <v>7</v>
      </c>
      <c r="G2178" s="12" t="str">
        <f>IF(ISBLANK(F2178)=TRUE," ",'2. Metadata'!B$14)</f>
        <v>degrees Celsius</v>
      </c>
      <c r="H2178" s="146" t="s">
        <v>7</v>
      </c>
      <c r="I2178" s="17" t="str">
        <f>IF(ISBLANK(H2178)=TRUE," ",'2. Metadata'!B$26)</f>
        <v>degrees Celsius</v>
      </c>
      <c r="J2178" s="146" t="s">
        <v>7</v>
      </c>
      <c r="K2178" s="17" t="str">
        <f>IF(ISBLANK(J2178)=TRUE," ",'2. Metadata'!B$38)</f>
        <v>degrees Celsius</v>
      </c>
      <c r="L2178" s="146">
        <v>20.47</v>
      </c>
      <c r="M2178" s="16" t="str">
        <f>IF(ISBLANK(L2178)=TRUE," ",'2. Metadata'!B$50)</f>
        <v>microSiemens per centimetre</v>
      </c>
      <c r="N2178" s="146">
        <v>1</v>
      </c>
      <c r="O2178" s="16" t="str">
        <f>IF(ISBLANK(N2178)=TRUE," ",'2. Metadata'!B$62)</f>
        <v>centimetres</v>
      </c>
      <c r="P2178" s="146" t="s">
        <v>7</v>
      </c>
      <c r="Q2178" s="16" t="str">
        <f>IF(ISBLANK(P2178)=TRUE," ",'2. Metadata'!B$74)</f>
        <v>observation</v>
      </c>
      <c r="R2178" s="3" t="s">
        <v>7</v>
      </c>
      <c r="S2178" s="27"/>
      <c r="T2178" s="27"/>
      <c r="U2178" s="27"/>
      <c r="V2178" s="27"/>
      <c r="W2178" s="27"/>
      <c r="X2178" s="27"/>
      <c r="Y2178" s="27"/>
      <c r="Z2178" s="27"/>
      <c r="AA2178" s="27"/>
      <c r="AB2178" s="27"/>
      <c r="AC2178" s="27"/>
    </row>
    <row r="2179" spans="1:29" x14ac:dyDescent="0.2">
      <c r="A2179" s="145">
        <v>43998.361111111109</v>
      </c>
      <c r="B2179" s="146" t="s">
        <v>52</v>
      </c>
      <c r="C2179" s="2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49.393680000000003</v>
      </c>
      <c r="D2179" s="10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-117.5412</v>
      </c>
      <c r="E2179" s="11" t="s">
        <v>7</v>
      </c>
      <c r="F2179" s="146" t="s">
        <v>7</v>
      </c>
      <c r="G2179" s="12" t="str">
        <f>IF(ISBLANK(F2179)=TRUE," ",'2. Metadata'!B$14)</f>
        <v>degrees Celsius</v>
      </c>
      <c r="H2179" s="146" t="s">
        <v>7</v>
      </c>
      <c r="I2179" s="17" t="str">
        <f>IF(ISBLANK(H2179)=TRUE," ",'2. Metadata'!B$26)</f>
        <v>degrees Celsius</v>
      </c>
      <c r="J2179" s="146" t="s">
        <v>7</v>
      </c>
      <c r="K2179" s="17" t="str">
        <f>IF(ISBLANK(J2179)=TRUE," ",'2. Metadata'!B$38)</f>
        <v>degrees Celsius</v>
      </c>
      <c r="L2179" s="146" t="s">
        <v>7</v>
      </c>
      <c r="M2179" s="16" t="str">
        <f>IF(ISBLANK(L2179)=TRUE," ",'2. Metadata'!B$50)</f>
        <v>microSiemens per centimetre</v>
      </c>
      <c r="N2179" s="146" t="s">
        <v>7</v>
      </c>
      <c r="O2179" s="16" t="str">
        <f>IF(ISBLANK(N2179)=TRUE," ",'2. Metadata'!B$62)</f>
        <v>centimetres</v>
      </c>
      <c r="P2179" s="146" t="s">
        <v>7</v>
      </c>
      <c r="Q2179" s="16" t="str">
        <f>IF(ISBLANK(P2179)=TRUE," ",'2. Metadata'!B$74)</f>
        <v>observation</v>
      </c>
      <c r="R2179" s="3" t="s">
        <v>7</v>
      </c>
      <c r="S2179" s="27"/>
      <c r="T2179" s="27"/>
      <c r="U2179" s="27"/>
      <c r="V2179" s="27"/>
      <c r="W2179" s="27"/>
      <c r="X2179" s="27"/>
      <c r="Y2179" s="27"/>
      <c r="Z2179" s="27"/>
      <c r="AA2179" s="27"/>
      <c r="AB2179" s="27"/>
      <c r="AC2179" s="27"/>
    </row>
    <row r="2180" spans="1:29" x14ac:dyDescent="0.2">
      <c r="A2180" s="25">
        <v>43998.361111111109</v>
      </c>
      <c r="B2180" s="26" t="s">
        <v>53</v>
      </c>
      <c r="C2180" s="2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49.379800000000003</v>
      </c>
      <c r="D2180" s="10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-117.54704</v>
      </c>
      <c r="E2180" s="11" t="s">
        <v>7</v>
      </c>
      <c r="F2180" s="26" t="s">
        <v>7</v>
      </c>
      <c r="G2180" s="12" t="str">
        <f>IF(ISBLANK(F2180)=TRUE," ",'2. Metadata'!B$14)</f>
        <v>degrees Celsius</v>
      </c>
      <c r="H2180" s="26" t="s">
        <v>7</v>
      </c>
      <c r="I2180" s="17" t="str">
        <f>IF(ISBLANK(H2180)=TRUE," ",'2. Metadata'!B$26)</f>
        <v>degrees Celsius</v>
      </c>
      <c r="J2180" s="26" t="s">
        <v>7</v>
      </c>
      <c r="K2180" s="17" t="str">
        <f>IF(ISBLANK(J2180)=TRUE," ",'2. Metadata'!B$38)</f>
        <v>degrees Celsius</v>
      </c>
      <c r="L2180" s="26" t="s">
        <v>7</v>
      </c>
      <c r="M2180" s="16" t="str">
        <f>IF(ISBLANK(L2180)=TRUE," ",'2. Metadata'!B$50)</f>
        <v>microSiemens per centimetre</v>
      </c>
      <c r="N2180" s="26" t="s">
        <v>7</v>
      </c>
      <c r="O2180" s="16" t="str">
        <f>IF(ISBLANK(N2180)=TRUE," ",'2. Metadata'!B$62)</f>
        <v>centimetres</v>
      </c>
      <c r="P2180" s="26" t="s">
        <v>7</v>
      </c>
      <c r="Q2180" s="16" t="str">
        <f>IF(ISBLANK(P2180)=TRUE," ",'2. Metadata'!B$74)</f>
        <v>observation</v>
      </c>
      <c r="R2180" s="3" t="s">
        <v>7</v>
      </c>
      <c r="S2180" s="27"/>
      <c r="T2180" s="27"/>
      <c r="U2180" s="27"/>
      <c r="V2180" s="27"/>
      <c r="W2180" s="27"/>
      <c r="X2180" s="27"/>
      <c r="Y2180" s="27"/>
      <c r="Z2180" s="27"/>
      <c r="AA2180" s="27"/>
      <c r="AB2180" s="27"/>
      <c r="AC2180" s="27"/>
    </row>
    <row r="2181" spans="1:29" x14ac:dyDescent="0.2">
      <c r="A2181" s="145">
        <v>43999.361805555556</v>
      </c>
      <c r="B2181" s="146" t="s">
        <v>6</v>
      </c>
      <c r="C2181" s="2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49.381230000000002</v>
      </c>
      <c r="D2181" s="10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-117.54724</v>
      </c>
      <c r="E2181" s="11" t="s">
        <v>7</v>
      </c>
      <c r="F2181" s="146">
        <v>6.6</v>
      </c>
      <c r="G2181" s="12" t="str">
        <f>IF(ISBLANK(F2181)=TRUE," ",'2. Metadata'!B$14)</f>
        <v>degrees Celsius</v>
      </c>
      <c r="H2181" s="146" t="s">
        <v>7</v>
      </c>
      <c r="I2181" s="17" t="str">
        <f>IF(ISBLANK(H2181)=TRUE," ",'2. Metadata'!B$26)</f>
        <v>degrees Celsius</v>
      </c>
      <c r="J2181" s="146" t="s">
        <v>7</v>
      </c>
      <c r="K2181" s="17" t="str">
        <f>IF(ISBLANK(J2181)=TRUE," ",'2. Metadata'!B$38)</f>
        <v>degrees Celsius</v>
      </c>
      <c r="L2181" s="146">
        <v>21.5</v>
      </c>
      <c r="M2181" s="16" t="str">
        <f>IF(ISBLANK(L2181)=TRUE," ",'2. Metadata'!B$50)</f>
        <v>microSiemens per centimetre</v>
      </c>
      <c r="N2181" s="146">
        <v>1</v>
      </c>
      <c r="O2181" s="16" t="str">
        <f>IF(ISBLANK(N2181)=TRUE," ",'2. Metadata'!B$62)</f>
        <v>centimetres</v>
      </c>
      <c r="P2181" s="146" t="s">
        <v>7</v>
      </c>
      <c r="Q2181" s="16" t="str">
        <f>IF(ISBLANK(P2181)=TRUE," ",'2. Metadata'!B$74)</f>
        <v>observation</v>
      </c>
      <c r="R2181" s="3" t="s">
        <v>7</v>
      </c>
      <c r="S2181" s="27"/>
      <c r="T2181" s="27"/>
      <c r="U2181" s="27"/>
      <c r="V2181" s="27"/>
      <c r="W2181" s="27"/>
      <c r="X2181" s="27"/>
      <c r="Y2181" s="27"/>
      <c r="Z2181" s="27"/>
      <c r="AA2181" s="27"/>
      <c r="AB2181" s="27"/>
      <c r="AC2181" s="27"/>
    </row>
    <row r="2182" spans="1:29" x14ac:dyDescent="0.2">
      <c r="A2182" s="145">
        <v>43999.361805555556</v>
      </c>
      <c r="B2182" s="146" t="s">
        <v>52</v>
      </c>
      <c r="C2182" s="2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49.393680000000003</v>
      </c>
      <c r="D2182" s="10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-117.5412</v>
      </c>
      <c r="E2182" s="11" t="s">
        <v>7</v>
      </c>
      <c r="F2182" s="146" t="s">
        <v>7</v>
      </c>
      <c r="G2182" s="12" t="str">
        <f>IF(ISBLANK(F2182)=TRUE," ",'2. Metadata'!B$14)</f>
        <v>degrees Celsius</v>
      </c>
      <c r="H2182" s="146" t="s">
        <v>7</v>
      </c>
      <c r="I2182" s="17" t="str">
        <f>IF(ISBLANK(H2182)=TRUE," ",'2. Metadata'!B$26)</f>
        <v>degrees Celsius</v>
      </c>
      <c r="J2182" s="146" t="s">
        <v>7</v>
      </c>
      <c r="K2182" s="17" t="str">
        <f>IF(ISBLANK(J2182)=TRUE," ",'2. Metadata'!B$38)</f>
        <v>degrees Celsius</v>
      </c>
      <c r="L2182" s="146" t="s">
        <v>7</v>
      </c>
      <c r="M2182" s="16" t="str">
        <f>IF(ISBLANK(L2182)=TRUE," ",'2. Metadata'!B$50)</f>
        <v>microSiemens per centimetre</v>
      </c>
      <c r="N2182" s="146" t="s">
        <v>7</v>
      </c>
      <c r="O2182" s="16" t="str">
        <f>IF(ISBLANK(N2182)=TRUE," ",'2. Metadata'!B$62)</f>
        <v>centimetres</v>
      </c>
      <c r="P2182" s="146" t="s">
        <v>7</v>
      </c>
      <c r="Q2182" s="16" t="str">
        <f>IF(ISBLANK(P2182)=TRUE," ",'2. Metadata'!B$74)</f>
        <v>observation</v>
      </c>
      <c r="R2182" s="3" t="s">
        <v>7</v>
      </c>
      <c r="S2182" s="27"/>
      <c r="T2182" s="27"/>
      <c r="U2182" s="27"/>
      <c r="V2182" s="27"/>
      <c r="W2182" s="27"/>
      <c r="X2182" s="27"/>
      <c r="Y2182" s="27"/>
      <c r="Z2182" s="27"/>
      <c r="AA2182" s="27"/>
      <c r="AB2182" s="27"/>
      <c r="AC2182" s="27"/>
    </row>
    <row r="2183" spans="1:29" x14ac:dyDescent="0.2">
      <c r="A2183" s="25">
        <v>43999.361805555556</v>
      </c>
      <c r="B2183" s="26" t="s">
        <v>53</v>
      </c>
      <c r="C2183" s="2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49.379800000000003</v>
      </c>
      <c r="D2183" s="10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-117.54704</v>
      </c>
      <c r="E2183" s="11" t="s">
        <v>7</v>
      </c>
      <c r="F2183" s="26" t="s">
        <v>7</v>
      </c>
      <c r="G2183" s="12" t="str">
        <f>IF(ISBLANK(F2183)=TRUE," ",'2. Metadata'!B$14)</f>
        <v>degrees Celsius</v>
      </c>
      <c r="H2183" s="26" t="s">
        <v>7</v>
      </c>
      <c r="I2183" s="17" t="str">
        <f>IF(ISBLANK(H2183)=TRUE," ",'2. Metadata'!B$26)</f>
        <v>degrees Celsius</v>
      </c>
      <c r="J2183" s="26" t="s">
        <v>7</v>
      </c>
      <c r="K2183" s="17" t="str">
        <f>IF(ISBLANK(J2183)=TRUE," ",'2. Metadata'!B$38)</f>
        <v>degrees Celsius</v>
      </c>
      <c r="L2183" s="26" t="s">
        <v>7</v>
      </c>
      <c r="M2183" s="16" t="str">
        <f>IF(ISBLANK(L2183)=TRUE," ",'2. Metadata'!B$50)</f>
        <v>microSiemens per centimetre</v>
      </c>
      <c r="N2183" s="26" t="s">
        <v>7</v>
      </c>
      <c r="O2183" s="16" t="str">
        <f>IF(ISBLANK(N2183)=TRUE," ",'2. Metadata'!B$62)</f>
        <v>centimetres</v>
      </c>
      <c r="P2183" s="26" t="s">
        <v>7</v>
      </c>
      <c r="Q2183" s="16" t="str">
        <f>IF(ISBLANK(P2183)=TRUE," ",'2. Metadata'!B$74)</f>
        <v>observation</v>
      </c>
      <c r="R2183" s="3" t="s">
        <v>7</v>
      </c>
      <c r="S2183" s="27"/>
      <c r="T2183" s="27"/>
      <c r="U2183" s="27"/>
      <c r="V2183" s="27"/>
      <c r="W2183" s="27"/>
      <c r="X2183" s="27"/>
      <c r="Y2183" s="27"/>
      <c r="Z2183" s="27"/>
      <c r="AA2183" s="27"/>
      <c r="AB2183" s="27"/>
      <c r="AC2183" s="27"/>
    </row>
    <row r="2184" spans="1:29" x14ac:dyDescent="0.2">
      <c r="A2184" s="145">
        <v>44000.338888888888</v>
      </c>
      <c r="B2184" s="146" t="s">
        <v>6</v>
      </c>
      <c r="C2184" s="2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49.381230000000002</v>
      </c>
      <c r="D2184" s="10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-117.54724</v>
      </c>
      <c r="E2184" s="11" t="s">
        <v>7</v>
      </c>
      <c r="F2184" s="146">
        <v>7.4</v>
      </c>
      <c r="G2184" s="12" t="str">
        <f>IF(ISBLANK(F2184)=TRUE," ",'2. Metadata'!B$14)</f>
        <v>degrees Celsius</v>
      </c>
      <c r="H2184" s="146" t="s">
        <v>7</v>
      </c>
      <c r="I2184" s="17" t="str">
        <f>IF(ISBLANK(H2184)=TRUE," ",'2. Metadata'!B$26)</f>
        <v>degrees Celsius</v>
      </c>
      <c r="J2184" s="146" t="s">
        <v>7</v>
      </c>
      <c r="K2184" s="17" t="str">
        <f>IF(ISBLANK(J2184)=TRUE," ",'2. Metadata'!B$38)</f>
        <v>degrees Celsius</v>
      </c>
      <c r="L2184" s="146">
        <v>19.690000000000001</v>
      </c>
      <c r="M2184" s="16" t="str">
        <f>IF(ISBLANK(L2184)=TRUE," ",'2. Metadata'!B$50)</f>
        <v>microSiemens per centimetre</v>
      </c>
      <c r="N2184" s="146" t="s">
        <v>7</v>
      </c>
      <c r="O2184" s="16" t="str">
        <f>IF(ISBLANK(N2184)=TRUE," ",'2. Metadata'!B$62)</f>
        <v>centimetres</v>
      </c>
      <c r="P2184" s="146" t="s">
        <v>7</v>
      </c>
      <c r="Q2184" s="16" t="str">
        <f>IF(ISBLANK(P2184)=TRUE," ",'2. Metadata'!B$74)</f>
        <v>observation</v>
      </c>
      <c r="R2184" s="3" t="s">
        <v>7</v>
      </c>
      <c r="S2184" s="27"/>
      <c r="T2184" s="27"/>
      <c r="U2184" s="27"/>
      <c r="V2184" s="27"/>
      <c r="W2184" s="27"/>
      <c r="X2184" s="27"/>
      <c r="Y2184" s="27"/>
      <c r="Z2184" s="27"/>
      <c r="AA2184" s="27"/>
      <c r="AB2184" s="27"/>
      <c r="AC2184" s="27"/>
    </row>
    <row r="2185" spans="1:29" x14ac:dyDescent="0.2">
      <c r="A2185" s="145">
        <v>44000.338888888888</v>
      </c>
      <c r="B2185" s="146" t="s">
        <v>52</v>
      </c>
      <c r="C2185" s="2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49.393680000000003</v>
      </c>
      <c r="D2185" s="10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-117.5412</v>
      </c>
      <c r="E2185" s="11" t="s">
        <v>7</v>
      </c>
      <c r="F2185" s="146" t="s">
        <v>7</v>
      </c>
      <c r="G2185" s="12" t="str">
        <f>IF(ISBLANK(F2185)=TRUE," ",'2. Metadata'!B$14)</f>
        <v>degrees Celsius</v>
      </c>
      <c r="H2185" s="146" t="s">
        <v>7</v>
      </c>
      <c r="I2185" s="17" t="str">
        <f>IF(ISBLANK(H2185)=TRUE," ",'2. Metadata'!B$26)</f>
        <v>degrees Celsius</v>
      </c>
      <c r="J2185" s="146" t="s">
        <v>7</v>
      </c>
      <c r="K2185" s="17" t="str">
        <f>IF(ISBLANK(J2185)=TRUE," ",'2. Metadata'!B$38)</f>
        <v>degrees Celsius</v>
      </c>
      <c r="L2185" s="146" t="s">
        <v>7</v>
      </c>
      <c r="M2185" s="16" t="str">
        <f>IF(ISBLANK(L2185)=TRUE," ",'2. Metadata'!B$50)</f>
        <v>microSiemens per centimetre</v>
      </c>
      <c r="N2185" s="146" t="s">
        <v>7</v>
      </c>
      <c r="O2185" s="16" t="str">
        <f>IF(ISBLANK(N2185)=TRUE," ",'2. Metadata'!B$62)</f>
        <v>centimetres</v>
      </c>
      <c r="P2185" s="146" t="s">
        <v>7</v>
      </c>
      <c r="Q2185" s="16" t="str">
        <f>IF(ISBLANK(P2185)=TRUE," ",'2. Metadata'!B$74)</f>
        <v>observation</v>
      </c>
      <c r="R2185" s="3" t="s">
        <v>7</v>
      </c>
      <c r="S2185" s="27"/>
      <c r="T2185" s="27"/>
      <c r="U2185" s="27"/>
      <c r="V2185" s="27"/>
      <c r="W2185" s="27"/>
      <c r="X2185" s="27"/>
      <c r="Y2185" s="27"/>
      <c r="Z2185" s="27"/>
      <c r="AA2185" s="27"/>
      <c r="AB2185" s="27"/>
      <c r="AC2185" s="27"/>
    </row>
    <row r="2186" spans="1:29" x14ac:dyDescent="0.2">
      <c r="A2186" s="25">
        <v>44000.338888888888</v>
      </c>
      <c r="B2186" s="26" t="s">
        <v>53</v>
      </c>
      <c r="C2186" s="2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49.379800000000003</v>
      </c>
      <c r="D2186" s="10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-117.54704</v>
      </c>
      <c r="E2186" s="11" t="s">
        <v>7</v>
      </c>
      <c r="F2186" s="26" t="s">
        <v>7</v>
      </c>
      <c r="G2186" s="12" t="str">
        <f>IF(ISBLANK(F2186)=TRUE," ",'2. Metadata'!B$14)</f>
        <v>degrees Celsius</v>
      </c>
      <c r="H2186" s="26" t="s">
        <v>7</v>
      </c>
      <c r="I2186" s="17" t="str">
        <f>IF(ISBLANK(H2186)=TRUE," ",'2. Metadata'!B$26)</f>
        <v>degrees Celsius</v>
      </c>
      <c r="J2186" s="26" t="s">
        <v>7</v>
      </c>
      <c r="K2186" s="17" t="str">
        <f>IF(ISBLANK(J2186)=TRUE," ",'2. Metadata'!B$38)</f>
        <v>degrees Celsius</v>
      </c>
      <c r="L2186" s="26" t="s">
        <v>7</v>
      </c>
      <c r="M2186" s="16" t="str">
        <f>IF(ISBLANK(L2186)=TRUE," ",'2. Metadata'!B$50)</f>
        <v>microSiemens per centimetre</v>
      </c>
      <c r="N2186" s="26" t="s">
        <v>7</v>
      </c>
      <c r="O2186" s="16" t="str">
        <f>IF(ISBLANK(N2186)=TRUE," ",'2. Metadata'!B$62)</f>
        <v>centimetres</v>
      </c>
      <c r="P2186" s="26" t="s">
        <v>7</v>
      </c>
      <c r="Q2186" s="16" t="str">
        <f>IF(ISBLANK(P2186)=TRUE," ",'2. Metadata'!B$74)</f>
        <v>observation</v>
      </c>
      <c r="R2186" s="3" t="s">
        <v>7</v>
      </c>
      <c r="S2186" s="27"/>
      <c r="T2186" s="27"/>
      <c r="U2186" s="27"/>
      <c r="V2186" s="27"/>
      <c r="W2186" s="27"/>
      <c r="X2186" s="27"/>
      <c r="Y2186" s="27"/>
      <c r="Z2186" s="27"/>
      <c r="AA2186" s="27"/>
      <c r="AB2186" s="27"/>
      <c r="AC2186" s="27"/>
    </row>
    <row r="2187" spans="1:29" x14ac:dyDescent="0.2">
      <c r="A2187" s="145">
        <v>44001.345138888886</v>
      </c>
      <c r="B2187" s="146" t="s">
        <v>6</v>
      </c>
      <c r="C2187" s="2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49.381230000000002</v>
      </c>
      <c r="D2187" s="10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-117.54724</v>
      </c>
      <c r="E2187" s="11" t="s">
        <v>7</v>
      </c>
      <c r="F2187" s="146">
        <v>7.9</v>
      </c>
      <c r="G2187" s="12" t="str">
        <f>IF(ISBLANK(F2187)=TRUE," ",'2. Metadata'!B$14)</f>
        <v>degrees Celsius</v>
      </c>
      <c r="H2187" s="146">
        <v>10.4</v>
      </c>
      <c r="I2187" s="17" t="str">
        <f>IF(ISBLANK(H2187)=TRUE," ",'2. Metadata'!B$26)</f>
        <v>degrees Celsius</v>
      </c>
      <c r="J2187" s="146">
        <v>24.3</v>
      </c>
      <c r="K2187" s="17" t="str">
        <f>IF(ISBLANK(J2187)=TRUE," ",'2. Metadata'!B$38)</f>
        <v>degrees Celsius</v>
      </c>
      <c r="L2187" s="146">
        <v>19.22</v>
      </c>
      <c r="M2187" s="16" t="str">
        <f>IF(ISBLANK(L2187)=TRUE," ",'2. Metadata'!B$50)</f>
        <v>microSiemens per centimetre</v>
      </c>
      <c r="N2187" s="146" t="s">
        <v>7</v>
      </c>
      <c r="O2187" s="16" t="str">
        <f>IF(ISBLANK(N2187)=TRUE," ",'2. Metadata'!B$62)</f>
        <v>centimetres</v>
      </c>
      <c r="P2187" s="146" t="s">
        <v>7</v>
      </c>
      <c r="Q2187" s="16" t="str">
        <f>IF(ISBLANK(P2187)=TRUE," ",'2. Metadata'!B$74)</f>
        <v>observation</v>
      </c>
      <c r="R2187" s="3" t="s">
        <v>7</v>
      </c>
      <c r="S2187" s="27"/>
      <c r="T2187" s="27"/>
      <c r="U2187" s="27"/>
      <c r="V2187" s="27"/>
      <c r="W2187" s="27"/>
      <c r="X2187" s="27"/>
      <c r="Y2187" s="27"/>
      <c r="Z2187" s="27"/>
      <c r="AA2187" s="27"/>
      <c r="AB2187" s="27"/>
      <c r="AC2187" s="27"/>
    </row>
    <row r="2188" spans="1:29" x14ac:dyDescent="0.2">
      <c r="A2188" s="145">
        <v>44001.345138888886</v>
      </c>
      <c r="B2188" s="146" t="s">
        <v>52</v>
      </c>
      <c r="C2188" s="2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49.393680000000003</v>
      </c>
      <c r="D2188" s="10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-117.5412</v>
      </c>
      <c r="E2188" s="11" t="s">
        <v>7</v>
      </c>
      <c r="F2188" s="146" t="s">
        <v>7</v>
      </c>
      <c r="G2188" s="12" t="str">
        <f>IF(ISBLANK(F2188)=TRUE," ",'2. Metadata'!B$14)</f>
        <v>degrees Celsius</v>
      </c>
      <c r="H2188" s="146">
        <v>8.6</v>
      </c>
      <c r="I2188" s="17" t="str">
        <f>IF(ISBLANK(H2188)=TRUE," ",'2. Metadata'!B$26)</f>
        <v>degrees Celsius</v>
      </c>
      <c r="J2188" s="146">
        <v>26.2</v>
      </c>
      <c r="K2188" s="17" t="str">
        <f>IF(ISBLANK(J2188)=TRUE," ",'2. Metadata'!B$38)</f>
        <v>degrees Celsius</v>
      </c>
      <c r="L2188" s="146" t="s">
        <v>7</v>
      </c>
      <c r="M2188" s="16" t="str">
        <f>IF(ISBLANK(L2188)=TRUE," ",'2. Metadata'!B$50)</f>
        <v>microSiemens per centimetre</v>
      </c>
      <c r="N2188" s="146" t="s">
        <v>7</v>
      </c>
      <c r="O2188" s="16" t="str">
        <f>IF(ISBLANK(N2188)=TRUE," ",'2. Metadata'!B$62)</f>
        <v>centimetres</v>
      </c>
      <c r="P2188" s="146" t="s">
        <v>7</v>
      </c>
      <c r="Q2188" s="16" t="str">
        <f>IF(ISBLANK(P2188)=TRUE," ",'2. Metadata'!B$74)</f>
        <v>observation</v>
      </c>
      <c r="R2188" s="3" t="s">
        <v>7</v>
      </c>
      <c r="S2188" s="27"/>
      <c r="T2188" s="27"/>
      <c r="U2188" s="27"/>
      <c r="V2188" s="27"/>
      <c r="W2188" s="27"/>
      <c r="X2188" s="27"/>
      <c r="Y2188" s="27"/>
      <c r="Z2188" s="27"/>
      <c r="AA2188" s="27"/>
      <c r="AB2188" s="27"/>
      <c r="AC2188" s="27"/>
    </row>
    <row r="2189" spans="1:29" x14ac:dyDescent="0.2">
      <c r="A2189" s="25">
        <v>44001.345138888886</v>
      </c>
      <c r="B2189" s="26" t="s">
        <v>53</v>
      </c>
      <c r="C2189" s="2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49.379800000000003</v>
      </c>
      <c r="D2189" s="10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-117.54704</v>
      </c>
      <c r="E2189" s="11" t="s">
        <v>7</v>
      </c>
      <c r="F2189" s="26" t="s">
        <v>7</v>
      </c>
      <c r="G2189" s="12" t="str">
        <f>IF(ISBLANK(F2189)=TRUE," ",'2. Metadata'!B$14)</f>
        <v>degrees Celsius</v>
      </c>
      <c r="H2189" s="26">
        <v>11.3</v>
      </c>
      <c r="I2189" s="17" t="str">
        <f>IF(ISBLANK(H2189)=TRUE," ",'2. Metadata'!B$26)</f>
        <v>degrees Celsius</v>
      </c>
      <c r="J2189" s="26">
        <v>25.8</v>
      </c>
      <c r="K2189" s="17" t="str">
        <f>IF(ISBLANK(J2189)=TRUE," ",'2. Metadata'!B$38)</f>
        <v>degrees Celsius</v>
      </c>
      <c r="L2189" s="26" t="s">
        <v>7</v>
      </c>
      <c r="M2189" s="16" t="str">
        <f>IF(ISBLANK(L2189)=TRUE," ",'2. Metadata'!B$50)</f>
        <v>microSiemens per centimetre</v>
      </c>
      <c r="N2189" s="26" t="s">
        <v>7</v>
      </c>
      <c r="O2189" s="16" t="str">
        <f>IF(ISBLANK(N2189)=TRUE," ",'2. Metadata'!B$62)</f>
        <v>centimetres</v>
      </c>
      <c r="P2189" s="26" t="s">
        <v>7</v>
      </c>
      <c r="Q2189" s="16" t="str">
        <f>IF(ISBLANK(P2189)=TRUE," ",'2. Metadata'!B$74)</f>
        <v>observation</v>
      </c>
      <c r="R2189" s="3" t="s">
        <v>7</v>
      </c>
      <c r="S2189" s="27"/>
      <c r="T2189" s="27"/>
      <c r="U2189" s="27"/>
      <c r="V2189" s="27"/>
      <c r="W2189" s="27"/>
      <c r="X2189" s="27"/>
      <c r="Y2189" s="27"/>
      <c r="Z2189" s="27"/>
      <c r="AA2189" s="27"/>
      <c r="AB2189" s="27"/>
      <c r="AC2189" s="27"/>
    </row>
    <row r="2190" spans="1:29" x14ac:dyDescent="0.2">
      <c r="A2190" s="145">
        <v>44002.351388888892</v>
      </c>
      <c r="B2190" s="146" t="s">
        <v>6</v>
      </c>
      <c r="C2190" s="2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49.381230000000002</v>
      </c>
      <c r="D2190" s="10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-117.54724</v>
      </c>
      <c r="E2190" s="11" t="s">
        <v>7</v>
      </c>
      <c r="F2190" s="146">
        <v>8.6</v>
      </c>
      <c r="G2190" s="12" t="str">
        <f>IF(ISBLANK(F2190)=TRUE," ",'2. Metadata'!B$14)</f>
        <v>degrees Celsius</v>
      </c>
      <c r="H2190" s="146">
        <v>13.2</v>
      </c>
      <c r="I2190" s="17" t="str">
        <f>IF(ISBLANK(H2190)=TRUE," ",'2. Metadata'!B$26)</f>
        <v>degrees Celsius</v>
      </c>
      <c r="J2190" s="146">
        <v>24.2</v>
      </c>
      <c r="K2190" s="17" t="str">
        <f>IF(ISBLANK(J2190)=TRUE," ",'2. Metadata'!B$38)</f>
        <v>degrees Celsius</v>
      </c>
      <c r="L2190" s="146">
        <v>18.55</v>
      </c>
      <c r="M2190" s="16" t="str">
        <f>IF(ISBLANK(L2190)=TRUE," ",'2. Metadata'!B$50)</f>
        <v>microSiemens per centimetre</v>
      </c>
      <c r="N2190" s="146" t="s">
        <v>7</v>
      </c>
      <c r="O2190" s="16" t="str">
        <f>IF(ISBLANK(N2190)=TRUE," ",'2. Metadata'!B$62)</f>
        <v>centimetres</v>
      </c>
      <c r="P2190" s="146" t="s">
        <v>7</v>
      </c>
      <c r="Q2190" s="16" t="str">
        <f>IF(ISBLANK(P2190)=TRUE," ",'2. Metadata'!B$74)</f>
        <v>observation</v>
      </c>
      <c r="R2190" s="3" t="s">
        <v>7</v>
      </c>
      <c r="S2190" s="27"/>
      <c r="T2190" s="27"/>
      <c r="U2190" s="27"/>
      <c r="V2190" s="27"/>
      <c r="W2190" s="27"/>
      <c r="X2190" s="27"/>
      <c r="Y2190" s="27"/>
      <c r="Z2190" s="27"/>
      <c r="AA2190" s="27"/>
      <c r="AB2190" s="27"/>
      <c r="AC2190" s="27"/>
    </row>
    <row r="2191" spans="1:29" x14ac:dyDescent="0.2">
      <c r="A2191" s="145">
        <v>44002.351388888892</v>
      </c>
      <c r="B2191" s="146" t="s">
        <v>52</v>
      </c>
      <c r="C2191" s="2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49.393680000000003</v>
      </c>
      <c r="D2191" s="10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-117.5412</v>
      </c>
      <c r="E2191" s="11" t="s">
        <v>7</v>
      </c>
      <c r="F2191" s="146" t="s">
        <v>7</v>
      </c>
      <c r="G2191" s="12" t="str">
        <f>IF(ISBLANK(F2191)=TRUE," ",'2. Metadata'!B$14)</f>
        <v>degrees Celsius</v>
      </c>
      <c r="H2191" s="146">
        <v>12.9</v>
      </c>
      <c r="I2191" s="17" t="str">
        <f>IF(ISBLANK(H2191)=TRUE," ",'2. Metadata'!B$26)</f>
        <v>degrees Celsius</v>
      </c>
      <c r="J2191" s="146">
        <v>24.5</v>
      </c>
      <c r="K2191" s="17" t="str">
        <f>IF(ISBLANK(J2191)=TRUE," ",'2. Metadata'!B$38)</f>
        <v>degrees Celsius</v>
      </c>
      <c r="L2191" s="146" t="s">
        <v>7</v>
      </c>
      <c r="M2191" s="16" t="str">
        <f>IF(ISBLANK(L2191)=TRUE," ",'2. Metadata'!B$50)</f>
        <v>microSiemens per centimetre</v>
      </c>
      <c r="N2191" s="146" t="s">
        <v>7</v>
      </c>
      <c r="O2191" s="16" t="str">
        <f>IF(ISBLANK(N2191)=TRUE," ",'2. Metadata'!B$62)</f>
        <v>centimetres</v>
      </c>
      <c r="P2191" s="146" t="s">
        <v>7</v>
      </c>
      <c r="Q2191" s="16" t="str">
        <f>IF(ISBLANK(P2191)=TRUE," ",'2. Metadata'!B$74)</f>
        <v>observation</v>
      </c>
      <c r="R2191" s="3" t="s">
        <v>7</v>
      </c>
      <c r="S2191" s="27"/>
      <c r="T2191" s="27"/>
      <c r="U2191" s="27"/>
      <c r="V2191" s="27"/>
      <c r="W2191" s="27"/>
      <c r="X2191" s="27"/>
      <c r="Y2191" s="27"/>
      <c r="Z2191" s="27"/>
      <c r="AA2191" s="27"/>
      <c r="AB2191" s="27"/>
      <c r="AC2191" s="27"/>
    </row>
    <row r="2192" spans="1:29" x14ac:dyDescent="0.2">
      <c r="A2192" s="25">
        <v>44002.351388888892</v>
      </c>
      <c r="B2192" s="26" t="s">
        <v>53</v>
      </c>
      <c r="C2192" s="2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49.379800000000003</v>
      </c>
      <c r="D2192" s="10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-117.54704</v>
      </c>
      <c r="E2192" s="11" t="s">
        <v>7</v>
      </c>
      <c r="F2192" s="26" t="s">
        <v>7</v>
      </c>
      <c r="G2192" s="12" t="str">
        <f>IF(ISBLANK(F2192)=TRUE," ",'2. Metadata'!B$14)</f>
        <v>degrees Celsius</v>
      </c>
      <c r="H2192" s="26">
        <v>13.8</v>
      </c>
      <c r="I2192" s="17" t="str">
        <f>IF(ISBLANK(H2192)=TRUE," ",'2. Metadata'!B$26)</f>
        <v>degrees Celsius</v>
      </c>
      <c r="J2192" s="26">
        <v>23.4</v>
      </c>
      <c r="K2192" s="17" t="str">
        <f>IF(ISBLANK(J2192)=TRUE," ",'2. Metadata'!B$38)</f>
        <v>degrees Celsius</v>
      </c>
      <c r="L2192" s="26" t="s">
        <v>7</v>
      </c>
      <c r="M2192" s="16" t="str">
        <f>IF(ISBLANK(L2192)=TRUE," ",'2. Metadata'!B$50)</f>
        <v>microSiemens per centimetre</v>
      </c>
      <c r="N2192" s="26" t="s">
        <v>7</v>
      </c>
      <c r="O2192" s="16" t="str">
        <f>IF(ISBLANK(N2192)=TRUE," ",'2. Metadata'!B$62)</f>
        <v>centimetres</v>
      </c>
      <c r="P2192" s="26" t="s">
        <v>7</v>
      </c>
      <c r="Q2192" s="16" t="str">
        <f>IF(ISBLANK(P2192)=TRUE," ",'2. Metadata'!B$74)</f>
        <v>observation</v>
      </c>
      <c r="R2192" s="3" t="s">
        <v>7</v>
      </c>
      <c r="S2192" s="27"/>
      <c r="T2192" s="27"/>
      <c r="U2192" s="27"/>
      <c r="V2192" s="27"/>
      <c r="W2192" s="27"/>
      <c r="X2192" s="27"/>
      <c r="Y2192" s="27"/>
      <c r="Z2192" s="27"/>
      <c r="AA2192" s="27"/>
      <c r="AB2192" s="27"/>
      <c r="AC2192" s="27"/>
    </row>
    <row r="2193" spans="1:29" x14ac:dyDescent="0.2">
      <c r="A2193" s="145">
        <v>44003.35</v>
      </c>
      <c r="B2193" s="146" t="s">
        <v>6</v>
      </c>
      <c r="C2193" s="2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49.381230000000002</v>
      </c>
      <c r="D2193" s="10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-117.54724</v>
      </c>
      <c r="E2193" s="11" t="s">
        <v>7</v>
      </c>
      <c r="F2193" s="146">
        <v>8.6999999999999993</v>
      </c>
      <c r="G2193" s="12" t="str">
        <f>IF(ISBLANK(F2193)=TRUE," ",'2. Metadata'!B$14)</f>
        <v>degrees Celsius</v>
      </c>
      <c r="H2193" s="146">
        <v>13.2</v>
      </c>
      <c r="I2193" s="17" t="str">
        <f>IF(ISBLANK(H2193)=TRUE," ",'2. Metadata'!B$26)</f>
        <v>degrees Celsius</v>
      </c>
      <c r="J2193" s="146">
        <v>17.5</v>
      </c>
      <c r="K2193" s="17" t="str">
        <f>IF(ISBLANK(J2193)=TRUE," ",'2. Metadata'!B$38)</f>
        <v>degrees Celsius</v>
      </c>
      <c r="L2193" s="146">
        <v>18.649999999999999</v>
      </c>
      <c r="M2193" s="16" t="str">
        <f>IF(ISBLANK(L2193)=TRUE," ",'2. Metadata'!B$50)</f>
        <v>microSiemens per centimetre</v>
      </c>
      <c r="N2193" s="146">
        <v>9</v>
      </c>
      <c r="O2193" s="16" t="str">
        <f>IF(ISBLANK(N2193)=TRUE," ",'2. Metadata'!B$62)</f>
        <v>centimetres</v>
      </c>
      <c r="P2193" s="146" t="s">
        <v>7</v>
      </c>
      <c r="Q2193" s="16" t="str">
        <f>IF(ISBLANK(P2193)=TRUE," ",'2. Metadata'!B$74)</f>
        <v>observation</v>
      </c>
      <c r="R2193" s="3" t="s">
        <v>7</v>
      </c>
      <c r="S2193" s="27"/>
      <c r="T2193" s="27"/>
      <c r="U2193" s="27"/>
      <c r="V2193" s="27"/>
      <c r="W2193" s="27"/>
      <c r="X2193" s="27"/>
      <c r="Y2193" s="27"/>
      <c r="Z2193" s="27"/>
      <c r="AA2193" s="27"/>
      <c r="AB2193" s="27"/>
      <c r="AC2193" s="27"/>
    </row>
    <row r="2194" spans="1:29" x14ac:dyDescent="0.2">
      <c r="A2194" s="145">
        <v>44003.35</v>
      </c>
      <c r="B2194" s="146" t="s">
        <v>52</v>
      </c>
      <c r="C2194" s="2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49.393680000000003</v>
      </c>
      <c r="D2194" s="10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-117.5412</v>
      </c>
      <c r="E2194" s="11" t="s">
        <v>7</v>
      </c>
      <c r="F2194" s="146" t="s">
        <v>7</v>
      </c>
      <c r="G2194" s="12" t="str">
        <f>IF(ISBLANK(F2194)=TRUE," ",'2. Metadata'!B$14)</f>
        <v>degrees Celsius</v>
      </c>
      <c r="H2194" s="146">
        <v>14</v>
      </c>
      <c r="I2194" s="17" t="str">
        <f>IF(ISBLANK(H2194)=TRUE," ",'2. Metadata'!B$26)</f>
        <v>degrees Celsius</v>
      </c>
      <c r="J2194" s="146">
        <v>19</v>
      </c>
      <c r="K2194" s="17" t="str">
        <f>IF(ISBLANK(J2194)=TRUE," ",'2. Metadata'!B$38)</f>
        <v>degrees Celsius</v>
      </c>
      <c r="L2194" s="146" t="s">
        <v>7</v>
      </c>
      <c r="M2194" s="16" t="str">
        <f>IF(ISBLANK(L2194)=TRUE," ",'2. Metadata'!B$50)</f>
        <v>microSiemens per centimetre</v>
      </c>
      <c r="N2194" s="146" t="s">
        <v>7</v>
      </c>
      <c r="O2194" s="16" t="str">
        <f>IF(ISBLANK(N2194)=TRUE," ",'2. Metadata'!B$62)</f>
        <v>centimetres</v>
      </c>
      <c r="P2194" s="146" t="s">
        <v>7</v>
      </c>
      <c r="Q2194" s="16" t="str">
        <f>IF(ISBLANK(P2194)=TRUE," ",'2. Metadata'!B$74)</f>
        <v>observation</v>
      </c>
      <c r="R2194" s="3" t="s">
        <v>7</v>
      </c>
      <c r="S2194" s="27"/>
      <c r="T2194" s="27"/>
      <c r="U2194" s="27"/>
      <c r="V2194" s="27"/>
      <c r="W2194" s="27"/>
      <c r="X2194" s="27"/>
      <c r="Y2194" s="27"/>
      <c r="Z2194" s="27"/>
      <c r="AA2194" s="27"/>
      <c r="AB2194" s="27"/>
      <c r="AC2194" s="27"/>
    </row>
    <row r="2195" spans="1:29" x14ac:dyDescent="0.2">
      <c r="A2195" s="25">
        <v>44003.35</v>
      </c>
      <c r="B2195" s="26" t="s">
        <v>53</v>
      </c>
      <c r="C2195" s="2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49.379800000000003</v>
      </c>
      <c r="D2195" s="10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-117.54704</v>
      </c>
      <c r="E2195" s="11" t="s">
        <v>7</v>
      </c>
      <c r="F2195" s="26" t="s">
        <v>7</v>
      </c>
      <c r="G2195" s="12" t="str">
        <f>IF(ISBLANK(F2195)=TRUE," ",'2. Metadata'!B$14)</f>
        <v>degrees Celsius</v>
      </c>
      <c r="H2195" s="26">
        <v>13.6</v>
      </c>
      <c r="I2195" s="17" t="str">
        <f>IF(ISBLANK(H2195)=TRUE," ",'2. Metadata'!B$26)</f>
        <v>degrees Celsius</v>
      </c>
      <c r="J2195" s="26">
        <v>17.3</v>
      </c>
      <c r="K2195" s="17" t="str">
        <f>IF(ISBLANK(J2195)=TRUE," ",'2. Metadata'!B$38)</f>
        <v>degrees Celsius</v>
      </c>
      <c r="L2195" s="26" t="s">
        <v>7</v>
      </c>
      <c r="M2195" s="16" t="str">
        <f>IF(ISBLANK(L2195)=TRUE," ",'2. Metadata'!B$50)</f>
        <v>microSiemens per centimetre</v>
      </c>
      <c r="N2195" s="26" t="s">
        <v>7</v>
      </c>
      <c r="O2195" s="16" t="str">
        <f>IF(ISBLANK(N2195)=TRUE," ",'2. Metadata'!B$62)</f>
        <v>centimetres</v>
      </c>
      <c r="P2195" s="26" t="s">
        <v>7</v>
      </c>
      <c r="Q2195" s="16" t="str">
        <f>IF(ISBLANK(P2195)=TRUE," ",'2. Metadata'!B$74)</f>
        <v>observation</v>
      </c>
      <c r="R2195" s="3" t="s">
        <v>7</v>
      </c>
      <c r="S2195" s="27"/>
      <c r="T2195" s="27"/>
      <c r="U2195" s="27"/>
      <c r="V2195" s="27"/>
      <c r="W2195" s="27"/>
      <c r="X2195" s="27"/>
      <c r="Y2195" s="27"/>
      <c r="Z2195" s="27"/>
      <c r="AA2195" s="27"/>
      <c r="AB2195" s="27"/>
      <c r="AC2195" s="27"/>
    </row>
    <row r="2196" spans="1:29" x14ac:dyDescent="0.2">
      <c r="A2196" s="145">
        <v>44004</v>
      </c>
      <c r="B2196" s="146" t="s">
        <v>6</v>
      </c>
      <c r="C2196" s="2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49.381230000000002</v>
      </c>
      <c r="D2196" s="10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-117.54724</v>
      </c>
      <c r="E2196" s="11" t="s">
        <v>7</v>
      </c>
      <c r="F2196" s="146">
        <v>9</v>
      </c>
      <c r="G2196" s="12" t="str">
        <f>IF(ISBLANK(F2196)=TRUE," ",'2. Metadata'!B$14)</f>
        <v>degrees Celsius</v>
      </c>
      <c r="H2196" s="146">
        <v>12.7</v>
      </c>
      <c r="I2196" s="17" t="str">
        <f>IF(ISBLANK(H2196)=TRUE," ",'2. Metadata'!B$26)</f>
        <v>degrees Celsius</v>
      </c>
      <c r="J2196" s="146">
        <v>22.6</v>
      </c>
      <c r="K2196" s="17" t="str">
        <f>IF(ISBLANK(J2196)=TRUE," ",'2. Metadata'!B$38)</f>
        <v>degrees Celsius</v>
      </c>
      <c r="L2196" s="146">
        <v>18.260000000000002</v>
      </c>
      <c r="M2196" s="16" t="str">
        <f>IF(ISBLANK(L2196)=TRUE," ",'2. Metadata'!B$50)</f>
        <v>microSiemens per centimetre</v>
      </c>
      <c r="N2196" s="146">
        <v>2</v>
      </c>
      <c r="O2196" s="16" t="str">
        <f>IF(ISBLANK(N2196)=TRUE," ",'2. Metadata'!B$62)</f>
        <v>centimetres</v>
      </c>
      <c r="P2196" s="146" t="s">
        <v>7</v>
      </c>
      <c r="Q2196" s="16" t="str">
        <f>IF(ISBLANK(P2196)=TRUE," ",'2. Metadata'!B$74)</f>
        <v>observation</v>
      </c>
      <c r="R2196" s="3" t="s">
        <v>7</v>
      </c>
      <c r="S2196" s="27"/>
      <c r="T2196" s="27"/>
      <c r="U2196" s="27"/>
      <c r="V2196" s="27"/>
      <c r="W2196" s="27"/>
      <c r="X2196" s="27"/>
      <c r="Y2196" s="27"/>
      <c r="Z2196" s="27"/>
      <c r="AA2196" s="27"/>
      <c r="AB2196" s="27"/>
      <c r="AC2196" s="27"/>
    </row>
    <row r="2197" spans="1:29" x14ac:dyDescent="0.2">
      <c r="A2197" s="145">
        <v>44004</v>
      </c>
      <c r="B2197" s="146" t="s">
        <v>52</v>
      </c>
      <c r="C2197" s="2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49.393680000000003</v>
      </c>
      <c r="D2197" s="10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-117.5412</v>
      </c>
      <c r="E2197" s="11" t="s">
        <v>7</v>
      </c>
      <c r="F2197" s="146" t="s">
        <v>7</v>
      </c>
      <c r="G2197" s="12" t="str">
        <f>IF(ISBLANK(F2197)=TRUE," ",'2. Metadata'!B$14)</f>
        <v>degrees Celsius</v>
      </c>
      <c r="H2197" s="146">
        <v>13.2</v>
      </c>
      <c r="I2197" s="17" t="str">
        <f>IF(ISBLANK(H2197)=TRUE," ",'2. Metadata'!B$26)</f>
        <v>degrees Celsius</v>
      </c>
      <c r="J2197" s="146">
        <v>24</v>
      </c>
      <c r="K2197" s="17" t="str">
        <f>IF(ISBLANK(J2197)=TRUE," ",'2. Metadata'!B$38)</f>
        <v>degrees Celsius</v>
      </c>
      <c r="L2197" s="146" t="s">
        <v>7</v>
      </c>
      <c r="M2197" s="16" t="str">
        <f>IF(ISBLANK(L2197)=TRUE," ",'2. Metadata'!B$50)</f>
        <v>microSiemens per centimetre</v>
      </c>
      <c r="N2197" s="146" t="s">
        <v>7</v>
      </c>
      <c r="O2197" s="16" t="str">
        <f>IF(ISBLANK(N2197)=TRUE," ",'2. Metadata'!B$62)</f>
        <v>centimetres</v>
      </c>
      <c r="P2197" s="146" t="s">
        <v>7</v>
      </c>
      <c r="Q2197" s="16" t="str">
        <f>IF(ISBLANK(P2197)=TRUE," ",'2. Metadata'!B$74)</f>
        <v>observation</v>
      </c>
      <c r="R2197" s="3" t="s">
        <v>7</v>
      </c>
      <c r="S2197" s="27"/>
      <c r="T2197" s="27"/>
      <c r="U2197" s="27"/>
      <c r="V2197" s="27"/>
      <c r="W2197" s="27"/>
      <c r="X2197" s="27"/>
      <c r="Y2197" s="27"/>
      <c r="Z2197" s="27"/>
      <c r="AA2197" s="27"/>
      <c r="AB2197" s="27"/>
      <c r="AC2197" s="27"/>
    </row>
    <row r="2198" spans="1:29" x14ac:dyDescent="0.2">
      <c r="A2198" s="25">
        <v>44004</v>
      </c>
      <c r="B2198" s="26" t="s">
        <v>53</v>
      </c>
      <c r="C2198" s="2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49.379800000000003</v>
      </c>
      <c r="D2198" s="10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-117.54704</v>
      </c>
      <c r="E2198" s="11" t="s">
        <v>7</v>
      </c>
      <c r="F2198" s="26" t="s">
        <v>7</v>
      </c>
      <c r="G2198" s="12" t="str">
        <f>IF(ISBLANK(F2198)=TRUE," ",'2. Metadata'!B$14)</f>
        <v>degrees Celsius</v>
      </c>
      <c r="H2198" s="26">
        <v>13.1</v>
      </c>
      <c r="I2198" s="17" t="str">
        <f>IF(ISBLANK(H2198)=TRUE," ",'2. Metadata'!B$26)</f>
        <v>degrees Celsius</v>
      </c>
      <c r="J2198" s="26">
        <v>22.2</v>
      </c>
      <c r="K2198" s="17" t="str">
        <f>IF(ISBLANK(J2198)=TRUE," ",'2. Metadata'!B$38)</f>
        <v>degrees Celsius</v>
      </c>
      <c r="L2198" s="26" t="s">
        <v>7</v>
      </c>
      <c r="M2198" s="16" t="str">
        <f>IF(ISBLANK(L2198)=TRUE," ",'2. Metadata'!B$50)</f>
        <v>microSiemens per centimetre</v>
      </c>
      <c r="N2198" s="26" t="s">
        <v>7</v>
      </c>
      <c r="O2198" s="16" t="str">
        <f>IF(ISBLANK(N2198)=TRUE," ",'2. Metadata'!B$62)</f>
        <v>centimetres</v>
      </c>
      <c r="P2198" s="26" t="s">
        <v>7</v>
      </c>
      <c r="Q2198" s="16" t="str">
        <f>IF(ISBLANK(P2198)=TRUE," ",'2. Metadata'!B$74)</f>
        <v>observation</v>
      </c>
      <c r="R2198" s="3" t="s">
        <v>7</v>
      </c>
      <c r="S2198" s="27"/>
      <c r="T2198" s="27"/>
      <c r="U2198" s="27"/>
      <c r="V2198" s="27"/>
      <c r="W2198" s="27"/>
      <c r="X2198" s="27"/>
      <c r="Y2198" s="27"/>
      <c r="Z2198" s="27"/>
      <c r="AA2198" s="27"/>
      <c r="AB2198" s="27"/>
      <c r="AC2198" s="27"/>
    </row>
    <row r="2199" spans="1:29" x14ac:dyDescent="0.2">
      <c r="A2199" s="145">
        <v>44005.375694444447</v>
      </c>
      <c r="B2199" s="146" t="s">
        <v>6</v>
      </c>
      <c r="C2199" s="2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49.381230000000002</v>
      </c>
      <c r="D2199" s="10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-117.54724</v>
      </c>
      <c r="E2199" s="11" t="s">
        <v>7</v>
      </c>
      <c r="F2199" s="146">
        <v>9.6</v>
      </c>
      <c r="G2199" s="12" t="str">
        <f>IF(ISBLANK(F2199)=TRUE," ",'2. Metadata'!B$14)</f>
        <v>degrees Celsius</v>
      </c>
      <c r="H2199" s="146">
        <v>13</v>
      </c>
      <c r="I2199" s="17" t="str">
        <f>IF(ISBLANK(H2199)=TRUE," ",'2. Metadata'!B$26)</f>
        <v>degrees Celsius</v>
      </c>
      <c r="J2199" s="146">
        <v>26.5</v>
      </c>
      <c r="K2199" s="17" t="str">
        <f>IF(ISBLANK(J2199)=TRUE," ",'2. Metadata'!B$38)</f>
        <v>degrees Celsius</v>
      </c>
      <c r="L2199" s="146">
        <v>17.97</v>
      </c>
      <c r="M2199" s="16" t="str">
        <f>IF(ISBLANK(L2199)=TRUE," ",'2. Metadata'!B$50)</f>
        <v>microSiemens per centimetre</v>
      </c>
      <c r="N2199" s="146" t="s">
        <v>7</v>
      </c>
      <c r="O2199" s="16" t="str">
        <f>IF(ISBLANK(N2199)=TRUE," ",'2. Metadata'!B$62)</f>
        <v>centimetres</v>
      </c>
      <c r="P2199" s="146" t="s">
        <v>7</v>
      </c>
      <c r="Q2199" s="16" t="str">
        <f>IF(ISBLANK(P2199)=TRUE," ",'2. Metadata'!B$74)</f>
        <v>observation</v>
      </c>
      <c r="R2199" s="3" t="s">
        <v>7</v>
      </c>
      <c r="S2199" s="27"/>
      <c r="T2199" s="27"/>
      <c r="U2199" s="27"/>
      <c r="V2199" s="27"/>
      <c r="W2199" s="27"/>
      <c r="X2199" s="27"/>
      <c r="Y2199" s="27"/>
      <c r="Z2199" s="27"/>
      <c r="AA2199" s="27"/>
      <c r="AB2199" s="27"/>
      <c r="AC2199" s="27"/>
    </row>
    <row r="2200" spans="1:29" x14ac:dyDescent="0.2">
      <c r="A2200" s="145">
        <v>44005.375694444447</v>
      </c>
      <c r="B2200" s="146" t="s">
        <v>52</v>
      </c>
      <c r="C2200" s="2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49.393680000000003</v>
      </c>
      <c r="D2200" s="10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-117.5412</v>
      </c>
      <c r="E2200" s="11" t="s">
        <v>7</v>
      </c>
      <c r="F2200" s="146" t="s">
        <v>7</v>
      </c>
      <c r="G2200" s="12" t="str">
        <f>IF(ISBLANK(F2200)=TRUE," ",'2. Metadata'!B$14)</f>
        <v>degrees Celsius</v>
      </c>
      <c r="H2200" s="146">
        <v>13.2</v>
      </c>
      <c r="I2200" s="17" t="str">
        <f>IF(ISBLANK(H2200)=TRUE," ",'2. Metadata'!B$26)</f>
        <v>degrees Celsius</v>
      </c>
      <c r="J2200" s="146">
        <v>28</v>
      </c>
      <c r="K2200" s="17" t="str">
        <f>IF(ISBLANK(J2200)=TRUE," ",'2. Metadata'!B$38)</f>
        <v>degrees Celsius</v>
      </c>
      <c r="L2200" s="146" t="s">
        <v>7</v>
      </c>
      <c r="M2200" s="16" t="str">
        <f>IF(ISBLANK(L2200)=TRUE," ",'2. Metadata'!B$50)</f>
        <v>microSiemens per centimetre</v>
      </c>
      <c r="N2200" s="146" t="s">
        <v>7</v>
      </c>
      <c r="O2200" s="16" t="str">
        <f>IF(ISBLANK(N2200)=TRUE," ",'2. Metadata'!B$62)</f>
        <v>centimetres</v>
      </c>
      <c r="P2200" s="146" t="s">
        <v>7</v>
      </c>
      <c r="Q2200" s="16" t="str">
        <f>IF(ISBLANK(P2200)=TRUE," ",'2. Metadata'!B$74)</f>
        <v>observation</v>
      </c>
      <c r="R2200" s="3" t="s">
        <v>7</v>
      </c>
      <c r="S2200" s="27"/>
      <c r="T2200" s="27"/>
      <c r="U2200" s="27"/>
      <c r="V2200" s="27"/>
      <c r="W2200" s="27"/>
      <c r="X2200" s="27"/>
      <c r="Y2200" s="27"/>
      <c r="Z2200" s="27"/>
      <c r="AA2200" s="27"/>
      <c r="AB2200" s="27"/>
      <c r="AC2200" s="27"/>
    </row>
    <row r="2201" spans="1:29" x14ac:dyDescent="0.2">
      <c r="A2201" s="25">
        <v>44005.375694444447</v>
      </c>
      <c r="B2201" s="26" t="s">
        <v>53</v>
      </c>
      <c r="C2201" s="2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49.379800000000003</v>
      </c>
      <c r="D2201" s="10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-117.54704</v>
      </c>
      <c r="E2201" s="11" t="s">
        <v>7</v>
      </c>
      <c r="F2201" s="26" t="s">
        <v>7</v>
      </c>
      <c r="G2201" s="12" t="str">
        <f>IF(ISBLANK(F2201)=TRUE," ",'2. Metadata'!B$14)</f>
        <v>degrees Celsius</v>
      </c>
      <c r="H2201" s="26">
        <v>13.9</v>
      </c>
      <c r="I2201" s="17" t="str">
        <f>IF(ISBLANK(H2201)=TRUE," ",'2. Metadata'!B$26)</f>
        <v>degrees Celsius</v>
      </c>
      <c r="J2201" s="26">
        <v>26.5</v>
      </c>
      <c r="K2201" s="17" t="str">
        <f>IF(ISBLANK(J2201)=TRUE," ",'2. Metadata'!B$38)</f>
        <v>degrees Celsius</v>
      </c>
      <c r="L2201" s="26" t="s">
        <v>7</v>
      </c>
      <c r="M2201" s="16" t="str">
        <f>IF(ISBLANK(L2201)=TRUE," ",'2. Metadata'!B$50)</f>
        <v>microSiemens per centimetre</v>
      </c>
      <c r="N2201" s="26" t="s">
        <v>7</v>
      </c>
      <c r="O2201" s="16" t="str">
        <f>IF(ISBLANK(N2201)=TRUE," ",'2. Metadata'!B$62)</f>
        <v>centimetres</v>
      </c>
      <c r="P2201" s="26" t="s">
        <v>7</v>
      </c>
      <c r="Q2201" s="16" t="str">
        <f>IF(ISBLANK(P2201)=TRUE," ",'2. Metadata'!B$74)</f>
        <v>observation</v>
      </c>
      <c r="R2201" s="3" t="s">
        <v>7</v>
      </c>
      <c r="S2201" s="27"/>
      <c r="T2201" s="27"/>
      <c r="U2201" s="27"/>
      <c r="V2201" s="27"/>
      <c r="W2201" s="27"/>
      <c r="X2201" s="27"/>
      <c r="Y2201" s="27"/>
      <c r="Z2201" s="27"/>
      <c r="AA2201" s="27"/>
      <c r="AB2201" s="27"/>
      <c r="AC2201" s="27"/>
    </row>
    <row r="2202" spans="1:29" x14ac:dyDescent="0.2">
      <c r="A2202" s="145">
        <v>44006.337500000001</v>
      </c>
      <c r="B2202" s="146" t="s">
        <v>6</v>
      </c>
      <c r="C2202" s="2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49.381230000000002</v>
      </c>
      <c r="D2202" s="10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-117.54724</v>
      </c>
      <c r="E2202" s="11" t="s">
        <v>7</v>
      </c>
      <c r="F2202" s="146">
        <v>10.199999999999999</v>
      </c>
      <c r="G2202" s="12" t="str">
        <f>IF(ISBLANK(F2202)=TRUE," ",'2. Metadata'!B$14)</f>
        <v>degrees Celsius</v>
      </c>
      <c r="H2202" s="146">
        <v>14.1</v>
      </c>
      <c r="I2202" s="17" t="str">
        <f>IF(ISBLANK(H2202)=TRUE," ",'2. Metadata'!B$26)</f>
        <v>degrees Celsius</v>
      </c>
      <c r="J2202" s="146">
        <v>28.3</v>
      </c>
      <c r="K2202" s="17" t="str">
        <f>IF(ISBLANK(J2202)=TRUE," ",'2. Metadata'!B$38)</f>
        <v>degrees Celsius</v>
      </c>
      <c r="L2202" s="146">
        <v>17.420000000000002</v>
      </c>
      <c r="M2202" s="16" t="str">
        <f>IF(ISBLANK(L2202)=TRUE," ",'2. Metadata'!B$50)</f>
        <v>microSiemens per centimetre</v>
      </c>
      <c r="N2202" s="146">
        <v>5</v>
      </c>
      <c r="O2202" s="16" t="str">
        <f>IF(ISBLANK(N2202)=TRUE," ",'2. Metadata'!B$62)</f>
        <v>centimetres</v>
      </c>
      <c r="P2202" s="146" t="s">
        <v>48</v>
      </c>
      <c r="Q2202" s="16" t="str">
        <f>IF(ISBLANK(P2202)=TRUE," ",'2. Metadata'!B$74)</f>
        <v>observation</v>
      </c>
      <c r="R2202" s="3" t="s">
        <v>7</v>
      </c>
      <c r="S2202" s="27"/>
      <c r="T2202" s="27"/>
      <c r="U2202" s="27"/>
      <c r="V2202" s="27"/>
      <c r="W2202" s="27"/>
      <c r="X2202" s="27"/>
      <c r="Y2202" s="27"/>
      <c r="Z2202" s="27"/>
      <c r="AA2202" s="27"/>
      <c r="AB2202" s="27"/>
      <c r="AC2202" s="27"/>
    </row>
    <row r="2203" spans="1:29" x14ac:dyDescent="0.2">
      <c r="A2203" s="145">
        <v>44006.337500000001</v>
      </c>
      <c r="B2203" s="146" t="s">
        <v>52</v>
      </c>
      <c r="C2203" s="2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49.393680000000003</v>
      </c>
      <c r="D2203" s="10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-117.5412</v>
      </c>
      <c r="E2203" s="11" t="s">
        <v>7</v>
      </c>
      <c r="F2203" s="146" t="s">
        <v>7</v>
      </c>
      <c r="G2203" s="12" t="str">
        <f>IF(ISBLANK(F2203)=TRUE," ",'2. Metadata'!B$14)</f>
        <v>degrees Celsius</v>
      </c>
      <c r="H2203" s="146">
        <v>15.2</v>
      </c>
      <c r="I2203" s="17" t="str">
        <f>IF(ISBLANK(H2203)=TRUE," ",'2. Metadata'!B$26)</f>
        <v>degrees Celsius</v>
      </c>
      <c r="J2203" s="146">
        <v>29.5</v>
      </c>
      <c r="K2203" s="17" t="str">
        <f>IF(ISBLANK(J2203)=TRUE," ",'2. Metadata'!B$38)</f>
        <v>degrees Celsius</v>
      </c>
      <c r="L2203" s="146" t="s">
        <v>7</v>
      </c>
      <c r="M2203" s="16" t="str">
        <f>IF(ISBLANK(L2203)=TRUE," ",'2. Metadata'!B$50)</f>
        <v>microSiemens per centimetre</v>
      </c>
      <c r="N2203" s="146" t="s">
        <v>7</v>
      </c>
      <c r="O2203" s="16" t="str">
        <f>IF(ISBLANK(N2203)=TRUE," ",'2. Metadata'!B$62)</f>
        <v>centimetres</v>
      </c>
      <c r="P2203" s="146" t="s">
        <v>7</v>
      </c>
      <c r="Q2203" s="16" t="str">
        <f>IF(ISBLANK(P2203)=TRUE," ",'2. Metadata'!B$74)</f>
        <v>observation</v>
      </c>
      <c r="R2203" s="3" t="s">
        <v>7</v>
      </c>
      <c r="S2203" s="27"/>
      <c r="T2203" s="27"/>
      <c r="U2203" s="27"/>
      <c r="V2203" s="27"/>
      <c r="W2203" s="27"/>
      <c r="X2203" s="27"/>
      <c r="Y2203" s="27"/>
      <c r="Z2203" s="27"/>
      <c r="AA2203" s="27"/>
      <c r="AB2203" s="27"/>
      <c r="AC2203" s="27"/>
    </row>
    <row r="2204" spans="1:29" x14ac:dyDescent="0.2">
      <c r="A2204" s="25">
        <v>44006.337500000001</v>
      </c>
      <c r="B2204" s="26" t="s">
        <v>53</v>
      </c>
      <c r="C2204" s="2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49.379800000000003</v>
      </c>
      <c r="D2204" s="10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-117.54704</v>
      </c>
      <c r="E2204" s="11" t="s">
        <v>7</v>
      </c>
      <c r="F2204" s="26" t="s">
        <v>7</v>
      </c>
      <c r="G2204" s="12" t="str">
        <f>IF(ISBLANK(F2204)=TRUE," ",'2. Metadata'!B$14)</f>
        <v>degrees Celsius</v>
      </c>
      <c r="H2204" s="26">
        <v>14.5</v>
      </c>
      <c r="I2204" s="17" t="str">
        <f>IF(ISBLANK(H2204)=TRUE," ",'2. Metadata'!B$26)</f>
        <v>degrees Celsius</v>
      </c>
      <c r="J2204" s="26">
        <v>28.3</v>
      </c>
      <c r="K2204" s="17" t="str">
        <f>IF(ISBLANK(J2204)=TRUE," ",'2. Metadata'!B$38)</f>
        <v>degrees Celsius</v>
      </c>
      <c r="L2204" s="26" t="s">
        <v>7</v>
      </c>
      <c r="M2204" s="16" t="str">
        <f>IF(ISBLANK(L2204)=TRUE," ",'2. Metadata'!B$50)</f>
        <v>microSiemens per centimetre</v>
      </c>
      <c r="N2204" s="26" t="s">
        <v>7</v>
      </c>
      <c r="O2204" s="16" t="str">
        <f>IF(ISBLANK(N2204)=TRUE," ",'2. Metadata'!B$62)</f>
        <v>centimetres</v>
      </c>
      <c r="P2204" s="26" t="s">
        <v>7</v>
      </c>
      <c r="Q2204" s="16" t="str">
        <f>IF(ISBLANK(P2204)=TRUE," ",'2. Metadata'!B$74)</f>
        <v>observation</v>
      </c>
      <c r="R2204" s="3" t="s">
        <v>7</v>
      </c>
      <c r="S2204" s="27"/>
      <c r="T2204" s="27"/>
      <c r="U2204" s="27"/>
      <c r="V2204" s="27"/>
      <c r="W2204" s="27"/>
      <c r="X2204" s="27"/>
      <c r="Y2204" s="27"/>
      <c r="Z2204" s="27"/>
      <c r="AA2204" s="27"/>
      <c r="AB2204" s="27"/>
      <c r="AC2204" s="27"/>
    </row>
    <row r="2205" spans="1:29" x14ac:dyDescent="0.2">
      <c r="A2205" s="145">
        <v>44007.348611111112</v>
      </c>
      <c r="B2205" s="146" t="s">
        <v>6</v>
      </c>
      <c r="C2205" s="2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49.381230000000002</v>
      </c>
      <c r="D2205" s="10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-117.54724</v>
      </c>
      <c r="E2205" s="11" t="s">
        <v>7</v>
      </c>
      <c r="F2205" s="146">
        <v>9.4</v>
      </c>
      <c r="G2205" s="12" t="str">
        <f>IF(ISBLANK(F2205)=TRUE," ",'2. Metadata'!B$14)</f>
        <v>degrees Celsius</v>
      </c>
      <c r="H2205" s="146">
        <v>12</v>
      </c>
      <c r="I2205" s="17" t="str">
        <f>IF(ISBLANK(H2205)=TRUE," ",'2. Metadata'!B$26)</f>
        <v>degrees Celsius</v>
      </c>
      <c r="J2205" s="146">
        <v>21.1</v>
      </c>
      <c r="K2205" s="17" t="str">
        <f>IF(ISBLANK(J2205)=TRUE," ",'2. Metadata'!B$38)</f>
        <v>degrees Celsius</v>
      </c>
      <c r="L2205" s="146">
        <v>17.96</v>
      </c>
      <c r="M2205" s="16" t="str">
        <f>IF(ISBLANK(L2205)=TRUE," ",'2. Metadata'!B$50)</f>
        <v>microSiemens per centimetre</v>
      </c>
      <c r="N2205" s="146">
        <v>2</v>
      </c>
      <c r="O2205" s="16" t="str">
        <f>IF(ISBLANK(N2205)=TRUE," ",'2. Metadata'!B$62)</f>
        <v>centimetres</v>
      </c>
      <c r="P2205" s="146" t="s">
        <v>49</v>
      </c>
      <c r="Q2205" s="16" t="str">
        <f>IF(ISBLANK(P2205)=TRUE," ",'2. Metadata'!B$74)</f>
        <v>observation</v>
      </c>
      <c r="R2205" s="3" t="s">
        <v>7</v>
      </c>
      <c r="S2205" s="27"/>
      <c r="T2205" s="27"/>
      <c r="U2205" s="27"/>
      <c r="V2205" s="27"/>
      <c r="W2205" s="27"/>
      <c r="X2205" s="27"/>
      <c r="Y2205" s="27"/>
      <c r="Z2205" s="27"/>
      <c r="AA2205" s="27"/>
      <c r="AB2205" s="27"/>
      <c r="AC2205" s="27"/>
    </row>
    <row r="2206" spans="1:29" x14ac:dyDescent="0.2">
      <c r="A2206" s="145">
        <v>44007.348611111112</v>
      </c>
      <c r="B2206" s="146" t="s">
        <v>52</v>
      </c>
      <c r="C2206" s="2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49.393680000000003</v>
      </c>
      <c r="D2206" s="10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-117.5412</v>
      </c>
      <c r="E2206" s="11" t="s">
        <v>7</v>
      </c>
      <c r="F2206" s="146" t="s">
        <v>7</v>
      </c>
      <c r="G2206" s="12" t="str">
        <f>IF(ISBLANK(F2206)=TRUE," ",'2. Metadata'!B$14)</f>
        <v>degrees Celsius</v>
      </c>
      <c r="H2206" s="146">
        <v>12.5</v>
      </c>
      <c r="I2206" s="17" t="str">
        <f>IF(ISBLANK(H2206)=TRUE," ",'2. Metadata'!B$26)</f>
        <v>degrees Celsius</v>
      </c>
      <c r="J2206" s="146">
        <v>22.9</v>
      </c>
      <c r="K2206" s="17" t="str">
        <f>IF(ISBLANK(J2206)=TRUE," ",'2. Metadata'!B$38)</f>
        <v>degrees Celsius</v>
      </c>
      <c r="L2206" s="146" t="s">
        <v>7</v>
      </c>
      <c r="M2206" s="16" t="str">
        <f>IF(ISBLANK(L2206)=TRUE," ",'2. Metadata'!B$50)</f>
        <v>microSiemens per centimetre</v>
      </c>
      <c r="N2206" s="146" t="s">
        <v>7</v>
      </c>
      <c r="O2206" s="16" t="str">
        <f>IF(ISBLANK(N2206)=TRUE," ",'2. Metadata'!B$62)</f>
        <v>centimetres</v>
      </c>
      <c r="P2206" s="146" t="s">
        <v>7</v>
      </c>
      <c r="Q2206" s="16" t="str">
        <f>IF(ISBLANK(P2206)=TRUE," ",'2. Metadata'!B$74)</f>
        <v>observation</v>
      </c>
      <c r="R2206" s="3" t="s">
        <v>7</v>
      </c>
      <c r="S2206" s="27"/>
      <c r="T2206" s="27"/>
      <c r="U2206" s="27"/>
      <c r="V2206" s="27"/>
      <c r="W2206" s="27"/>
      <c r="X2206" s="27"/>
      <c r="Y2206" s="27"/>
      <c r="Z2206" s="27"/>
      <c r="AA2206" s="27"/>
      <c r="AB2206" s="27"/>
      <c r="AC2206" s="27"/>
    </row>
    <row r="2207" spans="1:29" x14ac:dyDescent="0.2">
      <c r="A2207" s="25">
        <v>44007.348611111112</v>
      </c>
      <c r="B2207" s="26" t="s">
        <v>53</v>
      </c>
      <c r="C2207" s="2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49.379800000000003</v>
      </c>
      <c r="D2207" s="10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-117.54704</v>
      </c>
      <c r="E2207" s="11" t="s">
        <v>7</v>
      </c>
      <c r="F2207" s="26" t="s">
        <v>7</v>
      </c>
      <c r="G2207" s="12" t="str">
        <f>IF(ISBLANK(F2207)=TRUE," ",'2. Metadata'!B$14)</f>
        <v>degrees Celsius</v>
      </c>
      <c r="H2207" s="26">
        <v>12.4</v>
      </c>
      <c r="I2207" s="17" t="str">
        <f>IF(ISBLANK(H2207)=TRUE," ",'2. Metadata'!B$26)</f>
        <v>degrees Celsius</v>
      </c>
      <c r="J2207" s="26">
        <v>20.3</v>
      </c>
      <c r="K2207" s="17" t="str">
        <f>IF(ISBLANK(J2207)=TRUE," ",'2. Metadata'!B$38)</f>
        <v>degrees Celsius</v>
      </c>
      <c r="L2207" s="26" t="s">
        <v>7</v>
      </c>
      <c r="M2207" s="16" t="str">
        <f>IF(ISBLANK(L2207)=TRUE," ",'2. Metadata'!B$50)</f>
        <v>microSiemens per centimetre</v>
      </c>
      <c r="N2207" s="26" t="s">
        <v>7</v>
      </c>
      <c r="O2207" s="16" t="str">
        <f>IF(ISBLANK(N2207)=TRUE," ",'2. Metadata'!B$62)</f>
        <v>centimetres</v>
      </c>
      <c r="P2207" s="26" t="s">
        <v>7</v>
      </c>
      <c r="Q2207" s="16" t="str">
        <f>IF(ISBLANK(P2207)=TRUE," ",'2. Metadata'!B$74)</f>
        <v>observation</v>
      </c>
      <c r="R2207" s="3" t="s">
        <v>7</v>
      </c>
      <c r="S2207" s="27"/>
      <c r="T2207" s="27"/>
      <c r="U2207" s="27"/>
      <c r="V2207" s="27"/>
      <c r="W2207" s="27"/>
      <c r="X2207" s="27"/>
      <c r="Y2207" s="27"/>
      <c r="Z2207" s="27"/>
      <c r="AA2207" s="27"/>
      <c r="AB2207" s="27"/>
      <c r="AC2207" s="27"/>
    </row>
    <row r="2208" spans="1:29" x14ac:dyDescent="0.2">
      <c r="A2208" s="145">
        <v>44008.34375</v>
      </c>
      <c r="B2208" s="146" t="s">
        <v>6</v>
      </c>
      <c r="C2208" s="2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49.381230000000002</v>
      </c>
      <c r="D2208" s="10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-117.54724</v>
      </c>
      <c r="E2208" s="11" t="s">
        <v>7</v>
      </c>
      <c r="F2208" s="146">
        <v>10.6</v>
      </c>
      <c r="G2208" s="12" t="str">
        <f>IF(ISBLANK(F2208)=TRUE," ",'2. Metadata'!B$14)</f>
        <v>degrees Celsius</v>
      </c>
      <c r="H2208" s="146">
        <v>12.9</v>
      </c>
      <c r="I2208" s="17" t="str">
        <f>IF(ISBLANK(H2208)=TRUE," ",'2. Metadata'!B$26)</f>
        <v>degrees Celsius</v>
      </c>
      <c r="J2208" s="146">
        <v>25.4</v>
      </c>
      <c r="K2208" s="17" t="str">
        <f>IF(ISBLANK(J2208)=TRUE," ",'2. Metadata'!B$38)</f>
        <v>degrees Celsius</v>
      </c>
      <c r="L2208" s="146">
        <v>18.34</v>
      </c>
      <c r="M2208" s="16" t="str">
        <f>IF(ISBLANK(L2208)=TRUE," ",'2. Metadata'!B$50)</f>
        <v>microSiemens per centimetre</v>
      </c>
      <c r="N2208" s="146" t="s">
        <v>7</v>
      </c>
      <c r="O2208" s="16" t="str">
        <f>IF(ISBLANK(N2208)=TRUE," ",'2. Metadata'!B$62)</f>
        <v>centimetres</v>
      </c>
      <c r="P2208" s="146" t="s">
        <v>7</v>
      </c>
      <c r="Q2208" s="16" t="str">
        <f>IF(ISBLANK(P2208)=TRUE," ",'2. Metadata'!B$74)</f>
        <v>observation</v>
      </c>
      <c r="R2208" s="3" t="s">
        <v>7</v>
      </c>
      <c r="S2208" s="27"/>
      <c r="T2208" s="27"/>
      <c r="U2208" s="27"/>
      <c r="V2208" s="27"/>
      <c r="W2208" s="27"/>
      <c r="X2208" s="27"/>
      <c r="Y2208" s="27"/>
      <c r="Z2208" s="27"/>
      <c r="AA2208" s="27"/>
      <c r="AB2208" s="27"/>
      <c r="AC2208" s="27"/>
    </row>
    <row r="2209" spans="1:29" x14ac:dyDescent="0.2">
      <c r="A2209" s="145">
        <v>44008.34375</v>
      </c>
      <c r="B2209" s="146" t="s">
        <v>52</v>
      </c>
      <c r="C2209" s="2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49.393680000000003</v>
      </c>
      <c r="D2209" s="10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-117.5412</v>
      </c>
      <c r="E2209" s="11" t="s">
        <v>7</v>
      </c>
      <c r="F2209" s="146" t="s">
        <v>7</v>
      </c>
      <c r="G2209" s="12" t="str">
        <f>IF(ISBLANK(F2209)=TRUE," ",'2. Metadata'!B$14)</f>
        <v>degrees Celsius</v>
      </c>
      <c r="H2209" s="146">
        <v>13</v>
      </c>
      <c r="I2209" s="17" t="str">
        <f>IF(ISBLANK(H2209)=TRUE," ",'2. Metadata'!B$26)</f>
        <v>degrees Celsius</v>
      </c>
      <c r="J2209" s="146">
        <v>27.6</v>
      </c>
      <c r="K2209" s="17" t="str">
        <f>IF(ISBLANK(J2209)=TRUE," ",'2. Metadata'!B$38)</f>
        <v>degrees Celsius</v>
      </c>
      <c r="L2209" s="146" t="s">
        <v>7</v>
      </c>
      <c r="M2209" s="16" t="str">
        <f>IF(ISBLANK(L2209)=TRUE," ",'2. Metadata'!B$50)</f>
        <v>microSiemens per centimetre</v>
      </c>
      <c r="N2209" s="146" t="s">
        <v>7</v>
      </c>
      <c r="O2209" s="16" t="str">
        <f>IF(ISBLANK(N2209)=TRUE," ",'2. Metadata'!B$62)</f>
        <v>centimetres</v>
      </c>
      <c r="P2209" s="146" t="s">
        <v>7</v>
      </c>
      <c r="Q2209" s="16" t="str">
        <f>IF(ISBLANK(P2209)=TRUE," ",'2. Metadata'!B$74)</f>
        <v>observation</v>
      </c>
      <c r="R2209" s="3" t="s">
        <v>7</v>
      </c>
      <c r="S2209" s="27"/>
      <c r="T2209" s="27"/>
      <c r="U2209" s="27"/>
      <c r="V2209" s="27"/>
      <c r="W2209" s="27"/>
      <c r="X2209" s="27"/>
      <c r="Y2209" s="27"/>
      <c r="Z2209" s="27"/>
      <c r="AA2209" s="27"/>
      <c r="AB2209" s="27"/>
      <c r="AC2209" s="27"/>
    </row>
    <row r="2210" spans="1:29" x14ac:dyDescent="0.2">
      <c r="A2210" s="25">
        <v>44008.34375</v>
      </c>
      <c r="B2210" s="26" t="s">
        <v>53</v>
      </c>
      <c r="C2210" s="2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49.379800000000003</v>
      </c>
      <c r="D2210" s="10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-117.54704</v>
      </c>
      <c r="E2210" s="11" t="s">
        <v>7</v>
      </c>
      <c r="F2210" s="26" t="s">
        <v>7</v>
      </c>
      <c r="G2210" s="12" t="str">
        <f>IF(ISBLANK(F2210)=TRUE," ",'2. Metadata'!B$14)</f>
        <v>degrees Celsius</v>
      </c>
      <c r="H2210" s="26">
        <v>13.7</v>
      </c>
      <c r="I2210" s="17" t="str">
        <f>IF(ISBLANK(H2210)=TRUE," ",'2. Metadata'!B$26)</f>
        <v>degrees Celsius</v>
      </c>
      <c r="J2210" s="26">
        <v>26.9</v>
      </c>
      <c r="K2210" s="17" t="str">
        <f>IF(ISBLANK(J2210)=TRUE," ",'2. Metadata'!B$38)</f>
        <v>degrees Celsius</v>
      </c>
      <c r="L2210" s="26" t="s">
        <v>7</v>
      </c>
      <c r="M2210" s="16" t="str">
        <f>IF(ISBLANK(L2210)=TRUE," ",'2. Metadata'!B$50)</f>
        <v>microSiemens per centimetre</v>
      </c>
      <c r="N2210" s="26" t="s">
        <v>7</v>
      </c>
      <c r="O2210" s="16" t="str">
        <f>IF(ISBLANK(N2210)=TRUE," ",'2. Metadata'!B$62)</f>
        <v>centimetres</v>
      </c>
      <c r="P2210" s="26" t="s">
        <v>7</v>
      </c>
      <c r="Q2210" s="16" t="str">
        <f>IF(ISBLANK(P2210)=TRUE," ",'2. Metadata'!B$74)</f>
        <v>observation</v>
      </c>
      <c r="R2210" s="3" t="s">
        <v>7</v>
      </c>
      <c r="S2210" s="27"/>
      <c r="T2210" s="27"/>
      <c r="U2210" s="27"/>
      <c r="V2210" s="27"/>
      <c r="W2210" s="27"/>
      <c r="X2210" s="27"/>
      <c r="Y2210" s="27"/>
      <c r="Z2210" s="27"/>
      <c r="AA2210" s="27"/>
      <c r="AB2210" s="27"/>
      <c r="AC2210" s="27"/>
    </row>
    <row r="2211" spans="1:29" x14ac:dyDescent="0.2">
      <c r="A2211" s="145">
        <v>44009.34652777778</v>
      </c>
      <c r="B2211" s="146" t="s">
        <v>6</v>
      </c>
      <c r="C2211" s="2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49.381230000000002</v>
      </c>
      <c r="D2211" s="10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-117.54724</v>
      </c>
      <c r="E2211" s="11" t="s">
        <v>7</v>
      </c>
      <c r="F2211" s="146">
        <v>10.8</v>
      </c>
      <c r="G2211" s="12" t="str">
        <f>IF(ISBLANK(F2211)=TRUE," ",'2. Metadata'!B$14)</f>
        <v>degrees Celsius</v>
      </c>
      <c r="H2211" s="146">
        <v>13.2</v>
      </c>
      <c r="I2211" s="17" t="str">
        <f>IF(ISBLANK(H2211)=TRUE," ",'2. Metadata'!B$26)</f>
        <v>degrees Celsius</v>
      </c>
      <c r="J2211" s="146">
        <v>27.6</v>
      </c>
      <c r="K2211" s="17" t="str">
        <f>IF(ISBLANK(J2211)=TRUE," ",'2. Metadata'!B$38)</f>
        <v>degrees Celsius</v>
      </c>
      <c r="L2211" s="146">
        <v>18.54</v>
      </c>
      <c r="M2211" s="16" t="str">
        <f>IF(ISBLANK(L2211)=TRUE," ",'2. Metadata'!B$50)</f>
        <v>microSiemens per centimetre</v>
      </c>
      <c r="N2211" s="146">
        <v>1</v>
      </c>
      <c r="O2211" s="16" t="str">
        <f>IF(ISBLANK(N2211)=TRUE," ",'2. Metadata'!B$62)</f>
        <v>centimetres</v>
      </c>
      <c r="P2211" s="146" t="s">
        <v>7</v>
      </c>
      <c r="Q2211" s="16" t="str">
        <f>IF(ISBLANK(P2211)=TRUE," ",'2. Metadata'!B$74)</f>
        <v>observation</v>
      </c>
      <c r="R2211" s="3" t="s">
        <v>7</v>
      </c>
      <c r="S2211" s="27"/>
      <c r="T2211" s="27"/>
      <c r="U2211" s="27"/>
      <c r="V2211" s="27"/>
      <c r="W2211" s="27"/>
      <c r="X2211" s="27"/>
      <c r="Y2211" s="27"/>
      <c r="Z2211" s="27"/>
      <c r="AA2211" s="27"/>
      <c r="AB2211" s="27"/>
      <c r="AC2211" s="27"/>
    </row>
    <row r="2212" spans="1:29" x14ac:dyDescent="0.2">
      <c r="A2212" s="145">
        <v>44009.34652777778</v>
      </c>
      <c r="B2212" s="146" t="s">
        <v>52</v>
      </c>
      <c r="C2212" s="2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49.393680000000003</v>
      </c>
      <c r="D2212" s="10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-117.5412</v>
      </c>
      <c r="E2212" s="11" t="s">
        <v>7</v>
      </c>
      <c r="F2212" s="146" t="s">
        <v>7</v>
      </c>
      <c r="G2212" s="12" t="str">
        <f>IF(ISBLANK(F2212)=TRUE," ",'2. Metadata'!B$14)</f>
        <v>degrees Celsius</v>
      </c>
      <c r="H2212" s="146">
        <v>13.7</v>
      </c>
      <c r="I2212" s="17" t="str">
        <f>IF(ISBLANK(H2212)=TRUE," ",'2. Metadata'!B$26)</f>
        <v>degrees Celsius</v>
      </c>
      <c r="J2212" s="146">
        <v>29.3</v>
      </c>
      <c r="K2212" s="17" t="str">
        <f>IF(ISBLANK(J2212)=TRUE," ",'2. Metadata'!B$38)</f>
        <v>degrees Celsius</v>
      </c>
      <c r="L2212" s="146" t="s">
        <v>7</v>
      </c>
      <c r="M2212" s="16" t="str">
        <f>IF(ISBLANK(L2212)=TRUE," ",'2. Metadata'!B$50)</f>
        <v>microSiemens per centimetre</v>
      </c>
      <c r="N2212" s="146" t="s">
        <v>7</v>
      </c>
      <c r="O2212" s="16" t="str">
        <f>IF(ISBLANK(N2212)=TRUE," ",'2. Metadata'!B$62)</f>
        <v>centimetres</v>
      </c>
      <c r="P2212" s="146" t="s">
        <v>7</v>
      </c>
      <c r="Q2212" s="16" t="str">
        <f>IF(ISBLANK(P2212)=TRUE," ",'2. Metadata'!B$74)</f>
        <v>observation</v>
      </c>
      <c r="R2212" s="3" t="s">
        <v>7</v>
      </c>
      <c r="S2212" s="27"/>
      <c r="T2212" s="27"/>
      <c r="U2212" s="27"/>
      <c r="V2212" s="27"/>
      <c r="W2212" s="27"/>
      <c r="X2212" s="27"/>
      <c r="Y2212" s="27"/>
      <c r="Z2212" s="27"/>
      <c r="AA2212" s="27"/>
      <c r="AB2212" s="27"/>
      <c r="AC2212" s="27"/>
    </row>
    <row r="2213" spans="1:29" x14ac:dyDescent="0.2">
      <c r="A2213" s="25">
        <v>44009.34652777778</v>
      </c>
      <c r="B2213" s="26" t="s">
        <v>53</v>
      </c>
      <c r="C2213" s="2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49.379800000000003</v>
      </c>
      <c r="D2213" s="10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-117.54704</v>
      </c>
      <c r="E2213" s="11" t="s">
        <v>7</v>
      </c>
      <c r="F2213" s="26" t="s">
        <v>7</v>
      </c>
      <c r="G2213" s="12" t="str">
        <f>IF(ISBLANK(F2213)=TRUE," ",'2. Metadata'!B$14)</f>
        <v>degrees Celsius</v>
      </c>
      <c r="H2213" s="26">
        <v>13.8</v>
      </c>
      <c r="I2213" s="17" t="str">
        <f>IF(ISBLANK(H2213)=TRUE," ",'2. Metadata'!B$26)</f>
        <v>degrees Celsius</v>
      </c>
      <c r="J2213" s="26">
        <v>27.5</v>
      </c>
      <c r="K2213" s="17" t="str">
        <f>IF(ISBLANK(J2213)=TRUE," ",'2. Metadata'!B$38)</f>
        <v>degrees Celsius</v>
      </c>
      <c r="L2213" s="26" t="s">
        <v>7</v>
      </c>
      <c r="M2213" s="16" t="str">
        <f>IF(ISBLANK(L2213)=TRUE," ",'2. Metadata'!B$50)</f>
        <v>microSiemens per centimetre</v>
      </c>
      <c r="N2213" s="26" t="s">
        <v>7</v>
      </c>
      <c r="O2213" s="16" t="str">
        <f>IF(ISBLANK(N2213)=TRUE," ",'2. Metadata'!B$62)</f>
        <v>centimetres</v>
      </c>
      <c r="P2213" s="26" t="s">
        <v>7</v>
      </c>
      <c r="Q2213" s="16" t="str">
        <f>IF(ISBLANK(P2213)=TRUE," ",'2. Metadata'!B$74)</f>
        <v>observation</v>
      </c>
      <c r="R2213" s="3" t="s">
        <v>7</v>
      </c>
      <c r="S2213" s="27"/>
      <c r="T2213" s="27"/>
      <c r="U2213" s="27"/>
      <c r="V2213" s="27"/>
      <c r="W2213" s="27"/>
      <c r="X2213" s="27"/>
      <c r="Y2213" s="27"/>
      <c r="Z2213" s="27"/>
      <c r="AA2213" s="27"/>
      <c r="AB2213" s="27"/>
      <c r="AC2213" s="27"/>
    </row>
    <row r="2214" spans="1:29" x14ac:dyDescent="0.2">
      <c r="A2214" s="145">
        <v>44010.345833333333</v>
      </c>
      <c r="B2214" s="146" t="s">
        <v>6</v>
      </c>
      <c r="C2214" s="2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49.381230000000002</v>
      </c>
      <c r="D2214" s="10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-117.54724</v>
      </c>
      <c r="E2214" s="11" t="s">
        <v>7</v>
      </c>
      <c r="F2214" s="146">
        <v>9.4</v>
      </c>
      <c r="G2214" s="12" t="str">
        <f>IF(ISBLANK(F2214)=TRUE," ",'2. Metadata'!B$14)</f>
        <v>degrees Celsius</v>
      </c>
      <c r="H2214" s="146">
        <v>10.3</v>
      </c>
      <c r="I2214" s="17" t="str">
        <f>IF(ISBLANK(H2214)=TRUE," ",'2. Metadata'!B$26)</f>
        <v>degrees Celsius</v>
      </c>
      <c r="J2214" s="146">
        <v>23.4</v>
      </c>
      <c r="K2214" s="17" t="str">
        <f>IF(ISBLANK(J2214)=TRUE," ",'2. Metadata'!B$38)</f>
        <v>degrees Celsius</v>
      </c>
      <c r="L2214" s="146">
        <v>20.12</v>
      </c>
      <c r="M2214" s="16" t="str">
        <f>IF(ISBLANK(L2214)=TRUE," ",'2. Metadata'!B$50)</f>
        <v>microSiemens per centimetre</v>
      </c>
      <c r="N2214" s="146">
        <v>6</v>
      </c>
      <c r="O2214" s="16" t="str">
        <f>IF(ISBLANK(N2214)=TRUE," ",'2. Metadata'!B$62)</f>
        <v>centimetres</v>
      </c>
      <c r="P2214" s="146" t="s">
        <v>7</v>
      </c>
      <c r="Q2214" s="16" t="str">
        <f>IF(ISBLANK(P2214)=TRUE," ",'2. Metadata'!B$74)</f>
        <v>observation</v>
      </c>
      <c r="R2214" s="3" t="s">
        <v>7</v>
      </c>
      <c r="S2214" s="27"/>
      <c r="T2214" s="27"/>
      <c r="U2214" s="27"/>
      <c r="V2214" s="27"/>
      <c r="W2214" s="27"/>
      <c r="X2214" s="27"/>
      <c r="Y2214" s="27"/>
      <c r="Z2214" s="27"/>
      <c r="AA2214" s="27"/>
      <c r="AB2214" s="27"/>
      <c r="AC2214" s="27"/>
    </row>
    <row r="2215" spans="1:29" x14ac:dyDescent="0.2">
      <c r="A2215" s="145">
        <v>44010.345833333333</v>
      </c>
      <c r="B2215" s="146" t="s">
        <v>52</v>
      </c>
      <c r="C2215" s="2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49.393680000000003</v>
      </c>
      <c r="D2215" s="10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-117.5412</v>
      </c>
      <c r="E2215" s="11" t="s">
        <v>7</v>
      </c>
      <c r="F2215" s="146" t="s">
        <v>7</v>
      </c>
      <c r="G2215" s="12" t="str">
        <f>IF(ISBLANK(F2215)=TRUE," ",'2. Metadata'!B$14)</f>
        <v>degrees Celsius</v>
      </c>
      <c r="H2215" s="146">
        <v>10.3</v>
      </c>
      <c r="I2215" s="17" t="str">
        <f>IF(ISBLANK(H2215)=TRUE," ",'2. Metadata'!B$26)</f>
        <v>degrees Celsius</v>
      </c>
      <c r="J2215" s="146">
        <v>24</v>
      </c>
      <c r="K2215" s="17" t="str">
        <f>IF(ISBLANK(J2215)=TRUE," ",'2. Metadata'!B$38)</f>
        <v>degrees Celsius</v>
      </c>
      <c r="L2215" s="146" t="s">
        <v>7</v>
      </c>
      <c r="M2215" s="16" t="str">
        <f>IF(ISBLANK(L2215)=TRUE," ",'2. Metadata'!B$50)</f>
        <v>microSiemens per centimetre</v>
      </c>
      <c r="N2215" s="146" t="s">
        <v>7</v>
      </c>
      <c r="O2215" s="16" t="str">
        <f>IF(ISBLANK(N2215)=TRUE," ",'2. Metadata'!B$62)</f>
        <v>centimetres</v>
      </c>
      <c r="P2215" s="146" t="s">
        <v>7</v>
      </c>
      <c r="Q2215" s="16" t="str">
        <f>IF(ISBLANK(P2215)=TRUE," ",'2. Metadata'!B$74)</f>
        <v>observation</v>
      </c>
      <c r="R2215" s="3" t="s">
        <v>7</v>
      </c>
      <c r="S2215" s="27"/>
      <c r="T2215" s="27"/>
      <c r="U2215" s="27"/>
      <c r="V2215" s="27"/>
      <c r="W2215" s="27"/>
      <c r="X2215" s="27"/>
      <c r="Y2215" s="27"/>
      <c r="Z2215" s="27"/>
      <c r="AA2215" s="27"/>
      <c r="AB2215" s="27"/>
      <c r="AC2215" s="27"/>
    </row>
    <row r="2216" spans="1:29" x14ac:dyDescent="0.2">
      <c r="A2216" s="25">
        <v>44010.345833333333</v>
      </c>
      <c r="B2216" s="26" t="s">
        <v>53</v>
      </c>
      <c r="C2216" s="2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49.379800000000003</v>
      </c>
      <c r="D2216" s="10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-117.54704</v>
      </c>
      <c r="E2216" s="11" t="s">
        <v>7</v>
      </c>
      <c r="F2216" s="26" t="s">
        <v>7</v>
      </c>
      <c r="G2216" s="12" t="str">
        <f>IF(ISBLANK(F2216)=TRUE," ",'2. Metadata'!B$14)</f>
        <v>degrees Celsius</v>
      </c>
      <c r="H2216" s="26">
        <v>10.5</v>
      </c>
      <c r="I2216" s="17" t="str">
        <f>IF(ISBLANK(H2216)=TRUE," ",'2. Metadata'!B$26)</f>
        <v>degrees Celsius</v>
      </c>
      <c r="J2216" s="26">
        <v>22.6</v>
      </c>
      <c r="K2216" s="17" t="str">
        <f>IF(ISBLANK(J2216)=TRUE," ",'2. Metadata'!B$38)</f>
        <v>degrees Celsius</v>
      </c>
      <c r="L2216" s="26" t="s">
        <v>7</v>
      </c>
      <c r="M2216" s="16" t="str">
        <f>IF(ISBLANK(L2216)=TRUE," ",'2. Metadata'!B$50)</f>
        <v>microSiemens per centimetre</v>
      </c>
      <c r="N2216" s="26" t="s">
        <v>7</v>
      </c>
      <c r="O2216" s="16" t="str">
        <f>IF(ISBLANK(N2216)=TRUE," ",'2. Metadata'!B$62)</f>
        <v>centimetres</v>
      </c>
      <c r="P2216" s="26" t="s">
        <v>7</v>
      </c>
      <c r="Q2216" s="16" t="str">
        <f>IF(ISBLANK(P2216)=TRUE," ",'2. Metadata'!B$74)</f>
        <v>observation</v>
      </c>
      <c r="R2216" s="3" t="s">
        <v>7</v>
      </c>
      <c r="S2216" s="27"/>
      <c r="T2216" s="27"/>
      <c r="U2216" s="27"/>
      <c r="V2216" s="27"/>
      <c r="W2216" s="27"/>
      <c r="X2216" s="27"/>
      <c r="Y2216" s="27"/>
      <c r="Z2216" s="27"/>
      <c r="AA2216" s="27"/>
      <c r="AB2216" s="27"/>
      <c r="AC2216" s="27"/>
    </row>
    <row r="2217" spans="1:29" x14ac:dyDescent="0.2">
      <c r="A2217" s="145">
        <v>44011.340277777781</v>
      </c>
      <c r="B2217" s="146" t="s">
        <v>6</v>
      </c>
      <c r="C2217" s="2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49.381230000000002</v>
      </c>
      <c r="D2217" s="10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-117.54724</v>
      </c>
      <c r="E2217" s="11" t="s">
        <v>7</v>
      </c>
      <c r="F2217" s="146">
        <v>8.6999999999999993</v>
      </c>
      <c r="G2217" s="12" t="str">
        <f>IF(ISBLANK(F2217)=TRUE," ",'2. Metadata'!B$14)</f>
        <v>degrees Celsius</v>
      </c>
      <c r="H2217" s="146">
        <v>9.6999999999999993</v>
      </c>
      <c r="I2217" s="17" t="str">
        <f>IF(ISBLANK(H2217)=TRUE," ",'2. Metadata'!B$26)</f>
        <v>degrees Celsius</v>
      </c>
      <c r="J2217" s="146">
        <v>17.7</v>
      </c>
      <c r="K2217" s="17" t="str">
        <f>IF(ISBLANK(J2217)=TRUE," ",'2. Metadata'!B$38)</f>
        <v>degrees Celsius</v>
      </c>
      <c r="L2217" s="146">
        <v>20.47</v>
      </c>
      <c r="M2217" s="16" t="str">
        <f>IF(ISBLANK(L2217)=TRUE," ",'2. Metadata'!B$50)</f>
        <v>microSiemens per centimetre</v>
      </c>
      <c r="N2217" s="146" t="s">
        <v>7</v>
      </c>
      <c r="O2217" s="16" t="str">
        <f>IF(ISBLANK(N2217)=TRUE," ",'2. Metadata'!B$62)</f>
        <v>centimetres</v>
      </c>
      <c r="P2217" s="146" t="s">
        <v>7</v>
      </c>
      <c r="Q2217" s="16" t="str">
        <f>IF(ISBLANK(P2217)=TRUE," ",'2. Metadata'!B$74)</f>
        <v>observation</v>
      </c>
      <c r="R2217" s="3" t="s">
        <v>50</v>
      </c>
      <c r="S2217" s="27"/>
      <c r="T2217" s="27"/>
      <c r="U2217" s="27"/>
      <c r="V2217" s="27"/>
      <c r="W2217" s="27"/>
      <c r="X2217" s="27"/>
      <c r="Y2217" s="27"/>
      <c r="Z2217" s="27"/>
      <c r="AA2217" s="27"/>
      <c r="AB2217" s="27"/>
      <c r="AC2217" s="27"/>
    </row>
    <row r="2218" spans="1:29" x14ac:dyDescent="0.2">
      <c r="A2218" s="145">
        <v>44011.340277777781</v>
      </c>
      <c r="B2218" s="146" t="s">
        <v>52</v>
      </c>
      <c r="C2218" s="2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49.393680000000003</v>
      </c>
      <c r="D2218" s="10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-117.5412</v>
      </c>
      <c r="E2218" s="11" t="s">
        <v>7</v>
      </c>
      <c r="F2218" s="146" t="s">
        <v>7</v>
      </c>
      <c r="G2218" s="12" t="str">
        <f>IF(ISBLANK(F2218)=TRUE," ",'2. Metadata'!B$14)</f>
        <v>degrees Celsius</v>
      </c>
      <c r="H2218" s="146">
        <v>9.6</v>
      </c>
      <c r="I2218" s="17" t="str">
        <f>IF(ISBLANK(H2218)=TRUE," ",'2. Metadata'!B$26)</f>
        <v>degrees Celsius</v>
      </c>
      <c r="J2218" s="146">
        <v>19.100000000000001</v>
      </c>
      <c r="K2218" s="17" t="str">
        <f>IF(ISBLANK(J2218)=TRUE," ",'2. Metadata'!B$38)</f>
        <v>degrees Celsius</v>
      </c>
      <c r="L2218" s="146" t="s">
        <v>7</v>
      </c>
      <c r="M2218" s="16" t="str">
        <f>IF(ISBLANK(L2218)=TRUE," ",'2. Metadata'!B$50)</f>
        <v>microSiemens per centimetre</v>
      </c>
      <c r="N2218" s="146" t="s">
        <v>7</v>
      </c>
      <c r="O2218" s="16" t="str">
        <f>IF(ISBLANK(N2218)=TRUE," ",'2. Metadata'!B$62)</f>
        <v>centimetres</v>
      </c>
      <c r="P2218" s="146" t="s">
        <v>7</v>
      </c>
      <c r="Q2218" s="16" t="str">
        <f>IF(ISBLANK(P2218)=TRUE," ",'2. Metadata'!B$74)</f>
        <v>observation</v>
      </c>
      <c r="R2218" s="3" t="s">
        <v>7</v>
      </c>
      <c r="S2218" s="27"/>
      <c r="T2218" s="27"/>
      <c r="U2218" s="27"/>
      <c r="V2218" s="27"/>
      <c r="W2218" s="27"/>
      <c r="X2218" s="27"/>
      <c r="Y2218" s="27"/>
      <c r="Z2218" s="27"/>
      <c r="AA2218" s="27"/>
      <c r="AB2218" s="27"/>
      <c r="AC2218" s="27"/>
    </row>
    <row r="2219" spans="1:29" x14ac:dyDescent="0.2">
      <c r="A2219" s="25">
        <v>44011.340277777781</v>
      </c>
      <c r="B2219" s="26" t="s">
        <v>53</v>
      </c>
      <c r="C2219" s="2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49.379800000000003</v>
      </c>
      <c r="D2219" s="10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-117.54704</v>
      </c>
      <c r="E2219" s="11" t="s">
        <v>7</v>
      </c>
      <c r="F2219" s="26" t="s">
        <v>7</v>
      </c>
      <c r="G2219" s="12" t="str">
        <f>IF(ISBLANK(F2219)=TRUE," ",'2. Metadata'!B$14)</f>
        <v>degrees Celsius</v>
      </c>
      <c r="H2219" s="26">
        <v>9.6999999999999993</v>
      </c>
      <c r="I2219" s="17" t="str">
        <f>IF(ISBLANK(H2219)=TRUE," ",'2. Metadata'!B$26)</f>
        <v>degrees Celsius</v>
      </c>
      <c r="J2219" s="26">
        <v>17.5</v>
      </c>
      <c r="K2219" s="17" t="str">
        <f>IF(ISBLANK(J2219)=TRUE," ",'2. Metadata'!B$38)</f>
        <v>degrees Celsius</v>
      </c>
      <c r="L2219" s="26" t="s">
        <v>7</v>
      </c>
      <c r="M2219" s="16" t="str">
        <f>IF(ISBLANK(L2219)=TRUE," ",'2. Metadata'!B$50)</f>
        <v>microSiemens per centimetre</v>
      </c>
      <c r="N2219" s="26" t="s">
        <v>7</v>
      </c>
      <c r="O2219" s="16" t="str">
        <f>IF(ISBLANK(N2219)=TRUE," ",'2. Metadata'!B$62)</f>
        <v>centimetres</v>
      </c>
      <c r="P2219" s="26" t="s">
        <v>7</v>
      </c>
      <c r="Q2219" s="16" t="str">
        <f>IF(ISBLANK(P2219)=TRUE," ",'2. Metadata'!B$74)</f>
        <v>observation</v>
      </c>
      <c r="R2219" s="3" t="s">
        <v>7</v>
      </c>
      <c r="S2219" s="27"/>
      <c r="T2219" s="27"/>
      <c r="U2219" s="27"/>
      <c r="V2219" s="27"/>
      <c r="W2219" s="27"/>
      <c r="X2219" s="27"/>
      <c r="Y2219" s="27"/>
      <c r="Z2219" s="27"/>
      <c r="AA2219" s="27"/>
      <c r="AB2219" s="27"/>
      <c r="AC2219" s="27"/>
    </row>
    <row r="2220" spans="1:29" x14ac:dyDescent="0.2">
      <c r="A2220" s="145">
        <v>44012.34097222222</v>
      </c>
      <c r="B2220" s="146" t="s">
        <v>6</v>
      </c>
      <c r="C2220" s="2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49.381230000000002</v>
      </c>
      <c r="D2220" s="10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-117.54724</v>
      </c>
      <c r="E2220" s="11" t="s">
        <v>7</v>
      </c>
      <c r="F2220" s="146">
        <v>10.3</v>
      </c>
      <c r="G2220" s="12" t="str">
        <f>IF(ISBLANK(F2220)=TRUE," ",'2. Metadata'!B$14)</f>
        <v>degrees Celsius</v>
      </c>
      <c r="H2220" s="146">
        <v>11.4</v>
      </c>
      <c r="I2220" s="17" t="str">
        <f>IF(ISBLANK(H2220)=TRUE," ",'2. Metadata'!B$26)</f>
        <v>degrees Celsius</v>
      </c>
      <c r="J2220" s="146">
        <v>24.1</v>
      </c>
      <c r="K2220" s="17" t="str">
        <f>IF(ISBLANK(J2220)=TRUE," ",'2. Metadata'!B$38)</f>
        <v>degrees Celsius</v>
      </c>
      <c r="L2220" s="146">
        <v>21.23</v>
      </c>
      <c r="M2220" s="16" t="str">
        <f>IF(ISBLANK(L2220)=TRUE," ",'2. Metadata'!B$50)</f>
        <v>microSiemens per centimetre</v>
      </c>
      <c r="N2220" s="146" t="s">
        <v>7</v>
      </c>
      <c r="O2220" s="16" t="str">
        <f>IF(ISBLANK(N2220)=TRUE," ",'2. Metadata'!B$62)</f>
        <v>centimetres</v>
      </c>
      <c r="P2220" s="146" t="s">
        <v>7</v>
      </c>
      <c r="Q2220" s="16" t="str">
        <f>IF(ISBLANK(P2220)=TRUE," ",'2. Metadata'!B$74)</f>
        <v>observation</v>
      </c>
      <c r="R2220" s="3" t="s">
        <v>7</v>
      </c>
      <c r="S2220" s="27"/>
      <c r="T2220" s="27"/>
      <c r="U2220" s="27"/>
      <c r="V2220" s="27"/>
      <c r="W2220" s="27"/>
      <c r="X2220" s="27"/>
      <c r="Y2220" s="27"/>
      <c r="Z2220" s="27"/>
      <c r="AA2220" s="27"/>
      <c r="AB2220" s="27"/>
      <c r="AC2220" s="27"/>
    </row>
    <row r="2221" spans="1:29" x14ac:dyDescent="0.2">
      <c r="A2221" s="145">
        <v>44012.34097222222</v>
      </c>
      <c r="B2221" s="146" t="s">
        <v>52</v>
      </c>
      <c r="C2221" s="2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49.393680000000003</v>
      </c>
      <c r="D2221" s="10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-117.5412</v>
      </c>
      <c r="E2221" s="11" t="s">
        <v>7</v>
      </c>
      <c r="F2221" s="146" t="s">
        <v>7</v>
      </c>
      <c r="G2221" s="12" t="str">
        <f>IF(ISBLANK(F2221)=TRUE," ",'2. Metadata'!B$14)</f>
        <v>degrees Celsius</v>
      </c>
      <c r="H2221" s="146">
        <v>12.3</v>
      </c>
      <c r="I2221" s="17" t="str">
        <f>IF(ISBLANK(H2221)=TRUE," ",'2. Metadata'!B$26)</f>
        <v>degrees Celsius</v>
      </c>
      <c r="J2221" s="146">
        <v>25.5</v>
      </c>
      <c r="K2221" s="17" t="str">
        <f>IF(ISBLANK(J2221)=TRUE," ",'2. Metadata'!B$38)</f>
        <v>degrees Celsius</v>
      </c>
      <c r="L2221" s="146" t="s">
        <v>7</v>
      </c>
      <c r="M2221" s="16" t="str">
        <f>IF(ISBLANK(L2221)=TRUE," ",'2. Metadata'!B$50)</f>
        <v>microSiemens per centimetre</v>
      </c>
      <c r="N2221" s="146" t="s">
        <v>7</v>
      </c>
      <c r="O2221" s="16" t="str">
        <f>IF(ISBLANK(N2221)=TRUE," ",'2. Metadata'!B$62)</f>
        <v>centimetres</v>
      </c>
      <c r="P2221" s="146" t="s">
        <v>7</v>
      </c>
      <c r="Q2221" s="16" t="str">
        <f>IF(ISBLANK(P2221)=TRUE," ",'2. Metadata'!B$74)</f>
        <v>observation</v>
      </c>
      <c r="R2221" s="3" t="s">
        <v>7</v>
      </c>
      <c r="S2221" s="27"/>
      <c r="T2221" s="27"/>
      <c r="U2221" s="27"/>
      <c r="V2221" s="27"/>
      <c r="W2221" s="27"/>
      <c r="X2221" s="27"/>
      <c r="Y2221" s="27"/>
      <c r="Z2221" s="27"/>
      <c r="AA2221" s="27"/>
      <c r="AB2221" s="27"/>
      <c r="AC2221" s="27"/>
    </row>
    <row r="2222" spans="1:29" x14ac:dyDescent="0.2">
      <c r="A2222" s="25">
        <v>44012.34097222222</v>
      </c>
      <c r="B2222" s="26" t="s">
        <v>53</v>
      </c>
      <c r="C2222" s="2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49.379800000000003</v>
      </c>
      <c r="D2222" s="10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-117.54704</v>
      </c>
      <c r="E2222" s="11" t="s">
        <v>7</v>
      </c>
      <c r="F2222" s="26" t="s">
        <v>7</v>
      </c>
      <c r="G2222" s="12" t="str">
        <f>IF(ISBLANK(F2222)=TRUE," ",'2. Metadata'!B$14)</f>
        <v>degrees Celsius</v>
      </c>
      <c r="H2222" s="26">
        <v>10.9</v>
      </c>
      <c r="I2222" s="17" t="str">
        <f>IF(ISBLANK(H2222)=TRUE," ",'2. Metadata'!B$26)</f>
        <v>degrees Celsius</v>
      </c>
      <c r="J2222" s="26">
        <v>23.3</v>
      </c>
      <c r="K2222" s="17" t="str">
        <f>IF(ISBLANK(J2222)=TRUE," ",'2. Metadata'!B$38)</f>
        <v>degrees Celsius</v>
      </c>
      <c r="L2222" s="26" t="s">
        <v>7</v>
      </c>
      <c r="M2222" s="16" t="str">
        <f>IF(ISBLANK(L2222)=TRUE," ",'2. Metadata'!B$50)</f>
        <v>microSiemens per centimetre</v>
      </c>
      <c r="N2222" s="26" t="s">
        <v>7</v>
      </c>
      <c r="O2222" s="16" t="str">
        <f>IF(ISBLANK(N2222)=TRUE," ",'2. Metadata'!B$62)</f>
        <v>centimetres</v>
      </c>
      <c r="P2222" s="26" t="s">
        <v>7</v>
      </c>
      <c r="Q2222" s="16" t="str">
        <f>IF(ISBLANK(P2222)=TRUE," ",'2. Metadata'!B$74)</f>
        <v>observation</v>
      </c>
      <c r="R2222" s="3" t="s">
        <v>7</v>
      </c>
      <c r="S2222" s="27"/>
      <c r="T2222" s="27"/>
      <c r="U2222" s="27"/>
      <c r="V2222" s="27"/>
      <c r="W2222" s="27"/>
      <c r="X2222" s="27"/>
      <c r="Y2222" s="27"/>
      <c r="Z2222" s="27"/>
      <c r="AA2222" s="27"/>
      <c r="AB2222" s="27"/>
      <c r="AC2222" s="27"/>
    </row>
    <row r="2223" spans="1:29" x14ac:dyDescent="0.2">
      <c r="A2223" s="145">
        <v>44013.355555555558</v>
      </c>
      <c r="B2223" s="146" t="s">
        <v>6</v>
      </c>
      <c r="C2223" s="2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49.381230000000002</v>
      </c>
      <c r="D2223" s="10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-117.54724</v>
      </c>
      <c r="E2223" s="11" t="s">
        <v>7</v>
      </c>
      <c r="F2223" s="146">
        <v>10.3</v>
      </c>
      <c r="G2223" s="12" t="str">
        <f>IF(ISBLANK(F2223)=TRUE," ",'2. Metadata'!B$14)</f>
        <v>degrees Celsius</v>
      </c>
      <c r="H2223" s="146">
        <v>11.9</v>
      </c>
      <c r="I2223" s="17" t="str">
        <f>IF(ISBLANK(H2223)=TRUE," ",'2. Metadata'!B$26)</f>
        <v>degrees Celsius</v>
      </c>
      <c r="J2223" s="146">
        <v>20.5</v>
      </c>
      <c r="K2223" s="17" t="str">
        <f>IF(ISBLANK(J2223)=TRUE," ",'2. Metadata'!B$38)</f>
        <v>degrees Celsius</v>
      </c>
      <c r="L2223" s="146">
        <v>22.4</v>
      </c>
      <c r="M2223" s="16" t="str">
        <f>IF(ISBLANK(L2223)=TRUE," ",'2. Metadata'!B$50)</f>
        <v>microSiemens per centimetre</v>
      </c>
      <c r="N2223" s="146">
        <v>1</v>
      </c>
      <c r="O2223" s="16" t="str">
        <f>IF(ISBLANK(N2223)=TRUE," ",'2. Metadata'!B$62)</f>
        <v>centimetres</v>
      </c>
      <c r="P2223" s="146" t="s">
        <v>7</v>
      </c>
      <c r="Q2223" s="16" t="str">
        <f>IF(ISBLANK(P2223)=TRUE," ",'2. Metadata'!B$74)</f>
        <v>observation</v>
      </c>
      <c r="R2223" s="3" t="s">
        <v>7</v>
      </c>
      <c r="S2223" s="27"/>
      <c r="T2223" s="27"/>
      <c r="U2223" s="27"/>
      <c r="V2223" s="27"/>
      <c r="W2223" s="27"/>
      <c r="X2223" s="27"/>
      <c r="Y2223" s="27"/>
      <c r="Z2223" s="27"/>
      <c r="AA2223" s="27"/>
      <c r="AB2223" s="27"/>
      <c r="AC2223" s="27"/>
    </row>
    <row r="2224" spans="1:29" x14ac:dyDescent="0.2">
      <c r="A2224" s="145">
        <v>44013.355555555558</v>
      </c>
      <c r="B2224" s="146" t="s">
        <v>52</v>
      </c>
      <c r="C2224" s="2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49.393680000000003</v>
      </c>
      <c r="D2224" s="10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-117.5412</v>
      </c>
      <c r="E2224" s="11" t="s">
        <v>7</v>
      </c>
      <c r="F2224" s="146" t="s">
        <v>7</v>
      </c>
      <c r="G2224" s="12" t="str">
        <f>IF(ISBLANK(F2224)=TRUE," ",'2. Metadata'!B$14)</f>
        <v>degrees Celsius</v>
      </c>
      <c r="H2224" s="146">
        <v>12.2</v>
      </c>
      <c r="I2224" s="17" t="str">
        <f>IF(ISBLANK(H2224)=TRUE," ",'2. Metadata'!B$26)</f>
        <v>degrees Celsius</v>
      </c>
      <c r="J2224" s="146">
        <v>21.6</v>
      </c>
      <c r="K2224" s="17" t="str">
        <f>IF(ISBLANK(J2224)=TRUE," ",'2. Metadata'!B$38)</f>
        <v>degrees Celsius</v>
      </c>
      <c r="L2224" s="146" t="s">
        <v>7</v>
      </c>
      <c r="M2224" s="16" t="str">
        <f>IF(ISBLANK(L2224)=TRUE," ",'2. Metadata'!B$50)</f>
        <v>microSiemens per centimetre</v>
      </c>
      <c r="N2224" s="146" t="s">
        <v>7</v>
      </c>
      <c r="O2224" s="16" t="str">
        <f>IF(ISBLANK(N2224)=TRUE," ",'2. Metadata'!B$62)</f>
        <v>centimetres</v>
      </c>
      <c r="P2224" s="146" t="s">
        <v>7</v>
      </c>
      <c r="Q2224" s="16" t="str">
        <f>IF(ISBLANK(P2224)=TRUE," ",'2. Metadata'!B$74)</f>
        <v>observation</v>
      </c>
      <c r="R2224" s="3" t="s">
        <v>7</v>
      </c>
      <c r="S2224" s="27"/>
      <c r="T2224" s="27"/>
      <c r="U2224" s="27"/>
      <c r="V2224" s="27"/>
      <c r="W2224" s="27"/>
      <c r="X2224" s="27"/>
      <c r="Y2224" s="27"/>
      <c r="Z2224" s="27"/>
      <c r="AA2224" s="27"/>
      <c r="AB2224" s="27"/>
      <c r="AC2224" s="27"/>
    </row>
    <row r="2225" spans="1:29" x14ac:dyDescent="0.2">
      <c r="A2225" s="25">
        <v>44013.355555555558</v>
      </c>
      <c r="B2225" s="26" t="s">
        <v>53</v>
      </c>
      <c r="C2225" s="2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49.379800000000003</v>
      </c>
      <c r="D2225" s="10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-117.54704</v>
      </c>
      <c r="E2225" s="11" t="s">
        <v>7</v>
      </c>
      <c r="F2225" s="26" t="s">
        <v>7</v>
      </c>
      <c r="G2225" s="12" t="str">
        <f>IF(ISBLANK(F2225)=TRUE," ",'2. Metadata'!B$14)</f>
        <v>degrees Celsius</v>
      </c>
      <c r="H2225" s="26">
        <v>12.3</v>
      </c>
      <c r="I2225" s="17" t="str">
        <f>IF(ISBLANK(H2225)=TRUE," ",'2. Metadata'!B$26)</f>
        <v>degrees Celsius</v>
      </c>
      <c r="J2225" s="26">
        <v>20.100000000000001</v>
      </c>
      <c r="K2225" s="17" t="str">
        <f>IF(ISBLANK(J2225)=TRUE," ",'2. Metadata'!B$38)</f>
        <v>degrees Celsius</v>
      </c>
      <c r="L2225" s="26" t="s">
        <v>7</v>
      </c>
      <c r="M2225" s="16" t="str">
        <f>IF(ISBLANK(L2225)=TRUE," ",'2. Metadata'!B$50)</f>
        <v>microSiemens per centimetre</v>
      </c>
      <c r="N2225" s="26" t="s">
        <v>7</v>
      </c>
      <c r="O2225" s="16" t="str">
        <f>IF(ISBLANK(N2225)=TRUE," ",'2. Metadata'!B$62)</f>
        <v>centimetres</v>
      </c>
      <c r="P2225" s="26" t="s">
        <v>7</v>
      </c>
      <c r="Q2225" s="16" t="str">
        <f>IF(ISBLANK(P2225)=TRUE," ",'2. Metadata'!B$74)</f>
        <v>observation</v>
      </c>
      <c r="R2225" s="3" t="s">
        <v>7</v>
      </c>
      <c r="S2225" s="27"/>
      <c r="T2225" s="27"/>
      <c r="U2225" s="27"/>
      <c r="V2225" s="27"/>
      <c r="W2225" s="27"/>
      <c r="X2225" s="27"/>
      <c r="Y2225" s="27"/>
      <c r="Z2225" s="27"/>
      <c r="AA2225" s="27"/>
      <c r="AB2225" s="27"/>
      <c r="AC2225" s="27"/>
    </row>
    <row r="2226" spans="1:29" x14ac:dyDescent="0.2">
      <c r="A2226" s="145">
        <v>44014.368055555555</v>
      </c>
      <c r="B2226" s="146" t="s">
        <v>6</v>
      </c>
      <c r="C2226" s="2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49.381230000000002</v>
      </c>
      <c r="D2226" s="10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-117.54724</v>
      </c>
      <c r="E2226" s="11" t="s">
        <v>7</v>
      </c>
      <c r="F2226" s="146">
        <v>9.4</v>
      </c>
      <c r="G2226" s="12" t="str">
        <f>IF(ISBLANK(F2226)=TRUE," ",'2. Metadata'!B$14)</f>
        <v>degrees Celsius</v>
      </c>
      <c r="H2226" s="146">
        <v>11.4</v>
      </c>
      <c r="I2226" s="17" t="str">
        <f>IF(ISBLANK(H2226)=TRUE," ",'2. Metadata'!B$26)</f>
        <v>degrees Celsius</v>
      </c>
      <c r="J2226" s="146">
        <v>17.8</v>
      </c>
      <c r="K2226" s="17" t="str">
        <f>IF(ISBLANK(J2226)=TRUE," ",'2. Metadata'!B$38)</f>
        <v>degrees Celsius</v>
      </c>
      <c r="L2226" s="146">
        <v>21.51</v>
      </c>
      <c r="M2226" s="16" t="str">
        <f>IF(ISBLANK(L2226)=TRUE," ",'2. Metadata'!B$50)</f>
        <v>microSiemens per centimetre</v>
      </c>
      <c r="N2226" s="146">
        <v>18</v>
      </c>
      <c r="O2226" s="16" t="str">
        <f>IF(ISBLANK(N2226)=TRUE," ",'2. Metadata'!B$62)</f>
        <v>centimetres</v>
      </c>
      <c r="P2226" s="146" t="s">
        <v>7</v>
      </c>
      <c r="Q2226" s="16" t="str">
        <f>IF(ISBLANK(P2226)=TRUE," ",'2. Metadata'!B$74)</f>
        <v>observation</v>
      </c>
      <c r="R2226" s="3" t="s">
        <v>7</v>
      </c>
      <c r="S2226" s="27"/>
      <c r="T2226" s="27"/>
      <c r="U2226" s="27"/>
      <c r="V2226" s="27"/>
      <c r="W2226" s="27"/>
      <c r="X2226" s="27"/>
      <c r="Y2226" s="27"/>
      <c r="Z2226" s="27"/>
      <c r="AA2226" s="27"/>
      <c r="AB2226" s="27"/>
      <c r="AC2226" s="27"/>
    </row>
    <row r="2227" spans="1:29" x14ac:dyDescent="0.2">
      <c r="A2227" s="145">
        <v>44014.368055555555</v>
      </c>
      <c r="B2227" s="146" t="s">
        <v>52</v>
      </c>
      <c r="C2227" s="2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49.393680000000003</v>
      </c>
      <c r="D2227" s="10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-117.5412</v>
      </c>
      <c r="E2227" s="11" t="s">
        <v>7</v>
      </c>
      <c r="F2227" s="146" t="s">
        <v>7</v>
      </c>
      <c r="G2227" s="12" t="str">
        <f>IF(ISBLANK(F2227)=TRUE," ",'2. Metadata'!B$14)</f>
        <v>degrees Celsius</v>
      </c>
      <c r="H2227" s="146">
        <v>11.4</v>
      </c>
      <c r="I2227" s="17" t="str">
        <f>IF(ISBLANK(H2227)=TRUE," ",'2. Metadata'!B$26)</f>
        <v>degrees Celsius</v>
      </c>
      <c r="J2227" s="146">
        <v>17.899999999999999</v>
      </c>
      <c r="K2227" s="17" t="str">
        <f>IF(ISBLANK(J2227)=TRUE," ",'2. Metadata'!B$38)</f>
        <v>degrees Celsius</v>
      </c>
      <c r="L2227" s="146" t="s">
        <v>7</v>
      </c>
      <c r="M2227" s="16" t="str">
        <f>IF(ISBLANK(L2227)=TRUE," ",'2. Metadata'!B$50)</f>
        <v>microSiemens per centimetre</v>
      </c>
      <c r="N2227" s="146" t="s">
        <v>7</v>
      </c>
      <c r="O2227" s="16" t="str">
        <f>IF(ISBLANK(N2227)=TRUE," ",'2. Metadata'!B$62)</f>
        <v>centimetres</v>
      </c>
      <c r="P2227" s="146" t="s">
        <v>7</v>
      </c>
      <c r="Q2227" s="16" t="str">
        <f>IF(ISBLANK(P2227)=TRUE," ",'2. Metadata'!B$74)</f>
        <v>observation</v>
      </c>
      <c r="R2227" s="3" t="s">
        <v>7</v>
      </c>
      <c r="S2227" s="27"/>
      <c r="T2227" s="27"/>
      <c r="U2227" s="27"/>
      <c r="V2227" s="27"/>
      <c r="W2227" s="27"/>
      <c r="X2227" s="27"/>
      <c r="Y2227" s="27"/>
      <c r="Z2227" s="27"/>
      <c r="AA2227" s="27"/>
      <c r="AB2227" s="27"/>
      <c r="AC2227" s="27"/>
    </row>
    <row r="2228" spans="1:29" x14ac:dyDescent="0.2">
      <c r="A2228" s="25">
        <v>44014.368055555555</v>
      </c>
      <c r="B2228" s="26" t="s">
        <v>53</v>
      </c>
      <c r="C2228" s="2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49.379800000000003</v>
      </c>
      <c r="D2228" s="10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-117.54704</v>
      </c>
      <c r="E2228" s="11" t="s">
        <v>7</v>
      </c>
      <c r="F2228" s="26" t="s">
        <v>7</v>
      </c>
      <c r="G2228" s="12" t="str">
        <f>IF(ISBLANK(F2228)=TRUE," ",'2. Metadata'!B$14)</f>
        <v>degrees Celsius</v>
      </c>
      <c r="H2228" s="26">
        <v>11.5</v>
      </c>
      <c r="I2228" s="17" t="str">
        <f>IF(ISBLANK(H2228)=TRUE," ",'2. Metadata'!B$26)</f>
        <v>degrees Celsius</v>
      </c>
      <c r="J2228" s="26">
        <v>17.5</v>
      </c>
      <c r="K2228" s="17" t="str">
        <f>IF(ISBLANK(J2228)=TRUE," ",'2. Metadata'!B$38)</f>
        <v>degrees Celsius</v>
      </c>
      <c r="L2228" s="26" t="s">
        <v>7</v>
      </c>
      <c r="M2228" s="16" t="str">
        <f>IF(ISBLANK(L2228)=TRUE," ",'2. Metadata'!B$50)</f>
        <v>microSiemens per centimetre</v>
      </c>
      <c r="N2228" s="26" t="s">
        <v>7</v>
      </c>
      <c r="O2228" s="16" t="str">
        <f>IF(ISBLANK(N2228)=TRUE," ",'2. Metadata'!B$62)</f>
        <v>centimetres</v>
      </c>
      <c r="P2228" s="26" t="s">
        <v>7</v>
      </c>
      <c r="Q2228" s="16" t="str">
        <f>IF(ISBLANK(P2228)=TRUE," ",'2. Metadata'!B$74)</f>
        <v>observation</v>
      </c>
      <c r="R2228" s="3" t="s">
        <v>7</v>
      </c>
      <c r="S2228" s="27"/>
      <c r="T2228" s="27"/>
      <c r="U2228" s="27"/>
      <c r="V2228" s="27"/>
      <c r="W2228" s="27"/>
      <c r="X2228" s="27"/>
      <c r="Y2228" s="27"/>
      <c r="Z2228" s="27"/>
      <c r="AA2228" s="27"/>
      <c r="AB2228" s="27"/>
      <c r="AC2228" s="27"/>
    </row>
    <row r="2229" spans="1:29" x14ac:dyDescent="0.2">
      <c r="A2229" s="145">
        <v>44015.34652777778</v>
      </c>
      <c r="B2229" s="146" t="s">
        <v>6</v>
      </c>
      <c r="C2229" s="2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49.381230000000002</v>
      </c>
      <c r="D2229" s="10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-117.54724</v>
      </c>
      <c r="E2229" s="11" t="s">
        <v>7</v>
      </c>
      <c r="F2229" s="146">
        <v>9</v>
      </c>
      <c r="G2229" s="12" t="str">
        <f>IF(ISBLANK(F2229)=TRUE," ",'2. Metadata'!B$14)</f>
        <v>degrees Celsius</v>
      </c>
      <c r="H2229" s="146">
        <v>9.1999999999999993</v>
      </c>
      <c r="I2229" s="17" t="str">
        <f>IF(ISBLANK(H2229)=TRUE," ",'2. Metadata'!B$26)</f>
        <v>degrees Celsius</v>
      </c>
      <c r="J2229" s="146">
        <v>15.6</v>
      </c>
      <c r="K2229" s="17" t="str">
        <f>IF(ISBLANK(J2229)=TRUE," ",'2. Metadata'!B$38)</f>
        <v>degrees Celsius</v>
      </c>
      <c r="L2229" s="146">
        <v>22.53</v>
      </c>
      <c r="M2229" s="16" t="str">
        <f>IF(ISBLANK(L2229)=TRUE," ",'2. Metadata'!B$50)</f>
        <v>microSiemens per centimetre</v>
      </c>
      <c r="N2229" s="146">
        <v>1</v>
      </c>
      <c r="O2229" s="16" t="str">
        <f>IF(ISBLANK(N2229)=TRUE," ",'2. Metadata'!B$62)</f>
        <v>centimetres</v>
      </c>
      <c r="P2229" s="146" t="s">
        <v>7</v>
      </c>
      <c r="Q2229" s="16" t="str">
        <f>IF(ISBLANK(P2229)=TRUE," ",'2. Metadata'!B$74)</f>
        <v>observation</v>
      </c>
      <c r="R2229" s="3" t="s">
        <v>7</v>
      </c>
      <c r="S2229" s="27"/>
      <c r="T2229" s="27"/>
      <c r="U2229" s="27"/>
      <c r="V2229" s="27"/>
      <c r="W2229" s="27"/>
      <c r="X2229" s="27"/>
      <c r="Y2229" s="27"/>
      <c r="Z2229" s="27"/>
      <c r="AA2229" s="27"/>
      <c r="AB2229" s="27"/>
      <c r="AC2229" s="27"/>
    </row>
    <row r="2230" spans="1:29" x14ac:dyDescent="0.2">
      <c r="A2230" s="145">
        <v>44015.34652777778</v>
      </c>
      <c r="B2230" s="146" t="s">
        <v>52</v>
      </c>
      <c r="C2230" s="2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49.393680000000003</v>
      </c>
      <c r="D2230" s="10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-117.5412</v>
      </c>
      <c r="E2230" s="11" t="s">
        <v>7</v>
      </c>
      <c r="F2230" s="146" t="s">
        <v>7</v>
      </c>
      <c r="G2230" s="12" t="str">
        <f>IF(ISBLANK(F2230)=TRUE," ",'2. Metadata'!B$14)</f>
        <v>degrees Celsius</v>
      </c>
      <c r="H2230" s="146">
        <v>8.9</v>
      </c>
      <c r="I2230" s="17" t="str">
        <f>IF(ISBLANK(H2230)=TRUE," ",'2. Metadata'!B$26)</f>
        <v>degrees Celsius</v>
      </c>
      <c r="J2230" s="146">
        <v>18.5</v>
      </c>
      <c r="K2230" s="17" t="str">
        <f>IF(ISBLANK(J2230)=TRUE," ",'2. Metadata'!B$38)</f>
        <v>degrees Celsius</v>
      </c>
      <c r="L2230" s="146" t="s">
        <v>7</v>
      </c>
      <c r="M2230" s="16" t="str">
        <f>IF(ISBLANK(L2230)=TRUE," ",'2. Metadata'!B$50)</f>
        <v>microSiemens per centimetre</v>
      </c>
      <c r="N2230" s="146" t="s">
        <v>7</v>
      </c>
      <c r="O2230" s="16" t="str">
        <f>IF(ISBLANK(N2230)=TRUE," ",'2. Metadata'!B$62)</f>
        <v>centimetres</v>
      </c>
      <c r="P2230" s="146" t="s">
        <v>7</v>
      </c>
      <c r="Q2230" s="16" t="str">
        <f>IF(ISBLANK(P2230)=TRUE," ",'2. Metadata'!B$74)</f>
        <v>observation</v>
      </c>
      <c r="R2230" s="3" t="s">
        <v>7</v>
      </c>
      <c r="S2230" s="27"/>
      <c r="T2230" s="27"/>
      <c r="U2230" s="27"/>
      <c r="V2230" s="27"/>
      <c r="W2230" s="27"/>
      <c r="X2230" s="27"/>
      <c r="Y2230" s="27"/>
      <c r="Z2230" s="27"/>
      <c r="AA2230" s="27"/>
      <c r="AB2230" s="27"/>
      <c r="AC2230" s="27"/>
    </row>
    <row r="2231" spans="1:29" x14ac:dyDescent="0.2">
      <c r="A2231" s="25">
        <v>44015.34652777778</v>
      </c>
      <c r="B2231" s="26" t="s">
        <v>53</v>
      </c>
      <c r="C2231" s="2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49.379800000000003</v>
      </c>
      <c r="D2231" s="10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-117.54704</v>
      </c>
      <c r="E2231" s="11" t="s">
        <v>7</v>
      </c>
      <c r="F2231" s="26" t="s">
        <v>7</v>
      </c>
      <c r="G2231" s="12" t="str">
        <f>IF(ISBLANK(F2231)=TRUE," ",'2. Metadata'!B$14)</f>
        <v>degrees Celsius</v>
      </c>
      <c r="H2231" s="26">
        <v>9.1</v>
      </c>
      <c r="I2231" s="17" t="str">
        <f>IF(ISBLANK(H2231)=TRUE," ",'2. Metadata'!B$26)</f>
        <v>degrees Celsius</v>
      </c>
      <c r="J2231" s="26">
        <v>15.3</v>
      </c>
      <c r="K2231" s="17" t="str">
        <f>IF(ISBLANK(J2231)=TRUE," ",'2. Metadata'!B$38)</f>
        <v>degrees Celsius</v>
      </c>
      <c r="L2231" s="26" t="s">
        <v>7</v>
      </c>
      <c r="M2231" s="16" t="str">
        <f>IF(ISBLANK(L2231)=TRUE," ",'2. Metadata'!B$50)</f>
        <v>microSiemens per centimetre</v>
      </c>
      <c r="N2231" s="26" t="s">
        <v>7</v>
      </c>
      <c r="O2231" s="16" t="str">
        <f>IF(ISBLANK(N2231)=TRUE," ",'2. Metadata'!B$62)</f>
        <v>centimetres</v>
      </c>
      <c r="P2231" s="26" t="s">
        <v>7</v>
      </c>
      <c r="Q2231" s="16" t="str">
        <f>IF(ISBLANK(P2231)=TRUE," ",'2. Metadata'!B$74)</f>
        <v>observation</v>
      </c>
      <c r="R2231" s="3" t="s">
        <v>7</v>
      </c>
      <c r="S2231" s="27"/>
      <c r="T2231" s="27"/>
      <c r="U2231" s="27"/>
      <c r="V2231" s="27"/>
      <c r="W2231" s="27"/>
      <c r="X2231" s="27"/>
      <c r="Y2231" s="27"/>
      <c r="Z2231" s="27"/>
      <c r="AA2231" s="27"/>
      <c r="AB2231" s="27"/>
      <c r="AC2231" s="27"/>
    </row>
    <row r="2232" spans="1:29" x14ac:dyDescent="0.2">
      <c r="A2232" s="145">
        <v>44016.363888888889</v>
      </c>
      <c r="B2232" s="146" t="s">
        <v>6</v>
      </c>
      <c r="C2232" s="2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49.381230000000002</v>
      </c>
      <c r="D2232" s="10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-117.54724</v>
      </c>
      <c r="E2232" s="11" t="s">
        <v>7</v>
      </c>
      <c r="F2232" s="146">
        <v>10</v>
      </c>
      <c r="G2232" s="12" t="str">
        <f>IF(ISBLANK(F2232)=TRUE," ",'2. Metadata'!B$14)</f>
        <v>degrees Celsius</v>
      </c>
      <c r="H2232" s="146">
        <v>11.7</v>
      </c>
      <c r="I2232" s="17" t="str">
        <f>IF(ISBLANK(H2232)=TRUE," ",'2. Metadata'!B$26)</f>
        <v>degrees Celsius</v>
      </c>
      <c r="J2232" s="146">
        <v>21.9</v>
      </c>
      <c r="K2232" s="17" t="str">
        <f>IF(ISBLANK(J2232)=TRUE," ",'2. Metadata'!B$38)</f>
        <v>degrees Celsius</v>
      </c>
      <c r="L2232" s="146">
        <v>23.46</v>
      </c>
      <c r="M2232" s="16" t="str">
        <f>IF(ISBLANK(L2232)=TRUE," ",'2. Metadata'!B$50)</f>
        <v>microSiemens per centimetre</v>
      </c>
      <c r="N2232" s="146" t="s">
        <v>7</v>
      </c>
      <c r="O2232" s="16" t="str">
        <f>IF(ISBLANK(N2232)=TRUE," ",'2. Metadata'!B$62)</f>
        <v>centimetres</v>
      </c>
      <c r="P2232" s="146" t="s">
        <v>7</v>
      </c>
      <c r="Q2232" s="16" t="str">
        <f>IF(ISBLANK(P2232)=TRUE," ",'2. Metadata'!B$74)</f>
        <v>observation</v>
      </c>
      <c r="R2232" s="3" t="s">
        <v>7</v>
      </c>
      <c r="S2232" s="27"/>
      <c r="T2232" s="27"/>
      <c r="U2232" s="27"/>
      <c r="V2232" s="27"/>
      <c r="W2232" s="27"/>
      <c r="X2232" s="27"/>
      <c r="Y2232" s="27"/>
      <c r="Z2232" s="27"/>
      <c r="AA2232" s="27"/>
      <c r="AB2232" s="27"/>
      <c r="AC2232" s="27"/>
    </row>
    <row r="2233" spans="1:29" x14ac:dyDescent="0.2">
      <c r="A2233" s="145">
        <v>44016.363888888889</v>
      </c>
      <c r="B2233" s="146" t="s">
        <v>52</v>
      </c>
      <c r="C2233" s="2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49.393680000000003</v>
      </c>
      <c r="D2233" s="10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-117.5412</v>
      </c>
      <c r="E2233" s="11" t="s">
        <v>7</v>
      </c>
      <c r="F2233" s="146" t="s">
        <v>7</v>
      </c>
      <c r="G2233" s="12" t="str">
        <f>IF(ISBLANK(F2233)=TRUE," ",'2. Metadata'!B$14)</f>
        <v>degrees Celsius</v>
      </c>
      <c r="H2233" s="146">
        <v>11.8</v>
      </c>
      <c r="I2233" s="17" t="str">
        <f>IF(ISBLANK(H2233)=TRUE," ",'2. Metadata'!B$26)</f>
        <v>degrees Celsius</v>
      </c>
      <c r="J2233" s="146">
        <v>23.5</v>
      </c>
      <c r="K2233" s="17" t="str">
        <f>IF(ISBLANK(J2233)=TRUE," ",'2. Metadata'!B$38)</f>
        <v>degrees Celsius</v>
      </c>
      <c r="L2233" s="146" t="s">
        <v>7</v>
      </c>
      <c r="M2233" s="16" t="str">
        <f>IF(ISBLANK(L2233)=TRUE," ",'2. Metadata'!B$50)</f>
        <v>microSiemens per centimetre</v>
      </c>
      <c r="N2233" s="146" t="s">
        <v>7</v>
      </c>
      <c r="O2233" s="16" t="str">
        <f>IF(ISBLANK(N2233)=TRUE," ",'2. Metadata'!B$62)</f>
        <v>centimetres</v>
      </c>
      <c r="P2233" s="146" t="s">
        <v>7</v>
      </c>
      <c r="Q2233" s="16" t="str">
        <f>IF(ISBLANK(P2233)=TRUE," ",'2. Metadata'!B$74)</f>
        <v>observation</v>
      </c>
      <c r="R2233" s="3" t="s">
        <v>7</v>
      </c>
      <c r="S2233" s="27"/>
      <c r="T2233" s="27"/>
      <c r="U2233" s="27"/>
      <c r="V2233" s="27"/>
      <c r="W2233" s="27"/>
      <c r="X2233" s="27"/>
      <c r="Y2233" s="27"/>
      <c r="Z2233" s="27"/>
      <c r="AA2233" s="27"/>
      <c r="AB2233" s="27"/>
      <c r="AC2233" s="27"/>
    </row>
    <row r="2234" spans="1:29" x14ac:dyDescent="0.2">
      <c r="A2234" s="25">
        <v>44016.363888888889</v>
      </c>
      <c r="B2234" s="26" t="s">
        <v>53</v>
      </c>
      <c r="C2234" s="2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49.379800000000003</v>
      </c>
      <c r="D2234" s="10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-117.54704</v>
      </c>
      <c r="E2234" s="11" t="s">
        <v>7</v>
      </c>
      <c r="F2234" s="26" t="s">
        <v>7</v>
      </c>
      <c r="G2234" s="12" t="str">
        <f>IF(ISBLANK(F2234)=TRUE," ",'2. Metadata'!B$14)</f>
        <v>degrees Celsius</v>
      </c>
      <c r="H2234" s="26">
        <v>11.3</v>
      </c>
      <c r="I2234" s="17" t="str">
        <f>IF(ISBLANK(H2234)=TRUE," ",'2. Metadata'!B$26)</f>
        <v>degrees Celsius</v>
      </c>
      <c r="J2234" s="26">
        <v>20.8</v>
      </c>
      <c r="K2234" s="17" t="str">
        <f>IF(ISBLANK(J2234)=TRUE," ",'2. Metadata'!B$38)</f>
        <v>degrees Celsius</v>
      </c>
      <c r="L2234" s="26" t="s">
        <v>7</v>
      </c>
      <c r="M2234" s="16" t="str">
        <f>IF(ISBLANK(L2234)=TRUE," ",'2. Metadata'!B$50)</f>
        <v>microSiemens per centimetre</v>
      </c>
      <c r="N2234" s="26" t="s">
        <v>7</v>
      </c>
      <c r="O2234" s="16" t="str">
        <f>IF(ISBLANK(N2234)=TRUE," ",'2. Metadata'!B$62)</f>
        <v>centimetres</v>
      </c>
      <c r="P2234" s="26" t="s">
        <v>7</v>
      </c>
      <c r="Q2234" s="16" t="str">
        <f>IF(ISBLANK(P2234)=TRUE," ",'2. Metadata'!B$74)</f>
        <v>observation</v>
      </c>
      <c r="R2234" s="3" t="s">
        <v>7</v>
      </c>
      <c r="S2234" s="27"/>
      <c r="T2234" s="27"/>
      <c r="U2234" s="27"/>
      <c r="V2234" s="27"/>
      <c r="W2234" s="27"/>
      <c r="X2234" s="27"/>
      <c r="Y2234" s="27"/>
      <c r="Z2234" s="27"/>
      <c r="AA2234" s="27"/>
      <c r="AB2234" s="27"/>
      <c r="AC2234" s="27"/>
    </row>
    <row r="2235" spans="1:29" x14ac:dyDescent="0.2">
      <c r="A2235" s="145">
        <v>44017.322222222225</v>
      </c>
      <c r="B2235" s="146" t="s">
        <v>6</v>
      </c>
      <c r="C2235" s="2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49.381230000000002</v>
      </c>
      <c r="D2235" s="10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-117.54724</v>
      </c>
      <c r="E2235" s="11" t="s">
        <v>7</v>
      </c>
      <c r="F2235" s="146">
        <v>9.4</v>
      </c>
      <c r="G2235" s="12" t="str">
        <f>IF(ISBLANK(F2235)=TRUE," ",'2. Metadata'!B$14)</f>
        <v>degrees Celsius</v>
      </c>
      <c r="H2235" s="146">
        <v>9.3000000000000007</v>
      </c>
      <c r="I2235" s="17" t="str">
        <f>IF(ISBLANK(H2235)=TRUE," ",'2. Metadata'!B$26)</f>
        <v>degrees Celsius</v>
      </c>
      <c r="J2235" s="146">
        <v>22.3</v>
      </c>
      <c r="K2235" s="17" t="str">
        <f>IF(ISBLANK(J2235)=TRUE," ",'2. Metadata'!B$38)</f>
        <v>degrees Celsius</v>
      </c>
      <c r="L2235" s="146">
        <v>23.65</v>
      </c>
      <c r="M2235" s="16" t="str">
        <f>IF(ISBLANK(L2235)=TRUE," ",'2. Metadata'!B$50)</f>
        <v>microSiemens per centimetre</v>
      </c>
      <c r="N2235" s="146" t="s">
        <v>7</v>
      </c>
      <c r="O2235" s="16" t="str">
        <f>IF(ISBLANK(N2235)=TRUE," ",'2. Metadata'!B$62)</f>
        <v>centimetres</v>
      </c>
      <c r="P2235" s="146" t="s">
        <v>7</v>
      </c>
      <c r="Q2235" s="16" t="str">
        <f>IF(ISBLANK(P2235)=TRUE," ",'2. Metadata'!B$74)</f>
        <v>observation</v>
      </c>
      <c r="R2235" s="3" t="s">
        <v>7</v>
      </c>
      <c r="S2235" s="27"/>
      <c r="T2235" s="27"/>
      <c r="U2235" s="27"/>
      <c r="V2235" s="27"/>
      <c r="W2235" s="27"/>
      <c r="X2235" s="27"/>
      <c r="Y2235" s="27"/>
      <c r="Z2235" s="27"/>
      <c r="AA2235" s="27"/>
      <c r="AB2235" s="27"/>
      <c r="AC2235" s="27"/>
    </row>
    <row r="2236" spans="1:29" x14ac:dyDescent="0.2">
      <c r="A2236" s="145">
        <v>44017.322222222225</v>
      </c>
      <c r="B2236" s="146" t="s">
        <v>52</v>
      </c>
      <c r="C2236" s="2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49.393680000000003</v>
      </c>
      <c r="D2236" s="10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-117.5412</v>
      </c>
      <c r="E2236" s="11" t="s">
        <v>7</v>
      </c>
      <c r="F2236" s="146" t="s">
        <v>7</v>
      </c>
      <c r="G2236" s="12" t="str">
        <f>IF(ISBLANK(F2236)=TRUE," ",'2. Metadata'!B$14)</f>
        <v>degrees Celsius</v>
      </c>
      <c r="H2236" s="146">
        <v>8.3000000000000007</v>
      </c>
      <c r="I2236" s="17" t="str">
        <f>IF(ISBLANK(H2236)=TRUE," ",'2. Metadata'!B$26)</f>
        <v>degrees Celsius</v>
      </c>
      <c r="J2236" s="146">
        <v>25.8</v>
      </c>
      <c r="K2236" s="17" t="str">
        <f>IF(ISBLANK(J2236)=TRUE," ",'2. Metadata'!B$38)</f>
        <v>degrees Celsius</v>
      </c>
      <c r="L2236" s="146" t="s">
        <v>7</v>
      </c>
      <c r="M2236" s="16" t="str">
        <f>IF(ISBLANK(L2236)=TRUE," ",'2. Metadata'!B$50)</f>
        <v>microSiemens per centimetre</v>
      </c>
      <c r="N2236" s="146" t="s">
        <v>7</v>
      </c>
      <c r="O2236" s="16" t="str">
        <f>IF(ISBLANK(N2236)=TRUE," ",'2. Metadata'!B$62)</f>
        <v>centimetres</v>
      </c>
      <c r="P2236" s="146" t="s">
        <v>7</v>
      </c>
      <c r="Q2236" s="16" t="str">
        <f>IF(ISBLANK(P2236)=TRUE," ",'2. Metadata'!B$74)</f>
        <v>observation</v>
      </c>
      <c r="R2236" s="3" t="s">
        <v>7</v>
      </c>
      <c r="S2236" s="27"/>
      <c r="T2236" s="27"/>
      <c r="U2236" s="27"/>
      <c r="V2236" s="27"/>
      <c r="W2236" s="27"/>
      <c r="X2236" s="27"/>
      <c r="Y2236" s="27"/>
      <c r="Z2236" s="27"/>
      <c r="AA2236" s="27"/>
      <c r="AB2236" s="27"/>
      <c r="AC2236" s="27"/>
    </row>
    <row r="2237" spans="1:29" x14ac:dyDescent="0.2">
      <c r="A2237" s="25">
        <v>44017.322222222225</v>
      </c>
      <c r="B2237" s="26" t="s">
        <v>53</v>
      </c>
      <c r="C2237" s="2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49.379800000000003</v>
      </c>
      <c r="D2237" s="10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-117.54704</v>
      </c>
      <c r="E2237" s="11" t="s">
        <v>7</v>
      </c>
      <c r="F2237" s="26" t="s">
        <v>7</v>
      </c>
      <c r="G2237" s="12" t="str">
        <f>IF(ISBLANK(F2237)=TRUE," ",'2. Metadata'!B$14)</f>
        <v>degrees Celsius</v>
      </c>
      <c r="H2237" s="26">
        <v>9.6</v>
      </c>
      <c r="I2237" s="17" t="str">
        <f>IF(ISBLANK(H2237)=TRUE," ",'2. Metadata'!B$26)</f>
        <v>degrees Celsius</v>
      </c>
      <c r="J2237" s="26">
        <v>22.5</v>
      </c>
      <c r="K2237" s="17" t="str">
        <f>IF(ISBLANK(J2237)=TRUE," ",'2. Metadata'!B$38)</f>
        <v>degrees Celsius</v>
      </c>
      <c r="L2237" s="26" t="s">
        <v>7</v>
      </c>
      <c r="M2237" s="16" t="str">
        <f>IF(ISBLANK(L2237)=TRUE," ",'2. Metadata'!B$50)</f>
        <v>microSiemens per centimetre</v>
      </c>
      <c r="N2237" s="26" t="s">
        <v>7</v>
      </c>
      <c r="O2237" s="16" t="str">
        <f>IF(ISBLANK(N2237)=TRUE," ",'2. Metadata'!B$62)</f>
        <v>centimetres</v>
      </c>
      <c r="P2237" s="26" t="s">
        <v>7</v>
      </c>
      <c r="Q2237" s="16" t="str">
        <f>IF(ISBLANK(P2237)=TRUE," ",'2. Metadata'!B$74)</f>
        <v>observation</v>
      </c>
      <c r="R2237" s="3" t="s">
        <v>7</v>
      </c>
      <c r="S2237" s="27"/>
      <c r="T2237" s="27"/>
      <c r="U2237" s="27"/>
      <c r="V2237" s="27"/>
      <c r="W2237" s="27"/>
      <c r="X2237" s="27"/>
      <c r="Y2237" s="27"/>
      <c r="Z2237" s="27"/>
      <c r="AA2237" s="27"/>
      <c r="AB2237" s="27"/>
      <c r="AC2237" s="27"/>
    </row>
    <row r="2238" spans="1:29" x14ac:dyDescent="0.2">
      <c r="A2238" s="145">
        <v>44018.339583333334</v>
      </c>
      <c r="B2238" s="146" t="s">
        <v>6</v>
      </c>
      <c r="C2238" s="2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49.381230000000002</v>
      </c>
      <c r="D2238" s="10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-117.54724</v>
      </c>
      <c r="E2238" s="11" t="s">
        <v>7</v>
      </c>
      <c r="F2238" s="146">
        <v>10</v>
      </c>
      <c r="G2238" s="12" t="str">
        <f>IF(ISBLANK(F2238)=TRUE," ",'2. Metadata'!B$14)</f>
        <v>degrees Celsius</v>
      </c>
      <c r="H2238" s="146">
        <v>10</v>
      </c>
      <c r="I2238" s="17" t="str">
        <f>IF(ISBLANK(H2238)=TRUE," ",'2. Metadata'!B$26)</f>
        <v>degrees Celsius</v>
      </c>
      <c r="J2238" s="146">
        <v>20.9</v>
      </c>
      <c r="K2238" s="17" t="str">
        <f>IF(ISBLANK(J2238)=TRUE," ",'2. Metadata'!B$38)</f>
        <v>degrees Celsius</v>
      </c>
      <c r="L2238" s="146">
        <v>24.4</v>
      </c>
      <c r="M2238" s="16" t="str">
        <f>IF(ISBLANK(L2238)=TRUE," ",'2. Metadata'!B$50)</f>
        <v>microSiemens per centimetre</v>
      </c>
      <c r="N2238" s="146" t="s">
        <v>7</v>
      </c>
      <c r="O2238" s="16" t="str">
        <f>IF(ISBLANK(N2238)=TRUE," ",'2. Metadata'!B$62)</f>
        <v>centimetres</v>
      </c>
      <c r="P2238" s="146" t="s">
        <v>7</v>
      </c>
      <c r="Q2238" s="16" t="str">
        <f>IF(ISBLANK(P2238)=TRUE," ",'2. Metadata'!B$74)</f>
        <v>observation</v>
      </c>
      <c r="R2238" s="3" t="s">
        <v>7</v>
      </c>
      <c r="S2238" s="27"/>
      <c r="T2238" s="27"/>
      <c r="U2238" s="27"/>
      <c r="V2238" s="27"/>
      <c r="W2238" s="27"/>
      <c r="X2238" s="27"/>
      <c r="Y2238" s="27"/>
      <c r="Z2238" s="27"/>
      <c r="AA2238" s="27"/>
      <c r="AB2238" s="27"/>
      <c r="AC2238" s="27"/>
    </row>
    <row r="2239" spans="1:29" x14ac:dyDescent="0.2">
      <c r="A2239" s="145">
        <v>44018.339583333334</v>
      </c>
      <c r="B2239" s="146" t="s">
        <v>52</v>
      </c>
      <c r="C2239" s="2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49.393680000000003</v>
      </c>
      <c r="D2239" s="10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-117.5412</v>
      </c>
      <c r="E2239" s="11" t="s">
        <v>7</v>
      </c>
      <c r="F2239" s="146" t="s">
        <v>7</v>
      </c>
      <c r="G2239" s="12" t="str">
        <f>IF(ISBLANK(F2239)=TRUE," ",'2. Metadata'!B$14)</f>
        <v>degrees Celsius</v>
      </c>
      <c r="H2239" s="146">
        <v>9.1</v>
      </c>
      <c r="I2239" s="17" t="str">
        <f>IF(ISBLANK(H2239)=TRUE," ",'2. Metadata'!B$26)</f>
        <v>degrees Celsius</v>
      </c>
      <c r="J2239" s="146">
        <v>23.9</v>
      </c>
      <c r="K2239" s="17" t="str">
        <f>IF(ISBLANK(J2239)=TRUE," ",'2. Metadata'!B$38)</f>
        <v>degrees Celsius</v>
      </c>
      <c r="L2239" s="146" t="s">
        <v>7</v>
      </c>
      <c r="M2239" s="16" t="str">
        <f>IF(ISBLANK(L2239)=TRUE," ",'2. Metadata'!B$50)</f>
        <v>microSiemens per centimetre</v>
      </c>
      <c r="N2239" s="146" t="s">
        <v>7</v>
      </c>
      <c r="O2239" s="16" t="str">
        <f>IF(ISBLANK(N2239)=TRUE," ",'2. Metadata'!B$62)</f>
        <v>centimetres</v>
      </c>
      <c r="P2239" s="146" t="s">
        <v>7</v>
      </c>
      <c r="Q2239" s="16" t="str">
        <f>IF(ISBLANK(P2239)=TRUE," ",'2. Metadata'!B$74)</f>
        <v>observation</v>
      </c>
      <c r="R2239" s="3" t="s">
        <v>7</v>
      </c>
      <c r="S2239" s="27"/>
      <c r="T2239" s="27"/>
      <c r="U2239" s="27"/>
      <c r="V2239" s="27"/>
      <c r="W2239" s="27"/>
      <c r="X2239" s="27"/>
      <c r="Y2239" s="27"/>
      <c r="Z2239" s="27"/>
      <c r="AA2239" s="27"/>
      <c r="AB2239" s="27"/>
      <c r="AC2239" s="27"/>
    </row>
    <row r="2240" spans="1:29" x14ac:dyDescent="0.2">
      <c r="A2240" s="25">
        <v>44018.339583333334</v>
      </c>
      <c r="B2240" s="26" t="s">
        <v>53</v>
      </c>
      <c r="C2240" s="2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49.379800000000003</v>
      </c>
      <c r="D2240" s="10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-117.54704</v>
      </c>
      <c r="E2240" s="11" t="s">
        <v>7</v>
      </c>
      <c r="F2240" s="26" t="s">
        <v>7</v>
      </c>
      <c r="G2240" s="12" t="str">
        <f>IF(ISBLANK(F2240)=TRUE," ",'2. Metadata'!B$14)</f>
        <v>degrees Celsius</v>
      </c>
      <c r="H2240" s="26">
        <v>10.7</v>
      </c>
      <c r="I2240" s="17" t="str">
        <f>IF(ISBLANK(H2240)=TRUE," ",'2. Metadata'!B$26)</f>
        <v>degrees Celsius</v>
      </c>
      <c r="J2240" s="26">
        <v>22.1</v>
      </c>
      <c r="K2240" s="17" t="str">
        <f>IF(ISBLANK(J2240)=TRUE," ",'2. Metadata'!B$38)</f>
        <v>degrees Celsius</v>
      </c>
      <c r="L2240" s="26" t="s">
        <v>7</v>
      </c>
      <c r="M2240" s="16" t="str">
        <f>IF(ISBLANK(L2240)=TRUE," ",'2. Metadata'!B$50)</f>
        <v>microSiemens per centimetre</v>
      </c>
      <c r="N2240" s="26" t="s">
        <v>7</v>
      </c>
      <c r="O2240" s="16" t="str">
        <f>IF(ISBLANK(N2240)=TRUE," ",'2. Metadata'!B$62)</f>
        <v>centimetres</v>
      </c>
      <c r="P2240" s="26" t="s">
        <v>7</v>
      </c>
      <c r="Q2240" s="16" t="str">
        <f>IF(ISBLANK(P2240)=TRUE," ",'2. Metadata'!B$74)</f>
        <v>observation</v>
      </c>
      <c r="R2240" s="3" t="s">
        <v>7</v>
      </c>
      <c r="S2240" s="27"/>
      <c r="T2240" s="27"/>
      <c r="U2240" s="27"/>
      <c r="V2240" s="27"/>
      <c r="W2240" s="27"/>
      <c r="X2240" s="27"/>
      <c r="Y2240" s="27"/>
      <c r="Z2240" s="27"/>
      <c r="AA2240" s="27"/>
      <c r="AB2240" s="27"/>
      <c r="AC2240" s="27"/>
    </row>
    <row r="2241" spans="1:29" x14ac:dyDescent="0.2">
      <c r="A2241" s="145">
        <v>44019.34375</v>
      </c>
      <c r="B2241" s="146" t="s">
        <v>6</v>
      </c>
      <c r="C2241" s="2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49.381230000000002</v>
      </c>
      <c r="D2241" s="10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-117.54724</v>
      </c>
      <c r="E2241" s="11" t="s">
        <v>7</v>
      </c>
      <c r="F2241" s="146">
        <v>11.5</v>
      </c>
      <c r="G2241" s="12" t="str">
        <f>IF(ISBLANK(F2241)=TRUE," ",'2. Metadata'!B$14)</f>
        <v>degrees Celsius</v>
      </c>
      <c r="H2241" s="146">
        <v>12</v>
      </c>
      <c r="I2241" s="17" t="str">
        <f>IF(ISBLANK(H2241)=TRUE," ",'2. Metadata'!B$26)</f>
        <v>degrees Celsius</v>
      </c>
      <c r="J2241" s="146">
        <v>26.2</v>
      </c>
      <c r="K2241" s="17" t="str">
        <f>IF(ISBLANK(J2241)=TRUE," ",'2. Metadata'!B$38)</f>
        <v>degrees Celsius</v>
      </c>
      <c r="L2241" s="146">
        <v>25.42</v>
      </c>
      <c r="M2241" s="16" t="str">
        <f>IF(ISBLANK(L2241)=TRUE," ",'2. Metadata'!B$50)</f>
        <v>microSiemens per centimetre</v>
      </c>
      <c r="N2241" s="146" t="s">
        <v>7</v>
      </c>
      <c r="O2241" s="16" t="str">
        <f>IF(ISBLANK(N2241)=TRUE," ",'2. Metadata'!B$62)</f>
        <v>centimetres</v>
      </c>
      <c r="P2241" s="146" t="s">
        <v>7</v>
      </c>
      <c r="Q2241" s="16" t="str">
        <f>IF(ISBLANK(P2241)=TRUE," ",'2. Metadata'!B$74)</f>
        <v>observation</v>
      </c>
      <c r="R2241" s="3" t="s">
        <v>7</v>
      </c>
      <c r="S2241" s="27"/>
      <c r="T2241" s="27"/>
      <c r="U2241" s="27"/>
      <c r="V2241" s="27"/>
      <c r="W2241" s="27"/>
      <c r="X2241" s="27"/>
      <c r="Y2241" s="27"/>
      <c r="Z2241" s="27"/>
      <c r="AA2241" s="27"/>
      <c r="AB2241" s="27"/>
      <c r="AC2241" s="27"/>
    </row>
    <row r="2242" spans="1:29" x14ac:dyDescent="0.2">
      <c r="A2242" s="145">
        <v>44019.34375</v>
      </c>
      <c r="B2242" s="146" t="s">
        <v>52</v>
      </c>
      <c r="C2242" s="2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49.393680000000003</v>
      </c>
      <c r="D2242" s="10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-117.5412</v>
      </c>
      <c r="E2242" s="11" t="s">
        <v>7</v>
      </c>
      <c r="F2242" s="146" t="s">
        <v>7</v>
      </c>
      <c r="G2242" s="12" t="str">
        <f>IF(ISBLANK(F2242)=TRUE," ",'2. Metadata'!B$14)</f>
        <v>degrees Celsius</v>
      </c>
      <c r="H2242" s="146">
        <v>12.7</v>
      </c>
      <c r="I2242" s="17" t="str">
        <f>IF(ISBLANK(H2242)=TRUE," ",'2. Metadata'!B$26)</f>
        <v>degrees Celsius</v>
      </c>
      <c r="J2242" s="146">
        <v>27.8</v>
      </c>
      <c r="K2242" s="17" t="str">
        <f>IF(ISBLANK(J2242)=TRUE," ",'2. Metadata'!B$38)</f>
        <v>degrees Celsius</v>
      </c>
      <c r="L2242" s="146" t="s">
        <v>7</v>
      </c>
      <c r="M2242" s="16" t="str">
        <f>IF(ISBLANK(L2242)=TRUE," ",'2. Metadata'!B$50)</f>
        <v>microSiemens per centimetre</v>
      </c>
      <c r="N2242" s="146" t="s">
        <v>7</v>
      </c>
      <c r="O2242" s="16" t="str">
        <f>IF(ISBLANK(N2242)=TRUE," ",'2. Metadata'!B$62)</f>
        <v>centimetres</v>
      </c>
      <c r="P2242" s="146" t="s">
        <v>7</v>
      </c>
      <c r="Q2242" s="16" t="str">
        <f>IF(ISBLANK(P2242)=TRUE," ",'2. Metadata'!B$74)</f>
        <v>observation</v>
      </c>
      <c r="R2242" s="3" t="s">
        <v>7</v>
      </c>
      <c r="S2242" s="27"/>
      <c r="T2242" s="27"/>
      <c r="U2242" s="27"/>
      <c r="V2242" s="27"/>
      <c r="W2242" s="27"/>
      <c r="X2242" s="27"/>
      <c r="Y2242" s="27"/>
      <c r="Z2242" s="27"/>
      <c r="AA2242" s="27"/>
      <c r="AB2242" s="27"/>
      <c r="AC2242" s="27"/>
    </row>
    <row r="2243" spans="1:29" x14ac:dyDescent="0.2">
      <c r="A2243" s="25">
        <v>44019.34375</v>
      </c>
      <c r="B2243" s="26" t="s">
        <v>53</v>
      </c>
      <c r="C2243" s="2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49.379800000000003</v>
      </c>
      <c r="D2243" s="10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-117.54704</v>
      </c>
      <c r="E2243" s="11" t="s">
        <v>7</v>
      </c>
      <c r="F2243" s="26" t="s">
        <v>7</v>
      </c>
      <c r="G2243" s="12" t="str">
        <f>IF(ISBLANK(F2243)=TRUE," ",'2. Metadata'!B$14)</f>
        <v>degrees Celsius</v>
      </c>
      <c r="H2243" s="26">
        <v>12.1</v>
      </c>
      <c r="I2243" s="17" t="str">
        <f>IF(ISBLANK(H2243)=TRUE," ",'2. Metadata'!B$26)</f>
        <v>degrees Celsius</v>
      </c>
      <c r="J2243" s="26">
        <v>26</v>
      </c>
      <c r="K2243" s="17" t="str">
        <f>IF(ISBLANK(J2243)=TRUE," ",'2. Metadata'!B$38)</f>
        <v>degrees Celsius</v>
      </c>
      <c r="L2243" s="26" t="s">
        <v>7</v>
      </c>
      <c r="M2243" s="16" t="str">
        <f>IF(ISBLANK(L2243)=TRUE," ",'2. Metadata'!B$50)</f>
        <v>microSiemens per centimetre</v>
      </c>
      <c r="N2243" s="26" t="s">
        <v>7</v>
      </c>
      <c r="O2243" s="16" t="str">
        <f>IF(ISBLANK(N2243)=TRUE," ",'2. Metadata'!B$62)</f>
        <v>centimetres</v>
      </c>
      <c r="P2243" s="26" t="s">
        <v>7</v>
      </c>
      <c r="Q2243" s="16" t="str">
        <f>IF(ISBLANK(P2243)=TRUE," ",'2. Metadata'!B$74)</f>
        <v>observation</v>
      </c>
      <c r="R2243" s="3" t="s">
        <v>7</v>
      </c>
      <c r="S2243" s="27"/>
      <c r="T2243" s="27"/>
      <c r="U2243" s="27"/>
      <c r="V2243" s="27"/>
      <c r="W2243" s="27"/>
      <c r="X2243" s="27"/>
      <c r="Y2243" s="27"/>
      <c r="Z2243" s="27"/>
      <c r="AA2243" s="27"/>
      <c r="AB2243" s="27"/>
      <c r="AC2243" s="27"/>
    </row>
    <row r="2244" spans="1:29" x14ac:dyDescent="0.2">
      <c r="A2244" s="145">
        <v>44020.337500000001</v>
      </c>
      <c r="B2244" s="146" t="s">
        <v>6</v>
      </c>
      <c r="C2244" s="2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49.381230000000002</v>
      </c>
      <c r="D2244" s="10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-117.54724</v>
      </c>
      <c r="E2244" s="11" t="s">
        <v>7</v>
      </c>
      <c r="F2244" s="146">
        <v>10.199999999999999</v>
      </c>
      <c r="G2244" s="12" t="str">
        <f>IF(ISBLANK(F2244)=TRUE," ",'2. Metadata'!B$14)</f>
        <v>degrees Celsius</v>
      </c>
      <c r="H2244" s="146">
        <v>11.4</v>
      </c>
      <c r="I2244" s="17" t="str">
        <f>IF(ISBLANK(H2244)=TRUE," ",'2. Metadata'!B$26)</f>
        <v>degrees Celsius</v>
      </c>
      <c r="J2244" s="146">
        <v>18.899999999999999</v>
      </c>
      <c r="K2244" s="17" t="str">
        <f>IF(ISBLANK(J2244)=TRUE," ",'2. Metadata'!B$38)</f>
        <v>degrees Celsius</v>
      </c>
      <c r="L2244" s="146">
        <v>25.31</v>
      </c>
      <c r="M2244" s="16" t="str">
        <f>IF(ISBLANK(L2244)=TRUE," ",'2. Metadata'!B$50)</f>
        <v>microSiemens per centimetre</v>
      </c>
      <c r="N2244" s="146">
        <v>10</v>
      </c>
      <c r="O2244" s="16" t="str">
        <f>IF(ISBLANK(N2244)=TRUE," ",'2. Metadata'!B$62)</f>
        <v>centimetres</v>
      </c>
      <c r="P2244" s="146" t="s">
        <v>7</v>
      </c>
      <c r="Q2244" s="16" t="str">
        <f>IF(ISBLANK(P2244)=TRUE," ",'2. Metadata'!B$74)</f>
        <v>observation</v>
      </c>
      <c r="R2244" s="3" t="s">
        <v>7</v>
      </c>
      <c r="S2244" s="27"/>
      <c r="T2244" s="27"/>
      <c r="U2244" s="27"/>
      <c r="V2244" s="27"/>
      <c r="W2244" s="27"/>
      <c r="X2244" s="27"/>
      <c r="Y2244" s="27"/>
      <c r="Z2244" s="27"/>
      <c r="AA2244" s="27"/>
      <c r="AB2244" s="27"/>
      <c r="AC2244" s="27"/>
    </row>
    <row r="2245" spans="1:29" x14ac:dyDescent="0.2">
      <c r="A2245" s="145">
        <v>44020.337500000001</v>
      </c>
      <c r="B2245" s="146" t="s">
        <v>52</v>
      </c>
      <c r="C2245" s="2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49.393680000000003</v>
      </c>
      <c r="D2245" s="10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-117.5412</v>
      </c>
      <c r="E2245" s="11" t="s">
        <v>7</v>
      </c>
      <c r="F2245" s="146" t="s">
        <v>7</v>
      </c>
      <c r="G2245" s="12" t="str">
        <f>IF(ISBLANK(F2245)=TRUE," ",'2. Metadata'!B$14)</f>
        <v>degrees Celsius</v>
      </c>
      <c r="H2245" s="146">
        <v>11.4</v>
      </c>
      <c r="I2245" s="17" t="str">
        <f>IF(ISBLANK(H2245)=TRUE," ",'2. Metadata'!B$26)</f>
        <v>degrees Celsius</v>
      </c>
      <c r="J2245" s="146">
        <v>27.8</v>
      </c>
      <c r="K2245" s="17" t="str">
        <f>IF(ISBLANK(J2245)=TRUE," ",'2. Metadata'!B$38)</f>
        <v>degrees Celsius</v>
      </c>
      <c r="L2245" s="146" t="s">
        <v>7</v>
      </c>
      <c r="M2245" s="16" t="str">
        <f>IF(ISBLANK(L2245)=TRUE," ",'2. Metadata'!B$50)</f>
        <v>microSiemens per centimetre</v>
      </c>
      <c r="N2245" s="146" t="s">
        <v>7</v>
      </c>
      <c r="O2245" s="16" t="str">
        <f>IF(ISBLANK(N2245)=TRUE," ",'2. Metadata'!B$62)</f>
        <v>centimetres</v>
      </c>
      <c r="P2245" s="146" t="s">
        <v>7</v>
      </c>
      <c r="Q2245" s="16" t="str">
        <f>IF(ISBLANK(P2245)=TRUE," ",'2. Metadata'!B$74)</f>
        <v>observation</v>
      </c>
      <c r="R2245" s="3" t="s">
        <v>7</v>
      </c>
      <c r="S2245" s="27"/>
      <c r="T2245" s="27"/>
      <c r="U2245" s="27"/>
      <c r="V2245" s="27"/>
      <c r="W2245" s="27"/>
      <c r="X2245" s="27"/>
      <c r="Y2245" s="27"/>
      <c r="Z2245" s="27"/>
      <c r="AA2245" s="27"/>
      <c r="AB2245" s="27"/>
      <c r="AC2245" s="27"/>
    </row>
    <row r="2246" spans="1:29" x14ac:dyDescent="0.2">
      <c r="A2246" s="25">
        <v>44020.337500000001</v>
      </c>
      <c r="B2246" s="26" t="s">
        <v>53</v>
      </c>
      <c r="C2246" s="2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49.379800000000003</v>
      </c>
      <c r="D2246" s="10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-117.54704</v>
      </c>
      <c r="E2246" s="11" t="s">
        <v>7</v>
      </c>
      <c r="F2246" s="26" t="s">
        <v>7</v>
      </c>
      <c r="G2246" s="12" t="str">
        <f>IF(ISBLANK(F2246)=TRUE," ",'2. Metadata'!B$14)</f>
        <v>degrees Celsius</v>
      </c>
      <c r="H2246" s="26">
        <v>11.6</v>
      </c>
      <c r="I2246" s="17" t="str">
        <f>IF(ISBLANK(H2246)=TRUE," ",'2. Metadata'!B$26)</f>
        <v>degrees Celsius</v>
      </c>
      <c r="J2246" s="26">
        <v>18.7</v>
      </c>
      <c r="K2246" s="17" t="str">
        <f>IF(ISBLANK(J2246)=TRUE," ",'2. Metadata'!B$38)</f>
        <v>degrees Celsius</v>
      </c>
      <c r="L2246" s="26" t="s">
        <v>7</v>
      </c>
      <c r="M2246" s="16" t="str">
        <f>IF(ISBLANK(L2246)=TRUE," ",'2. Metadata'!B$50)</f>
        <v>microSiemens per centimetre</v>
      </c>
      <c r="N2246" s="26" t="s">
        <v>7</v>
      </c>
      <c r="O2246" s="16" t="str">
        <f>IF(ISBLANK(N2246)=TRUE," ",'2. Metadata'!B$62)</f>
        <v>centimetres</v>
      </c>
      <c r="P2246" s="26" t="s">
        <v>7</v>
      </c>
      <c r="Q2246" s="16" t="str">
        <f>IF(ISBLANK(P2246)=TRUE," ",'2. Metadata'!B$74)</f>
        <v>observation</v>
      </c>
      <c r="R2246" s="3" t="s">
        <v>7</v>
      </c>
      <c r="S2246" s="27"/>
      <c r="T2246" s="27"/>
      <c r="U2246" s="27"/>
      <c r="V2246" s="27"/>
      <c r="W2246" s="27"/>
      <c r="X2246" s="27"/>
      <c r="Y2246" s="27"/>
      <c r="Z2246" s="27"/>
      <c r="AA2246" s="27"/>
      <c r="AB2246" s="27"/>
      <c r="AC2246" s="27"/>
    </row>
    <row r="2247" spans="1:29" x14ac:dyDescent="0.2">
      <c r="A2247" s="145">
        <v>44021.34097222222</v>
      </c>
      <c r="B2247" s="146" t="s">
        <v>6</v>
      </c>
      <c r="C2247" s="2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49.381230000000002</v>
      </c>
      <c r="D2247" s="10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-117.54724</v>
      </c>
      <c r="E2247" s="11" t="s">
        <v>7</v>
      </c>
      <c r="F2247" s="146">
        <v>11</v>
      </c>
      <c r="G2247" s="12" t="str">
        <f>IF(ISBLANK(F2247)=TRUE," ",'2. Metadata'!B$14)</f>
        <v>degrees Celsius</v>
      </c>
      <c r="H2247" s="146">
        <v>11.7</v>
      </c>
      <c r="I2247" s="17" t="str">
        <f>IF(ISBLANK(H2247)=TRUE," ",'2. Metadata'!B$26)</f>
        <v>degrees Celsius</v>
      </c>
      <c r="J2247" s="146">
        <v>20.6</v>
      </c>
      <c r="K2247" s="17" t="str">
        <f>IF(ISBLANK(J2247)=TRUE," ",'2. Metadata'!B$38)</f>
        <v>degrees Celsius</v>
      </c>
      <c r="L2247" s="146">
        <v>25.79</v>
      </c>
      <c r="M2247" s="16" t="str">
        <f>IF(ISBLANK(L2247)=TRUE," ",'2. Metadata'!B$50)</f>
        <v>microSiemens per centimetre</v>
      </c>
      <c r="N2247" s="146" t="s">
        <v>7</v>
      </c>
      <c r="O2247" s="16" t="str">
        <f>IF(ISBLANK(N2247)=TRUE," ",'2. Metadata'!B$62)</f>
        <v>centimetres</v>
      </c>
      <c r="P2247" s="146" t="s">
        <v>7</v>
      </c>
      <c r="Q2247" s="16" t="str">
        <f>IF(ISBLANK(P2247)=TRUE," ",'2. Metadata'!B$74)</f>
        <v>observation</v>
      </c>
      <c r="R2247" s="3" t="s">
        <v>7</v>
      </c>
      <c r="S2247" s="27"/>
      <c r="T2247" s="27"/>
      <c r="U2247" s="27"/>
      <c r="V2247" s="27"/>
      <c r="W2247" s="27"/>
      <c r="X2247" s="27"/>
      <c r="Y2247" s="27"/>
      <c r="Z2247" s="27"/>
      <c r="AA2247" s="27"/>
      <c r="AB2247" s="27"/>
      <c r="AC2247" s="27"/>
    </row>
    <row r="2248" spans="1:29" x14ac:dyDescent="0.2">
      <c r="A2248" s="145">
        <v>44021.34097222222</v>
      </c>
      <c r="B2248" s="146" t="s">
        <v>52</v>
      </c>
      <c r="C2248" s="2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49.393680000000003</v>
      </c>
      <c r="D2248" s="10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-117.5412</v>
      </c>
      <c r="E2248" s="11" t="s">
        <v>7</v>
      </c>
      <c r="F2248" s="146" t="s">
        <v>7</v>
      </c>
      <c r="G2248" s="12" t="str">
        <f>IF(ISBLANK(F2248)=TRUE," ",'2. Metadata'!B$14)</f>
        <v>degrees Celsius</v>
      </c>
      <c r="H2248" s="146">
        <v>11.3</v>
      </c>
      <c r="I2248" s="17" t="str">
        <f>IF(ISBLANK(H2248)=TRUE," ",'2. Metadata'!B$26)</f>
        <v>degrees Celsius</v>
      </c>
      <c r="J2248" s="146">
        <v>22.2</v>
      </c>
      <c r="K2248" s="17" t="str">
        <f>IF(ISBLANK(J2248)=TRUE," ",'2. Metadata'!B$38)</f>
        <v>degrees Celsius</v>
      </c>
      <c r="L2248" s="146" t="s">
        <v>7</v>
      </c>
      <c r="M2248" s="16" t="str">
        <f>IF(ISBLANK(L2248)=TRUE," ",'2. Metadata'!B$50)</f>
        <v>microSiemens per centimetre</v>
      </c>
      <c r="N2248" s="146" t="s">
        <v>7</v>
      </c>
      <c r="O2248" s="16" t="str">
        <f>IF(ISBLANK(N2248)=TRUE," ",'2. Metadata'!B$62)</f>
        <v>centimetres</v>
      </c>
      <c r="P2248" s="146" t="s">
        <v>7</v>
      </c>
      <c r="Q2248" s="16" t="str">
        <f>IF(ISBLANK(P2248)=TRUE," ",'2. Metadata'!B$74)</f>
        <v>observation</v>
      </c>
      <c r="R2248" s="3" t="s">
        <v>7</v>
      </c>
      <c r="S2248" s="27"/>
      <c r="T2248" s="27"/>
      <c r="U2248" s="27"/>
      <c r="V2248" s="27"/>
      <c r="W2248" s="27"/>
      <c r="X2248" s="27"/>
      <c r="Y2248" s="27"/>
      <c r="Z2248" s="27"/>
      <c r="AA2248" s="27"/>
      <c r="AB2248" s="27"/>
      <c r="AC2248" s="27"/>
    </row>
    <row r="2249" spans="1:29" x14ac:dyDescent="0.2">
      <c r="A2249" s="25">
        <v>44021.34097222222</v>
      </c>
      <c r="B2249" s="26" t="s">
        <v>53</v>
      </c>
      <c r="C2249" s="2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49.379800000000003</v>
      </c>
      <c r="D2249" s="10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-117.54704</v>
      </c>
      <c r="E2249" s="11" t="s">
        <v>7</v>
      </c>
      <c r="F2249" s="26" t="s">
        <v>7</v>
      </c>
      <c r="G2249" s="12" t="str">
        <f>IF(ISBLANK(F2249)=TRUE," ",'2. Metadata'!B$14)</f>
        <v>degrees Celsius</v>
      </c>
      <c r="H2249" s="26">
        <v>12.1</v>
      </c>
      <c r="I2249" s="17" t="str">
        <f>IF(ISBLANK(H2249)=TRUE," ",'2. Metadata'!B$26)</f>
        <v>degrees Celsius</v>
      </c>
      <c r="J2249" s="26">
        <v>20.6</v>
      </c>
      <c r="K2249" s="17" t="str">
        <f>IF(ISBLANK(J2249)=TRUE," ",'2. Metadata'!B$38)</f>
        <v>degrees Celsius</v>
      </c>
      <c r="L2249" s="26" t="s">
        <v>7</v>
      </c>
      <c r="M2249" s="16" t="str">
        <f>IF(ISBLANK(L2249)=TRUE," ",'2. Metadata'!B$50)</f>
        <v>microSiemens per centimetre</v>
      </c>
      <c r="N2249" s="26" t="s">
        <v>7</v>
      </c>
      <c r="O2249" s="16" t="str">
        <f>IF(ISBLANK(N2249)=TRUE," ",'2. Metadata'!B$62)</f>
        <v>centimetres</v>
      </c>
      <c r="P2249" s="26" t="s">
        <v>7</v>
      </c>
      <c r="Q2249" s="16" t="str">
        <f>IF(ISBLANK(P2249)=TRUE," ",'2. Metadata'!B$74)</f>
        <v>observation</v>
      </c>
      <c r="R2249" s="3" t="s">
        <v>7</v>
      </c>
      <c r="S2249" s="27"/>
      <c r="T2249" s="27"/>
      <c r="U2249" s="27"/>
      <c r="V2249" s="27"/>
      <c r="W2249" s="27"/>
      <c r="X2249" s="27"/>
      <c r="Y2249" s="27"/>
      <c r="Z2249" s="27"/>
      <c r="AA2249" s="27"/>
      <c r="AB2249" s="27"/>
      <c r="AC2249" s="27"/>
    </row>
    <row r="2250" spans="1:29" x14ac:dyDescent="0.2">
      <c r="A2250" s="145">
        <v>44022.354166666664</v>
      </c>
      <c r="B2250" s="146" t="s">
        <v>6</v>
      </c>
      <c r="C2250" s="2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49.381230000000002</v>
      </c>
      <c r="D2250" s="10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-117.54724</v>
      </c>
      <c r="E2250" s="11" t="s">
        <v>7</v>
      </c>
      <c r="F2250" s="146">
        <v>11.2</v>
      </c>
      <c r="G2250" s="12" t="str">
        <f>IF(ISBLANK(F2250)=TRUE," ",'2. Metadata'!B$14)</f>
        <v>degrees Celsius</v>
      </c>
      <c r="H2250" s="146">
        <v>13</v>
      </c>
      <c r="I2250" s="17" t="str">
        <f>IF(ISBLANK(H2250)=TRUE," ",'2. Metadata'!B$26)</f>
        <v>degrees Celsius</v>
      </c>
      <c r="J2250" s="146">
        <v>21.2</v>
      </c>
      <c r="K2250" s="17" t="str">
        <f>IF(ISBLANK(J2250)=TRUE," ",'2. Metadata'!B$38)</f>
        <v>degrees Celsius</v>
      </c>
      <c r="L2250" s="146">
        <v>25.99</v>
      </c>
      <c r="M2250" s="16" t="str">
        <f>IF(ISBLANK(L2250)=TRUE," ",'2. Metadata'!B$50)</f>
        <v>microSiemens per centimetre</v>
      </c>
      <c r="N2250" s="146">
        <v>8</v>
      </c>
      <c r="O2250" s="16" t="str">
        <f>IF(ISBLANK(N2250)=TRUE," ",'2. Metadata'!B$62)</f>
        <v>centimetres</v>
      </c>
      <c r="P2250" s="146" t="s">
        <v>7</v>
      </c>
      <c r="Q2250" s="16" t="str">
        <f>IF(ISBLANK(P2250)=TRUE," ",'2. Metadata'!B$74)</f>
        <v>observation</v>
      </c>
      <c r="R2250" s="3" t="s">
        <v>7</v>
      </c>
      <c r="S2250" s="27"/>
      <c r="T2250" s="27"/>
      <c r="U2250" s="27"/>
      <c r="V2250" s="27"/>
      <c r="W2250" s="27"/>
      <c r="X2250" s="27"/>
      <c r="Y2250" s="27"/>
      <c r="Z2250" s="27"/>
      <c r="AA2250" s="27"/>
      <c r="AB2250" s="27"/>
      <c r="AC2250" s="27"/>
    </row>
    <row r="2251" spans="1:29" x14ac:dyDescent="0.2">
      <c r="A2251" s="145">
        <v>44022.354166666664</v>
      </c>
      <c r="B2251" s="146" t="s">
        <v>52</v>
      </c>
      <c r="C2251" s="2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49.393680000000003</v>
      </c>
      <c r="D2251" s="10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-117.5412</v>
      </c>
      <c r="E2251" s="11" t="s">
        <v>7</v>
      </c>
      <c r="F2251" s="146" t="s">
        <v>7</v>
      </c>
      <c r="G2251" s="12" t="str">
        <f>IF(ISBLANK(F2251)=TRUE," ",'2. Metadata'!B$14)</f>
        <v>degrees Celsius</v>
      </c>
      <c r="H2251" s="146">
        <v>13.6</v>
      </c>
      <c r="I2251" s="17" t="str">
        <f>IF(ISBLANK(H2251)=TRUE," ",'2. Metadata'!B$26)</f>
        <v>degrees Celsius</v>
      </c>
      <c r="J2251" s="146">
        <v>21.2</v>
      </c>
      <c r="K2251" s="17" t="str">
        <f>IF(ISBLANK(J2251)=TRUE," ",'2. Metadata'!B$38)</f>
        <v>degrees Celsius</v>
      </c>
      <c r="L2251" s="146" t="s">
        <v>7</v>
      </c>
      <c r="M2251" s="16" t="str">
        <f>IF(ISBLANK(L2251)=TRUE," ",'2. Metadata'!B$50)</f>
        <v>microSiemens per centimetre</v>
      </c>
      <c r="N2251" s="146" t="s">
        <v>7</v>
      </c>
      <c r="O2251" s="16" t="str">
        <f>IF(ISBLANK(N2251)=TRUE," ",'2. Metadata'!B$62)</f>
        <v>centimetres</v>
      </c>
      <c r="P2251" s="146" t="s">
        <v>7</v>
      </c>
      <c r="Q2251" s="16" t="str">
        <f>IF(ISBLANK(P2251)=TRUE," ",'2. Metadata'!B$74)</f>
        <v>observation</v>
      </c>
      <c r="R2251" s="3" t="s">
        <v>7</v>
      </c>
      <c r="S2251" s="27"/>
      <c r="T2251" s="27"/>
      <c r="U2251" s="27"/>
      <c r="V2251" s="27"/>
      <c r="W2251" s="27"/>
      <c r="X2251" s="27"/>
      <c r="Y2251" s="27"/>
      <c r="Z2251" s="27"/>
      <c r="AA2251" s="27"/>
      <c r="AB2251" s="27"/>
      <c r="AC2251" s="27"/>
    </row>
    <row r="2252" spans="1:29" x14ac:dyDescent="0.2">
      <c r="A2252" s="25">
        <v>44022.354166666664</v>
      </c>
      <c r="B2252" s="26" t="s">
        <v>53</v>
      </c>
      <c r="C2252" s="2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49.379800000000003</v>
      </c>
      <c r="D2252" s="10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-117.54704</v>
      </c>
      <c r="E2252" s="11" t="s">
        <v>7</v>
      </c>
      <c r="F2252" s="26" t="s">
        <v>7</v>
      </c>
      <c r="G2252" s="12" t="str">
        <f>IF(ISBLANK(F2252)=TRUE," ",'2. Metadata'!B$14)</f>
        <v>degrees Celsius</v>
      </c>
      <c r="H2252" s="26">
        <v>13.1</v>
      </c>
      <c r="I2252" s="17" t="str">
        <f>IF(ISBLANK(H2252)=TRUE," ",'2. Metadata'!B$26)</f>
        <v>degrees Celsius</v>
      </c>
      <c r="J2252" s="26">
        <v>20</v>
      </c>
      <c r="K2252" s="17" t="str">
        <f>IF(ISBLANK(J2252)=TRUE," ",'2. Metadata'!B$38)</f>
        <v>degrees Celsius</v>
      </c>
      <c r="L2252" s="26" t="s">
        <v>7</v>
      </c>
      <c r="M2252" s="16" t="str">
        <f>IF(ISBLANK(L2252)=TRUE," ",'2. Metadata'!B$50)</f>
        <v>microSiemens per centimetre</v>
      </c>
      <c r="N2252" s="26" t="s">
        <v>7</v>
      </c>
      <c r="O2252" s="16" t="str">
        <f>IF(ISBLANK(N2252)=TRUE," ",'2. Metadata'!B$62)</f>
        <v>centimetres</v>
      </c>
      <c r="P2252" s="26" t="s">
        <v>7</v>
      </c>
      <c r="Q2252" s="16" t="str">
        <f>IF(ISBLANK(P2252)=TRUE," ",'2. Metadata'!B$74)</f>
        <v>observation</v>
      </c>
      <c r="R2252" s="3" t="s">
        <v>7</v>
      </c>
      <c r="S2252" s="27"/>
      <c r="T2252" s="27"/>
      <c r="U2252" s="27"/>
      <c r="V2252" s="27"/>
      <c r="W2252" s="27"/>
      <c r="X2252" s="27"/>
      <c r="Y2252" s="27"/>
      <c r="Z2252" s="27"/>
      <c r="AA2252" s="27"/>
      <c r="AB2252" s="27"/>
      <c r="AC2252" s="27"/>
    </row>
    <row r="2253" spans="1:29" x14ac:dyDescent="0.2">
      <c r="A2253" s="145">
        <v>44023.347916666666</v>
      </c>
      <c r="B2253" s="146" t="s">
        <v>6</v>
      </c>
      <c r="C2253" s="2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49.381230000000002</v>
      </c>
      <c r="D2253" s="10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-117.54724</v>
      </c>
      <c r="E2253" s="11" t="s">
        <v>7</v>
      </c>
      <c r="F2253" s="146">
        <v>11</v>
      </c>
      <c r="G2253" s="12" t="str">
        <f>IF(ISBLANK(F2253)=TRUE," ",'2. Metadata'!B$14)</f>
        <v>degrees Celsius</v>
      </c>
      <c r="H2253" s="146">
        <v>11.1</v>
      </c>
      <c r="I2253" s="17" t="str">
        <f>IF(ISBLANK(H2253)=TRUE," ",'2. Metadata'!B$26)</f>
        <v>degrees Celsius</v>
      </c>
      <c r="J2253" s="146">
        <v>23.2</v>
      </c>
      <c r="K2253" s="17" t="str">
        <f>IF(ISBLANK(J2253)=TRUE," ",'2. Metadata'!B$38)</f>
        <v>degrees Celsius</v>
      </c>
      <c r="L2253" s="146">
        <v>26.9</v>
      </c>
      <c r="M2253" s="16" t="str">
        <f>IF(ISBLANK(L2253)=TRUE," ",'2. Metadata'!B$50)</f>
        <v>microSiemens per centimetre</v>
      </c>
      <c r="N2253" s="146" t="s">
        <v>7</v>
      </c>
      <c r="O2253" s="16" t="str">
        <f>IF(ISBLANK(N2253)=TRUE," ",'2. Metadata'!B$62)</f>
        <v>centimetres</v>
      </c>
      <c r="P2253" s="146" t="s">
        <v>7</v>
      </c>
      <c r="Q2253" s="16" t="str">
        <f>IF(ISBLANK(P2253)=TRUE," ",'2. Metadata'!B$74)</f>
        <v>observation</v>
      </c>
      <c r="R2253" s="3" t="s">
        <v>7</v>
      </c>
      <c r="S2253" s="27"/>
      <c r="T2253" s="27"/>
      <c r="U2253" s="27"/>
      <c r="V2253" s="27"/>
      <c r="W2253" s="27"/>
      <c r="X2253" s="27"/>
      <c r="Y2253" s="27"/>
      <c r="Z2253" s="27"/>
      <c r="AA2253" s="27"/>
      <c r="AB2253" s="27"/>
      <c r="AC2253" s="27"/>
    </row>
    <row r="2254" spans="1:29" x14ac:dyDescent="0.2">
      <c r="A2254" s="145">
        <v>44023.347916666666</v>
      </c>
      <c r="B2254" s="146" t="s">
        <v>52</v>
      </c>
      <c r="C2254" s="2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49.393680000000003</v>
      </c>
      <c r="D2254" s="10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-117.5412</v>
      </c>
      <c r="E2254" s="11" t="s">
        <v>7</v>
      </c>
      <c r="F2254" s="146" t="s">
        <v>7</v>
      </c>
      <c r="G2254" s="12" t="str">
        <f>IF(ISBLANK(F2254)=TRUE," ",'2. Metadata'!B$14)</f>
        <v>degrees Celsius</v>
      </c>
      <c r="H2254" s="146">
        <v>10.1</v>
      </c>
      <c r="I2254" s="17" t="str">
        <f>IF(ISBLANK(H2254)=TRUE," ",'2. Metadata'!B$26)</f>
        <v>degrees Celsius</v>
      </c>
      <c r="J2254" s="146">
        <v>25.3</v>
      </c>
      <c r="K2254" s="17" t="str">
        <f>IF(ISBLANK(J2254)=TRUE," ",'2. Metadata'!B$38)</f>
        <v>degrees Celsius</v>
      </c>
      <c r="L2254" s="146" t="s">
        <v>7</v>
      </c>
      <c r="M2254" s="16" t="str">
        <f>IF(ISBLANK(L2254)=TRUE," ",'2. Metadata'!B$50)</f>
        <v>microSiemens per centimetre</v>
      </c>
      <c r="N2254" s="146" t="s">
        <v>7</v>
      </c>
      <c r="O2254" s="16" t="str">
        <f>IF(ISBLANK(N2254)=TRUE," ",'2. Metadata'!B$62)</f>
        <v>centimetres</v>
      </c>
      <c r="P2254" s="146" t="s">
        <v>7</v>
      </c>
      <c r="Q2254" s="16" t="str">
        <f>IF(ISBLANK(P2254)=TRUE," ",'2. Metadata'!B$74)</f>
        <v>observation</v>
      </c>
      <c r="R2254" s="3" t="s">
        <v>7</v>
      </c>
      <c r="S2254" s="27"/>
      <c r="T2254" s="27"/>
      <c r="U2254" s="27"/>
      <c r="V2254" s="27"/>
      <c r="W2254" s="27"/>
      <c r="X2254" s="27"/>
      <c r="Y2254" s="27"/>
      <c r="Z2254" s="27"/>
      <c r="AA2254" s="27"/>
      <c r="AB2254" s="27"/>
      <c r="AC2254" s="27"/>
    </row>
    <row r="2255" spans="1:29" x14ac:dyDescent="0.2">
      <c r="A2255" s="25">
        <v>44023.347916666666</v>
      </c>
      <c r="B2255" s="26" t="s">
        <v>53</v>
      </c>
      <c r="C2255" s="2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49.379800000000003</v>
      </c>
      <c r="D2255" s="10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-117.54704</v>
      </c>
      <c r="E2255" s="11" t="s">
        <v>7</v>
      </c>
      <c r="F2255" s="26" t="s">
        <v>7</v>
      </c>
      <c r="G2255" s="12" t="str">
        <f>IF(ISBLANK(F2255)=TRUE," ",'2. Metadata'!B$14)</f>
        <v>degrees Celsius</v>
      </c>
      <c r="H2255" s="26">
        <v>11.3</v>
      </c>
      <c r="I2255" s="17" t="str">
        <f>IF(ISBLANK(H2255)=TRUE," ",'2. Metadata'!B$26)</f>
        <v>degrees Celsius</v>
      </c>
      <c r="J2255" s="26">
        <v>24</v>
      </c>
      <c r="K2255" s="17" t="str">
        <f>IF(ISBLANK(J2255)=TRUE," ",'2. Metadata'!B$38)</f>
        <v>degrees Celsius</v>
      </c>
      <c r="L2255" s="26" t="s">
        <v>7</v>
      </c>
      <c r="M2255" s="16" t="str">
        <f>IF(ISBLANK(L2255)=TRUE," ",'2. Metadata'!B$50)</f>
        <v>microSiemens per centimetre</v>
      </c>
      <c r="N2255" s="26" t="s">
        <v>7</v>
      </c>
      <c r="O2255" s="16" t="str">
        <f>IF(ISBLANK(N2255)=TRUE," ",'2. Metadata'!B$62)</f>
        <v>centimetres</v>
      </c>
      <c r="P2255" s="26" t="s">
        <v>7</v>
      </c>
      <c r="Q2255" s="16" t="str">
        <f>IF(ISBLANK(P2255)=TRUE," ",'2. Metadata'!B$74)</f>
        <v>observation</v>
      </c>
      <c r="R2255" s="3" t="s">
        <v>7</v>
      </c>
      <c r="S2255" s="27"/>
      <c r="T2255" s="27"/>
      <c r="U2255" s="27"/>
      <c r="V2255" s="27"/>
      <c r="W2255" s="27"/>
      <c r="X2255" s="27"/>
      <c r="Y2255" s="27"/>
      <c r="Z2255" s="27"/>
      <c r="AA2255" s="27"/>
      <c r="AB2255" s="27"/>
      <c r="AC2255" s="27"/>
    </row>
    <row r="2256" spans="1:29" x14ac:dyDescent="0.2">
      <c r="A2256" s="145">
        <v>44024.363888888889</v>
      </c>
      <c r="B2256" s="146" t="s">
        <v>6</v>
      </c>
      <c r="C2256" s="2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49.381230000000002</v>
      </c>
      <c r="D2256" s="10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-117.54724</v>
      </c>
      <c r="E2256" s="11" t="s">
        <v>7</v>
      </c>
      <c r="F2256" s="146">
        <v>11.3</v>
      </c>
      <c r="G2256" s="12" t="str">
        <f>IF(ISBLANK(F2256)=TRUE," ",'2. Metadata'!B$14)</f>
        <v>degrees Celsius</v>
      </c>
      <c r="H2256" s="146">
        <v>13.3</v>
      </c>
      <c r="I2256" s="17" t="str">
        <f>IF(ISBLANK(H2256)=TRUE," ",'2. Metadata'!B$26)</f>
        <v>degrees Celsius</v>
      </c>
      <c r="J2256" s="146">
        <v>26.5</v>
      </c>
      <c r="K2256" s="17" t="str">
        <f>IF(ISBLANK(J2256)=TRUE," ",'2. Metadata'!B$38)</f>
        <v>degrees Celsius</v>
      </c>
      <c r="L2256" s="146">
        <v>27.42</v>
      </c>
      <c r="M2256" s="16" t="str">
        <f>IF(ISBLANK(L2256)=TRUE," ",'2. Metadata'!B$50)</f>
        <v>microSiemens per centimetre</v>
      </c>
      <c r="N2256" s="146" t="s">
        <v>7</v>
      </c>
      <c r="O2256" s="16" t="str">
        <f>IF(ISBLANK(N2256)=TRUE," ",'2. Metadata'!B$62)</f>
        <v>centimetres</v>
      </c>
      <c r="P2256" s="146" t="s">
        <v>7</v>
      </c>
      <c r="Q2256" s="16" t="str">
        <f>IF(ISBLANK(P2256)=TRUE," ",'2. Metadata'!B$74)</f>
        <v>observation</v>
      </c>
      <c r="R2256" s="3" t="s">
        <v>7</v>
      </c>
      <c r="S2256" s="27"/>
      <c r="T2256" s="27"/>
      <c r="U2256" s="27"/>
      <c r="V2256" s="27"/>
      <c r="W2256" s="27"/>
      <c r="X2256" s="27"/>
      <c r="Y2256" s="27"/>
      <c r="Z2256" s="27"/>
      <c r="AA2256" s="27"/>
      <c r="AB2256" s="27"/>
      <c r="AC2256" s="27"/>
    </row>
    <row r="2257" spans="1:29" x14ac:dyDescent="0.2">
      <c r="A2257" s="145">
        <v>44024.363888888889</v>
      </c>
      <c r="B2257" s="146" t="s">
        <v>52</v>
      </c>
      <c r="C2257" s="2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49.393680000000003</v>
      </c>
      <c r="D2257" s="10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-117.5412</v>
      </c>
      <c r="E2257" s="11" t="s">
        <v>7</v>
      </c>
      <c r="F2257" s="146" t="s">
        <v>7</v>
      </c>
      <c r="G2257" s="12" t="str">
        <f>IF(ISBLANK(F2257)=TRUE," ",'2. Metadata'!B$14)</f>
        <v>degrees Celsius</v>
      </c>
      <c r="H2257" s="146">
        <v>12.9</v>
      </c>
      <c r="I2257" s="17" t="str">
        <f>IF(ISBLANK(H2257)=TRUE," ",'2. Metadata'!B$26)</f>
        <v>degrees Celsius</v>
      </c>
      <c r="J2257" s="146">
        <v>28.2</v>
      </c>
      <c r="K2257" s="17" t="str">
        <f>IF(ISBLANK(J2257)=TRUE," ",'2. Metadata'!B$38)</f>
        <v>degrees Celsius</v>
      </c>
      <c r="L2257" s="146" t="s">
        <v>7</v>
      </c>
      <c r="M2257" s="16" t="str">
        <f>IF(ISBLANK(L2257)=TRUE," ",'2. Metadata'!B$50)</f>
        <v>microSiemens per centimetre</v>
      </c>
      <c r="N2257" s="146" t="s">
        <v>7</v>
      </c>
      <c r="O2257" s="16" t="str">
        <f>IF(ISBLANK(N2257)=TRUE," ",'2. Metadata'!B$62)</f>
        <v>centimetres</v>
      </c>
      <c r="P2257" s="146" t="s">
        <v>7</v>
      </c>
      <c r="Q2257" s="16" t="str">
        <f>IF(ISBLANK(P2257)=TRUE," ",'2. Metadata'!B$74)</f>
        <v>observation</v>
      </c>
      <c r="R2257" s="3" t="s">
        <v>7</v>
      </c>
      <c r="S2257" s="27"/>
      <c r="T2257" s="27"/>
      <c r="U2257" s="27"/>
      <c r="V2257" s="27"/>
      <c r="W2257" s="27"/>
      <c r="X2257" s="27"/>
      <c r="Y2257" s="27"/>
      <c r="Z2257" s="27"/>
      <c r="AA2257" s="27"/>
      <c r="AB2257" s="27"/>
      <c r="AC2257" s="27"/>
    </row>
    <row r="2258" spans="1:29" x14ac:dyDescent="0.2">
      <c r="A2258" s="25">
        <v>44024.363888888889</v>
      </c>
      <c r="B2258" s="26" t="s">
        <v>53</v>
      </c>
      <c r="C2258" s="2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49.379800000000003</v>
      </c>
      <c r="D2258" s="10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-117.54704</v>
      </c>
      <c r="E2258" s="11" t="s">
        <v>7</v>
      </c>
      <c r="F2258" s="26" t="s">
        <v>7</v>
      </c>
      <c r="G2258" s="12" t="str">
        <f>IF(ISBLANK(F2258)=TRUE," ",'2. Metadata'!B$14)</f>
        <v>degrees Celsius</v>
      </c>
      <c r="H2258" s="26">
        <v>13.9</v>
      </c>
      <c r="I2258" s="17" t="str">
        <f>IF(ISBLANK(H2258)=TRUE," ",'2. Metadata'!B$26)</f>
        <v>degrees Celsius</v>
      </c>
      <c r="J2258" s="26">
        <v>26.1</v>
      </c>
      <c r="K2258" s="17" t="str">
        <f>IF(ISBLANK(J2258)=TRUE," ",'2. Metadata'!B$38)</f>
        <v>degrees Celsius</v>
      </c>
      <c r="L2258" s="26" t="s">
        <v>7</v>
      </c>
      <c r="M2258" s="16" t="str">
        <f>IF(ISBLANK(L2258)=TRUE," ",'2. Metadata'!B$50)</f>
        <v>microSiemens per centimetre</v>
      </c>
      <c r="N2258" s="26" t="s">
        <v>7</v>
      </c>
      <c r="O2258" s="16" t="str">
        <f>IF(ISBLANK(N2258)=TRUE," ",'2. Metadata'!B$62)</f>
        <v>centimetres</v>
      </c>
      <c r="P2258" s="26" t="s">
        <v>7</v>
      </c>
      <c r="Q2258" s="16" t="str">
        <f>IF(ISBLANK(P2258)=TRUE," ",'2. Metadata'!B$74)</f>
        <v>observation</v>
      </c>
      <c r="R2258" s="3" t="s">
        <v>7</v>
      </c>
      <c r="S2258" s="27"/>
      <c r="T2258" s="27"/>
      <c r="U2258" s="27"/>
      <c r="V2258" s="27"/>
      <c r="W2258" s="27"/>
      <c r="X2258" s="27"/>
      <c r="Y2258" s="27"/>
      <c r="Z2258" s="27"/>
      <c r="AA2258" s="27"/>
      <c r="AB2258" s="27"/>
      <c r="AC2258" s="27"/>
    </row>
    <row r="2259" spans="1:29" x14ac:dyDescent="0.2">
      <c r="A2259" s="145">
        <v>44025.355555555558</v>
      </c>
      <c r="B2259" s="146" t="s">
        <v>6</v>
      </c>
      <c r="C2259" s="2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49.381230000000002</v>
      </c>
      <c r="D2259" s="10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-117.54724</v>
      </c>
      <c r="E2259" s="11" t="s">
        <v>7</v>
      </c>
      <c r="F2259" s="146">
        <v>9.5</v>
      </c>
      <c r="G2259" s="12" t="str">
        <f>IF(ISBLANK(F2259)=TRUE," ",'2. Metadata'!B$14)</f>
        <v>degrees Celsius</v>
      </c>
      <c r="H2259" s="146">
        <v>8.1999999999999993</v>
      </c>
      <c r="I2259" s="17" t="str">
        <f>IF(ISBLANK(H2259)=TRUE," ",'2. Metadata'!B$26)</f>
        <v>degrees Celsius</v>
      </c>
      <c r="J2259" s="146">
        <v>23.3</v>
      </c>
      <c r="K2259" s="17" t="str">
        <f>IF(ISBLANK(J2259)=TRUE," ",'2. Metadata'!B$38)</f>
        <v>degrees Celsius</v>
      </c>
      <c r="L2259" s="146">
        <v>28.11</v>
      </c>
      <c r="M2259" s="16" t="str">
        <f>IF(ISBLANK(L2259)=TRUE," ",'2. Metadata'!B$50)</f>
        <v>microSiemens per centimetre</v>
      </c>
      <c r="N2259" s="146">
        <v>1</v>
      </c>
      <c r="O2259" s="16" t="str">
        <f>IF(ISBLANK(N2259)=TRUE," ",'2. Metadata'!B$62)</f>
        <v>centimetres</v>
      </c>
      <c r="P2259" s="146" t="s">
        <v>7</v>
      </c>
      <c r="Q2259" s="16" t="str">
        <f>IF(ISBLANK(P2259)=TRUE," ",'2. Metadata'!B$74)</f>
        <v>observation</v>
      </c>
      <c r="R2259" s="3" t="s">
        <v>7</v>
      </c>
      <c r="S2259" s="27"/>
      <c r="T2259" s="27"/>
      <c r="U2259" s="27"/>
      <c r="V2259" s="27"/>
      <c r="W2259" s="27"/>
      <c r="X2259" s="27"/>
      <c r="Y2259" s="27"/>
      <c r="Z2259" s="27"/>
      <c r="AA2259" s="27"/>
      <c r="AB2259" s="27"/>
      <c r="AC2259" s="27"/>
    </row>
    <row r="2260" spans="1:29" x14ac:dyDescent="0.2">
      <c r="A2260" s="145">
        <v>44025.355555555558</v>
      </c>
      <c r="B2260" s="146" t="s">
        <v>52</v>
      </c>
      <c r="C2260" s="2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49.393680000000003</v>
      </c>
      <c r="D2260" s="10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-117.5412</v>
      </c>
      <c r="E2260" s="11" t="s">
        <v>7</v>
      </c>
      <c r="F2260" s="146" t="s">
        <v>7</v>
      </c>
      <c r="G2260" s="12" t="str">
        <f>IF(ISBLANK(F2260)=TRUE," ",'2. Metadata'!B$14)</f>
        <v>degrees Celsius</v>
      </c>
      <c r="H2260" s="146">
        <v>8.9</v>
      </c>
      <c r="I2260" s="17" t="str">
        <f>IF(ISBLANK(H2260)=TRUE," ",'2. Metadata'!B$26)</f>
        <v>degrees Celsius</v>
      </c>
      <c r="J2260" s="146">
        <v>24</v>
      </c>
      <c r="K2260" s="17" t="str">
        <f>IF(ISBLANK(J2260)=TRUE," ",'2. Metadata'!B$38)</f>
        <v>degrees Celsius</v>
      </c>
      <c r="L2260" s="146" t="s">
        <v>7</v>
      </c>
      <c r="M2260" s="16" t="str">
        <f>IF(ISBLANK(L2260)=TRUE," ",'2. Metadata'!B$50)</f>
        <v>microSiemens per centimetre</v>
      </c>
      <c r="N2260" s="146" t="s">
        <v>7</v>
      </c>
      <c r="O2260" s="16" t="str">
        <f>IF(ISBLANK(N2260)=TRUE," ",'2. Metadata'!B$62)</f>
        <v>centimetres</v>
      </c>
      <c r="P2260" s="146" t="s">
        <v>7</v>
      </c>
      <c r="Q2260" s="16" t="str">
        <f>IF(ISBLANK(P2260)=TRUE," ",'2. Metadata'!B$74)</f>
        <v>observation</v>
      </c>
      <c r="R2260" s="3" t="s">
        <v>7</v>
      </c>
      <c r="S2260" s="27"/>
      <c r="T2260" s="27"/>
      <c r="U2260" s="27"/>
      <c r="V2260" s="27"/>
      <c r="W2260" s="27"/>
      <c r="X2260" s="27"/>
      <c r="Y2260" s="27"/>
      <c r="Z2260" s="27"/>
      <c r="AA2260" s="27"/>
      <c r="AB2260" s="27"/>
      <c r="AC2260" s="27"/>
    </row>
    <row r="2261" spans="1:29" x14ac:dyDescent="0.2">
      <c r="A2261" s="25">
        <v>44025.355555555558</v>
      </c>
      <c r="B2261" s="26" t="s">
        <v>53</v>
      </c>
      <c r="C2261" s="2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49.379800000000003</v>
      </c>
      <c r="D2261" s="10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-117.54704</v>
      </c>
      <c r="E2261" s="11" t="s">
        <v>7</v>
      </c>
      <c r="F2261" s="26" t="s">
        <v>7</v>
      </c>
      <c r="G2261" s="12" t="str">
        <f>IF(ISBLANK(F2261)=TRUE," ",'2. Metadata'!B$14)</f>
        <v>degrees Celsius</v>
      </c>
      <c r="H2261" s="26">
        <v>8.6999999999999993</v>
      </c>
      <c r="I2261" s="17" t="str">
        <f>IF(ISBLANK(H2261)=TRUE," ",'2. Metadata'!B$26)</f>
        <v>degrees Celsius</v>
      </c>
      <c r="J2261" s="26">
        <v>23.2</v>
      </c>
      <c r="K2261" s="17" t="str">
        <f>IF(ISBLANK(J2261)=TRUE," ",'2. Metadata'!B$38)</f>
        <v>degrees Celsius</v>
      </c>
      <c r="L2261" s="26" t="s">
        <v>7</v>
      </c>
      <c r="M2261" s="16" t="str">
        <f>IF(ISBLANK(L2261)=TRUE," ",'2. Metadata'!B$50)</f>
        <v>microSiemens per centimetre</v>
      </c>
      <c r="N2261" s="26" t="s">
        <v>7</v>
      </c>
      <c r="O2261" s="16" t="str">
        <f>IF(ISBLANK(N2261)=TRUE," ",'2. Metadata'!B$62)</f>
        <v>centimetres</v>
      </c>
      <c r="P2261" s="26" t="s">
        <v>7</v>
      </c>
      <c r="Q2261" s="16" t="str">
        <f>IF(ISBLANK(P2261)=TRUE," ",'2. Metadata'!B$74)</f>
        <v>observation</v>
      </c>
      <c r="R2261" s="3" t="s">
        <v>7</v>
      </c>
      <c r="S2261" s="27"/>
      <c r="T2261" s="27"/>
      <c r="U2261" s="27"/>
      <c r="V2261" s="27"/>
      <c r="W2261" s="27"/>
      <c r="X2261" s="27"/>
      <c r="Y2261" s="27"/>
      <c r="Z2261" s="27"/>
      <c r="AA2261" s="27"/>
      <c r="AB2261" s="27"/>
      <c r="AC2261" s="27"/>
    </row>
    <row r="2262" spans="1:29" x14ac:dyDescent="0.2">
      <c r="A2262" s="145">
        <v>44026.349305555559</v>
      </c>
      <c r="B2262" s="146" t="s">
        <v>6</v>
      </c>
      <c r="C2262" s="2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49.381230000000002</v>
      </c>
      <c r="D2262" s="10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-117.54724</v>
      </c>
      <c r="E2262" s="11" t="s">
        <v>7</v>
      </c>
      <c r="F2262" s="146">
        <v>9.5</v>
      </c>
      <c r="G2262" s="12" t="str">
        <f>IF(ISBLANK(F2262)=TRUE," ",'2. Metadata'!B$14)</f>
        <v>degrees Celsius</v>
      </c>
      <c r="H2262" s="146">
        <v>8.3000000000000007</v>
      </c>
      <c r="I2262" s="17" t="str">
        <f>IF(ISBLANK(H2262)=TRUE," ",'2. Metadata'!B$26)</f>
        <v>degrees Celsius</v>
      </c>
      <c r="J2262" s="146">
        <v>21.6</v>
      </c>
      <c r="K2262" s="17" t="str">
        <f>IF(ISBLANK(J2262)=TRUE," ",'2. Metadata'!B$38)</f>
        <v>degrees Celsius</v>
      </c>
      <c r="L2262" s="146">
        <v>28.64</v>
      </c>
      <c r="M2262" s="16" t="str">
        <f>IF(ISBLANK(L2262)=TRUE," ",'2. Metadata'!B$50)</f>
        <v>microSiemens per centimetre</v>
      </c>
      <c r="N2262" s="146" t="s">
        <v>7</v>
      </c>
      <c r="O2262" s="16" t="str">
        <f>IF(ISBLANK(N2262)=TRUE," ",'2. Metadata'!B$62)</f>
        <v>centimetres</v>
      </c>
      <c r="P2262" s="146" t="s">
        <v>7</v>
      </c>
      <c r="Q2262" s="16" t="str">
        <f>IF(ISBLANK(P2262)=TRUE," ",'2. Metadata'!B$74)</f>
        <v>observation</v>
      </c>
      <c r="R2262" s="3" t="s">
        <v>7</v>
      </c>
      <c r="S2262" s="27"/>
      <c r="T2262" s="27"/>
      <c r="U2262" s="27"/>
      <c r="V2262" s="27"/>
      <c r="W2262" s="27"/>
      <c r="X2262" s="27"/>
      <c r="Y2262" s="27"/>
      <c r="Z2262" s="27"/>
      <c r="AA2262" s="27"/>
      <c r="AB2262" s="27"/>
      <c r="AC2262" s="27"/>
    </row>
    <row r="2263" spans="1:29" x14ac:dyDescent="0.2">
      <c r="A2263" s="145">
        <v>44026.349305555559</v>
      </c>
      <c r="B2263" s="146" t="s">
        <v>52</v>
      </c>
      <c r="C2263" s="2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49.393680000000003</v>
      </c>
      <c r="D2263" s="10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-117.5412</v>
      </c>
      <c r="E2263" s="11" t="s">
        <v>7</v>
      </c>
      <c r="F2263" s="146" t="s">
        <v>7</v>
      </c>
      <c r="G2263" s="12" t="str">
        <f>IF(ISBLANK(F2263)=TRUE," ",'2. Metadata'!B$14)</f>
        <v>degrees Celsius</v>
      </c>
      <c r="H2263" s="146">
        <v>6.9</v>
      </c>
      <c r="I2263" s="17" t="str">
        <f>IF(ISBLANK(H2263)=TRUE," ",'2. Metadata'!B$26)</f>
        <v>degrees Celsius</v>
      </c>
      <c r="J2263" s="146">
        <v>23.6</v>
      </c>
      <c r="K2263" s="17" t="str">
        <f>IF(ISBLANK(J2263)=TRUE," ",'2. Metadata'!B$38)</f>
        <v>degrees Celsius</v>
      </c>
      <c r="L2263" s="146" t="s">
        <v>7</v>
      </c>
      <c r="M2263" s="16" t="str">
        <f>IF(ISBLANK(L2263)=TRUE," ",'2. Metadata'!B$50)</f>
        <v>microSiemens per centimetre</v>
      </c>
      <c r="N2263" s="146" t="s">
        <v>7</v>
      </c>
      <c r="O2263" s="16" t="str">
        <f>IF(ISBLANK(N2263)=TRUE," ",'2. Metadata'!B$62)</f>
        <v>centimetres</v>
      </c>
      <c r="P2263" s="146" t="s">
        <v>7</v>
      </c>
      <c r="Q2263" s="16" t="str">
        <f>IF(ISBLANK(P2263)=TRUE," ",'2. Metadata'!B$74)</f>
        <v>observation</v>
      </c>
      <c r="R2263" s="3" t="s">
        <v>7</v>
      </c>
      <c r="S2263" s="27"/>
      <c r="T2263" s="27"/>
      <c r="U2263" s="27"/>
      <c r="V2263" s="27"/>
      <c r="W2263" s="27"/>
      <c r="X2263" s="27"/>
      <c r="Y2263" s="27"/>
      <c r="Z2263" s="27"/>
      <c r="AA2263" s="27"/>
      <c r="AB2263" s="27"/>
      <c r="AC2263" s="27"/>
    </row>
    <row r="2264" spans="1:29" x14ac:dyDescent="0.2">
      <c r="A2264" s="25">
        <v>44026.349305555559</v>
      </c>
      <c r="B2264" s="26" t="s">
        <v>53</v>
      </c>
      <c r="C2264" s="2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49.379800000000003</v>
      </c>
      <c r="D2264" s="10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-117.54704</v>
      </c>
      <c r="E2264" s="11" t="s">
        <v>7</v>
      </c>
      <c r="F2264" s="26" t="s">
        <v>7</v>
      </c>
      <c r="G2264" s="12" t="str">
        <f>IF(ISBLANK(F2264)=TRUE," ",'2. Metadata'!B$14)</f>
        <v>degrees Celsius</v>
      </c>
      <c r="H2264" s="26">
        <v>8.8000000000000007</v>
      </c>
      <c r="I2264" s="17" t="str">
        <f>IF(ISBLANK(H2264)=TRUE," ",'2. Metadata'!B$26)</f>
        <v>degrees Celsius</v>
      </c>
      <c r="J2264" s="26">
        <v>23.2</v>
      </c>
      <c r="K2264" s="17" t="str">
        <f>IF(ISBLANK(J2264)=TRUE," ",'2. Metadata'!B$38)</f>
        <v>degrees Celsius</v>
      </c>
      <c r="L2264" s="26" t="s">
        <v>7</v>
      </c>
      <c r="M2264" s="16" t="str">
        <f>IF(ISBLANK(L2264)=TRUE," ",'2. Metadata'!B$50)</f>
        <v>microSiemens per centimetre</v>
      </c>
      <c r="N2264" s="26" t="s">
        <v>7</v>
      </c>
      <c r="O2264" s="16" t="str">
        <f>IF(ISBLANK(N2264)=TRUE," ",'2. Metadata'!B$62)</f>
        <v>centimetres</v>
      </c>
      <c r="P2264" s="26" t="s">
        <v>7</v>
      </c>
      <c r="Q2264" s="16" t="str">
        <f>IF(ISBLANK(P2264)=TRUE," ",'2. Metadata'!B$74)</f>
        <v>observation</v>
      </c>
      <c r="R2264" s="3" t="s">
        <v>7</v>
      </c>
      <c r="S2264" s="27"/>
      <c r="T2264" s="27"/>
      <c r="U2264" s="27"/>
      <c r="V2264" s="27"/>
      <c r="W2264" s="27"/>
      <c r="X2264" s="27"/>
      <c r="Y2264" s="27"/>
      <c r="Z2264" s="27"/>
      <c r="AA2264" s="27"/>
      <c r="AB2264" s="27"/>
      <c r="AC2264" s="27"/>
    </row>
    <row r="2265" spans="1:29" x14ac:dyDescent="0.2">
      <c r="A2265" s="145">
        <v>44027.341666666667</v>
      </c>
      <c r="B2265" s="146" t="s">
        <v>6</v>
      </c>
      <c r="C2265" s="2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49.381230000000002</v>
      </c>
      <c r="D2265" s="10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-117.54724</v>
      </c>
      <c r="E2265" s="11" t="s">
        <v>7</v>
      </c>
      <c r="F2265" s="146">
        <v>11</v>
      </c>
      <c r="G2265" s="12" t="str">
        <f>IF(ISBLANK(F2265)=TRUE," ",'2. Metadata'!B$14)</f>
        <v>degrees Celsius</v>
      </c>
      <c r="H2265" s="146">
        <v>10.6</v>
      </c>
      <c r="I2265" s="17" t="str">
        <f>IF(ISBLANK(H2265)=TRUE," ",'2. Metadata'!B$26)</f>
        <v>degrees Celsius</v>
      </c>
      <c r="J2265" s="146">
        <v>25.3</v>
      </c>
      <c r="K2265" s="17" t="str">
        <f>IF(ISBLANK(J2265)=TRUE," ",'2. Metadata'!B$38)</f>
        <v>degrees Celsius</v>
      </c>
      <c r="L2265" s="146">
        <v>29.6</v>
      </c>
      <c r="M2265" s="16" t="str">
        <f>IF(ISBLANK(L2265)=TRUE," ",'2. Metadata'!B$50)</f>
        <v>microSiemens per centimetre</v>
      </c>
      <c r="N2265" s="146" t="s">
        <v>7</v>
      </c>
      <c r="O2265" s="16" t="str">
        <f>IF(ISBLANK(N2265)=TRUE," ",'2. Metadata'!B$62)</f>
        <v>centimetres</v>
      </c>
      <c r="P2265" s="146" t="s">
        <v>7</v>
      </c>
      <c r="Q2265" s="16" t="str">
        <f>IF(ISBLANK(P2265)=TRUE," ",'2. Metadata'!B$74)</f>
        <v>observation</v>
      </c>
      <c r="R2265" s="3" t="s">
        <v>7</v>
      </c>
      <c r="S2265" s="27"/>
      <c r="T2265" s="27"/>
      <c r="U2265" s="27"/>
      <c r="V2265" s="27"/>
      <c r="W2265" s="27"/>
      <c r="X2265" s="27"/>
      <c r="Y2265" s="27"/>
      <c r="Z2265" s="27"/>
      <c r="AA2265" s="27"/>
      <c r="AB2265" s="27"/>
      <c r="AC2265" s="27"/>
    </row>
    <row r="2266" spans="1:29" x14ac:dyDescent="0.2">
      <c r="A2266" s="145">
        <v>44027.341666666667</v>
      </c>
      <c r="B2266" s="146" t="s">
        <v>52</v>
      </c>
      <c r="C2266" s="2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49.393680000000003</v>
      </c>
      <c r="D2266" s="10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-117.5412</v>
      </c>
      <c r="E2266" s="11" t="s">
        <v>7</v>
      </c>
      <c r="F2266" s="146" t="s">
        <v>7</v>
      </c>
      <c r="G2266" s="12" t="str">
        <f>IF(ISBLANK(F2266)=TRUE," ",'2. Metadata'!B$14)</f>
        <v>degrees Celsius</v>
      </c>
      <c r="H2266" s="146">
        <v>9.5</v>
      </c>
      <c r="I2266" s="17" t="str">
        <f>IF(ISBLANK(H2266)=TRUE," ",'2. Metadata'!B$26)</f>
        <v>degrees Celsius</v>
      </c>
      <c r="J2266" s="146">
        <v>26.3</v>
      </c>
      <c r="K2266" s="17" t="str">
        <f>IF(ISBLANK(J2266)=TRUE," ",'2. Metadata'!B$38)</f>
        <v>degrees Celsius</v>
      </c>
      <c r="L2266" s="146" t="s">
        <v>7</v>
      </c>
      <c r="M2266" s="16" t="str">
        <f>IF(ISBLANK(L2266)=TRUE," ",'2. Metadata'!B$50)</f>
        <v>microSiemens per centimetre</v>
      </c>
      <c r="N2266" s="146" t="s">
        <v>7</v>
      </c>
      <c r="O2266" s="16" t="str">
        <f>IF(ISBLANK(N2266)=TRUE," ",'2. Metadata'!B$62)</f>
        <v>centimetres</v>
      </c>
      <c r="P2266" s="146" t="s">
        <v>7</v>
      </c>
      <c r="Q2266" s="16" t="str">
        <f>IF(ISBLANK(P2266)=TRUE," ",'2. Metadata'!B$74)</f>
        <v>observation</v>
      </c>
      <c r="R2266" s="3" t="s">
        <v>7</v>
      </c>
      <c r="S2266" s="27"/>
      <c r="T2266" s="27"/>
      <c r="U2266" s="27"/>
      <c r="V2266" s="27"/>
      <c r="W2266" s="27"/>
      <c r="X2266" s="27"/>
      <c r="Y2266" s="27"/>
      <c r="Z2266" s="27"/>
      <c r="AA2266" s="27"/>
      <c r="AB2266" s="27"/>
      <c r="AC2266" s="27"/>
    </row>
    <row r="2267" spans="1:29" x14ac:dyDescent="0.2">
      <c r="A2267" s="25">
        <v>44027.341666666667</v>
      </c>
      <c r="B2267" s="26" t="s">
        <v>53</v>
      </c>
      <c r="C2267" s="2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49.379800000000003</v>
      </c>
      <c r="D2267" s="10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-117.54704</v>
      </c>
      <c r="E2267" s="11" t="s">
        <v>7</v>
      </c>
      <c r="F2267" s="26" t="s">
        <v>7</v>
      </c>
      <c r="G2267" s="12" t="str">
        <f>IF(ISBLANK(F2267)=TRUE," ",'2. Metadata'!B$14)</f>
        <v>degrees Celsius</v>
      </c>
      <c r="H2267" s="26">
        <v>11</v>
      </c>
      <c r="I2267" s="17" t="str">
        <f>IF(ISBLANK(H2267)=TRUE," ",'2. Metadata'!B$26)</f>
        <v>degrees Celsius</v>
      </c>
      <c r="J2267" s="26">
        <v>26.5</v>
      </c>
      <c r="K2267" s="17" t="str">
        <f>IF(ISBLANK(J2267)=TRUE," ",'2. Metadata'!B$38)</f>
        <v>degrees Celsius</v>
      </c>
      <c r="L2267" s="26" t="s">
        <v>7</v>
      </c>
      <c r="M2267" s="16" t="str">
        <f>IF(ISBLANK(L2267)=TRUE," ",'2. Metadata'!B$50)</f>
        <v>microSiemens per centimetre</v>
      </c>
      <c r="N2267" s="26" t="s">
        <v>7</v>
      </c>
      <c r="O2267" s="16" t="str">
        <f>IF(ISBLANK(N2267)=TRUE," ",'2. Metadata'!B$62)</f>
        <v>centimetres</v>
      </c>
      <c r="P2267" s="26" t="s">
        <v>7</v>
      </c>
      <c r="Q2267" s="16" t="str">
        <f>IF(ISBLANK(P2267)=TRUE," ",'2. Metadata'!B$74)</f>
        <v>observation</v>
      </c>
      <c r="R2267" s="3" t="s">
        <v>7</v>
      </c>
      <c r="S2267" s="27"/>
      <c r="T2267" s="27"/>
      <c r="U2267" s="27"/>
      <c r="V2267" s="27"/>
      <c r="W2267" s="27"/>
      <c r="X2267" s="27"/>
      <c r="Y2267" s="27"/>
      <c r="Z2267" s="27"/>
      <c r="AA2267" s="27"/>
      <c r="AB2267" s="27"/>
      <c r="AC2267" s="27"/>
    </row>
    <row r="2268" spans="1:29" x14ac:dyDescent="0.2">
      <c r="A2268" s="145">
        <v>44028.351388888892</v>
      </c>
      <c r="B2268" s="146" t="s">
        <v>6</v>
      </c>
      <c r="C2268" s="2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49.381230000000002</v>
      </c>
      <c r="D2268" s="10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-117.54724</v>
      </c>
      <c r="E2268" s="11" t="s">
        <v>7</v>
      </c>
      <c r="F2268" s="146">
        <v>11.9</v>
      </c>
      <c r="G2268" s="12" t="str">
        <f>IF(ISBLANK(F2268)=TRUE," ",'2. Metadata'!B$14)</f>
        <v>degrees Celsius</v>
      </c>
      <c r="H2268" s="146">
        <v>12.6</v>
      </c>
      <c r="I2268" s="17" t="str">
        <f>IF(ISBLANK(H2268)=TRUE," ",'2. Metadata'!B$26)</f>
        <v>degrees Celsius</v>
      </c>
      <c r="J2268" s="146">
        <v>25.9</v>
      </c>
      <c r="K2268" s="17" t="str">
        <f>IF(ISBLANK(J2268)=TRUE," ",'2. Metadata'!B$38)</f>
        <v>degrees Celsius</v>
      </c>
      <c r="L2268" s="146">
        <v>30.48</v>
      </c>
      <c r="M2268" s="16" t="str">
        <f>IF(ISBLANK(L2268)=TRUE," ",'2. Metadata'!B$50)</f>
        <v>microSiemens per centimetre</v>
      </c>
      <c r="N2268" s="146" t="s">
        <v>7</v>
      </c>
      <c r="O2268" s="16" t="str">
        <f>IF(ISBLANK(N2268)=TRUE," ",'2. Metadata'!B$62)</f>
        <v>centimetres</v>
      </c>
      <c r="P2268" s="146" t="s">
        <v>7</v>
      </c>
      <c r="Q2268" s="16" t="str">
        <f>IF(ISBLANK(P2268)=TRUE," ",'2. Metadata'!B$74)</f>
        <v>observation</v>
      </c>
      <c r="R2268" s="3" t="s">
        <v>7</v>
      </c>
      <c r="S2268" s="27"/>
      <c r="T2268" s="27"/>
      <c r="U2268" s="27"/>
      <c r="V2268" s="27"/>
      <c r="W2268" s="27"/>
      <c r="X2268" s="27"/>
      <c r="Y2268" s="27"/>
      <c r="Z2268" s="27"/>
      <c r="AA2268" s="27"/>
      <c r="AB2268" s="27"/>
      <c r="AC2268" s="27"/>
    </row>
    <row r="2269" spans="1:29" x14ac:dyDescent="0.2">
      <c r="A2269" s="145">
        <v>44028.351388888892</v>
      </c>
      <c r="B2269" s="146" t="s">
        <v>52</v>
      </c>
      <c r="C2269" s="2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49.393680000000003</v>
      </c>
      <c r="D2269" s="10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-117.5412</v>
      </c>
      <c r="E2269" s="11" t="s">
        <v>7</v>
      </c>
      <c r="F2269" s="146" t="s">
        <v>7</v>
      </c>
      <c r="G2269" s="12" t="str">
        <f>IF(ISBLANK(F2269)=TRUE," ",'2. Metadata'!B$14)</f>
        <v>degrees Celsius</v>
      </c>
      <c r="H2269" s="146">
        <v>11.9</v>
      </c>
      <c r="I2269" s="17" t="str">
        <f>IF(ISBLANK(H2269)=TRUE," ",'2. Metadata'!B$26)</f>
        <v>degrees Celsius</v>
      </c>
      <c r="J2269" s="146">
        <v>27.5</v>
      </c>
      <c r="K2269" s="17" t="str">
        <f>IF(ISBLANK(J2269)=TRUE," ",'2. Metadata'!B$38)</f>
        <v>degrees Celsius</v>
      </c>
      <c r="L2269" s="146" t="s">
        <v>7</v>
      </c>
      <c r="M2269" s="16" t="str">
        <f>IF(ISBLANK(L2269)=TRUE," ",'2. Metadata'!B$50)</f>
        <v>microSiemens per centimetre</v>
      </c>
      <c r="N2269" s="146" t="s">
        <v>7</v>
      </c>
      <c r="O2269" s="16" t="str">
        <f>IF(ISBLANK(N2269)=TRUE," ",'2. Metadata'!B$62)</f>
        <v>centimetres</v>
      </c>
      <c r="P2269" s="146" t="s">
        <v>7</v>
      </c>
      <c r="Q2269" s="16" t="str">
        <f>IF(ISBLANK(P2269)=TRUE," ",'2. Metadata'!B$74)</f>
        <v>observation</v>
      </c>
      <c r="R2269" s="3" t="s">
        <v>7</v>
      </c>
      <c r="S2269" s="27"/>
      <c r="T2269" s="27"/>
      <c r="U2269" s="27"/>
      <c r="V2269" s="27"/>
      <c r="W2269" s="27"/>
      <c r="X2269" s="27"/>
      <c r="Y2269" s="27"/>
      <c r="Z2269" s="27"/>
      <c r="AA2269" s="27"/>
      <c r="AB2269" s="27"/>
      <c r="AC2269" s="27"/>
    </row>
    <row r="2270" spans="1:29" x14ac:dyDescent="0.2">
      <c r="A2270" s="25">
        <v>44028.351388888892</v>
      </c>
      <c r="B2270" s="26" t="s">
        <v>53</v>
      </c>
      <c r="C2270" s="2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49.379800000000003</v>
      </c>
      <c r="D2270" s="10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-117.54704</v>
      </c>
      <c r="E2270" s="11" t="s">
        <v>7</v>
      </c>
      <c r="F2270" s="26" t="s">
        <v>7</v>
      </c>
      <c r="G2270" s="12" t="str">
        <f>IF(ISBLANK(F2270)=TRUE," ",'2. Metadata'!B$14)</f>
        <v>degrees Celsius</v>
      </c>
      <c r="H2270" s="26">
        <v>13</v>
      </c>
      <c r="I2270" s="17" t="str">
        <f>IF(ISBLANK(H2270)=TRUE," ",'2. Metadata'!B$26)</f>
        <v>degrees Celsius</v>
      </c>
      <c r="J2270" s="26">
        <v>26</v>
      </c>
      <c r="K2270" s="17" t="str">
        <f>IF(ISBLANK(J2270)=TRUE," ",'2. Metadata'!B$38)</f>
        <v>degrees Celsius</v>
      </c>
      <c r="L2270" s="26" t="s">
        <v>7</v>
      </c>
      <c r="M2270" s="16" t="str">
        <f>IF(ISBLANK(L2270)=TRUE," ",'2. Metadata'!B$50)</f>
        <v>microSiemens per centimetre</v>
      </c>
      <c r="N2270" s="26" t="s">
        <v>7</v>
      </c>
      <c r="O2270" s="16" t="str">
        <f>IF(ISBLANK(N2270)=TRUE," ",'2. Metadata'!B$62)</f>
        <v>centimetres</v>
      </c>
      <c r="P2270" s="26" t="s">
        <v>7</v>
      </c>
      <c r="Q2270" s="16" t="str">
        <f>IF(ISBLANK(P2270)=TRUE," ",'2. Metadata'!B$74)</f>
        <v>observation</v>
      </c>
      <c r="R2270" s="3" t="s">
        <v>7</v>
      </c>
      <c r="S2270" s="27"/>
      <c r="T2270" s="27"/>
      <c r="U2270" s="27"/>
      <c r="V2270" s="27"/>
      <c r="W2270" s="27"/>
      <c r="X2270" s="27"/>
      <c r="Y2270" s="27"/>
      <c r="Z2270" s="27"/>
      <c r="AA2270" s="27"/>
      <c r="AB2270" s="27"/>
      <c r="AC2270" s="27"/>
    </row>
    <row r="2271" spans="1:29" x14ac:dyDescent="0.2">
      <c r="A2271" s="145">
        <v>44029.368055555555</v>
      </c>
      <c r="B2271" s="146" t="s">
        <v>6</v>
      </c>
      <c r="C2271" s="2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49.381230000000002</v>
      </c>
      <c r="D2271" s="10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-117.54724</v>
      </c>
      <c r="E2271" s="11" t="s">
        <v>7</v>
      </c>
      <c r="F2271" s="146">
        <v>12.6</v>
      </c>
      <c r="G2271" s="12" t="str">
        <f>IF(ISBLANK(F2271)=TRUE," ",'2. Metadata'!B$14)</f>
        <v>degrees Celsius</v>
      </c>
      <c r="H2271" s="146">
        <v>13.5</v>
      </c>
      <c r="I2271" s="17" t="str">
        <f>IF(ISBLANK(H2271)=TRUE," ",'2. Metadata'!B$26)</f>
        <v>degrees Celsius</v>
      </c>
      <c r="J2271" s="146">
        <v>27.6</v>
      </c>
      <c r="K2271" s="17" t="str">
        <f>IF(ISBLANK(J2271)=TRUE," ",'2. Metadata'!B$38)</f>
        <v>degrees Celsius</v>
      </c>
      <c r="L2271" s="146">
        <v>31.1</v>
      </c>
      <c r="M2271" s="16" t="str">
        <f>IF(ISBLANK(L2271)=TRUE," ",'2. Metadata'!B$50)</f>
        <v>microSiemens per centimetre</v>
      </c>
      <c r="N2271" s="146" t="s">
        <v>7</v>
      </c>
      <c r="O2271" s="16" t="str">
        <f>IF(ISBLANK(N2271)=TRUE," ",'2. Metadata'!B$62)</f>
        <v>centimetres</v>
      </c>
      <c r="P2271" s="146" t="s">
        <v>7</v>
      </c>
      <c r="Q2271" s="16" t="str">
        <f>IF(ISBLANK(P2271)=TRUE," ",'2. Metadata'!B$74)</f>
        <v>observation</v>
      </c>
      <c r="R2271" s="3" t="s">
        <v>7</v>
      </c>
      <c r="S2271" s="27"/>
      <c r="T2271" s="27"/>
      <c r="U2271" s="27"/>
      <c r="V2271" s="27"/>
      <c r="W2271" s="27"/>
      <c r="X2271" s="27"/>
      <c r="Y2271" s="27"/>
      <c r="Z2271" s="27"/>
      <c r="AA2271" s="27"/>
      <c r="AB2271" s="27"/>
      <c r="AC2271" s="27"/>
    </row>
    <row r="2272" spans="1:29" x14ac:dyDescent="0.2">
      <c r="A2272" s="145">
        <v>44029.368055555555</v>
      </c>
      <c r="B2272" s="146" t="s">
        <v>52</v>
      </c>
      <c r="C2272" s="2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49.393680000000003</v>
      </c>
      <c r="D2272" s="10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-117.5412</v>
      </c>
      <c r="E2272" s="11" t="s">
        <v>7</v>
      </c>
      <c r="F2272" s="146" t="s">
        <v>7</v>
      </c>
      <c r="G2272" s="12" t="str">
        <f>IF(ISBLANK(F2272)=TRUE," ",'2. Metadata'!B$14)</f>
        <v>degrees Celsius</v>
      </c>
      <c r="H2272" s="146">
        <v>12.7</v>
      </c>
      <c r="I2272" s="17" t="str">
        <f>IF(ISBLANK(H2272)=TRUE," ",'2. Metadata'!B$26)</f>
        <v>degrees Celsius</v>
      </c>
      <c r="J2272" s="146">
        <v>28.3</v>
      </c>
      <c r="K2272" s="17" t="str">
        <f>IF(ISBLANK(J2272)=TRUE," ",'2. Metadata'!B$38)</f>
        <v>degrees Celsius</v>
      </c>
      <c r="L2272" s="146" t="s">
        <v>7</v>
      </c>
      <c r="M2272" s="16" t="str">
        <f>IF(ISBLANK(L2272)=TRUE," ",'2. Metadata'!B$50)</f>
        <v>microSiemens per centimetre</v>
      </c>
      <c r="N2272" s="146" t="s">
        <v>7</v>
      </c>
      <c r="O2272" s="16" t="str">
        <f>IF(ISBLANK(N2272)=TRUE," ",'2. Metadata'!B$62)</f>
        <v>centimetres</v>
      </c>
      <c r="P2272" s="146" t="s">
        <v>7</v>
      </c>
      <c r="Q2272" s="16" t="str">
        <f>IF(ISBLANK(P2272)=TRUE," ",'2. Metadata'!B$74)</f>
        <v>observation</v>
      </c>
      <c r="R2272" s="3" t="s">
        <v>7</v>
      </c>
      <c r="S2272" s="27"/>
      <c r="T2272" s="27"/>
      <c r="U2272" s="27"/>
      <c r="V2272" s="27"/>
      <c r="W2272" s="27"/>
      <c r="X2272" s="27"/>
      <c r="Y2272" s="27"/>
      <c r="Z2272" s="27"/>
      <c r="AA2272" s="27"/>
      <c r="AB2272" s="27"/>
      <c r="AC2272" s="27"/>
    </row>
    <row r="2273" spans="1:29" x14ac:dyDescent="0.2">
      <c r="A2273" s="25">
        <v>44029.368055555555</v>
      </c>
      <c r="B2273" s="26" t="s">
        <v>53</v>
      </c>
      <c r="C2273" s="2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49.379800000000003</v>
      </c>
      <c r="D2273" s="10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-117.54704</v>
      </c>
      <c r="E2273" s="11" t="s">
        <v>7</v>
      </c>
      <c r="F2273" s="26" t="s">
        <v>7</v>
      </c>
      <c r="G2273" s="12" t="str">
        <f>IF(ISBLANK(F2273)=TRUE," ",'2. Metadata'!B$14)</f>
        <v>degrees Celsius</v>
      </c>
      <c r="H2273" s="26">
        <v>14.1</v>
      </c>
      <c r="I2273" s="17" t="str">
        <f>IF(ISBLANK(H2273)=TRUE," ",'2. Metadata'!B$26)</f>
        <v>degrees Celsius</v>
      </c>
      <c r="J2273" s="26">
        <v>26.5</v>
      </c>
      <c r="K2273" s="17" t="str">
        <f>IF(ISBLANK(J2273)=TRUE," ",'2. Metadata'!B$38)</f>
        <v>degrees Celsius</v>
      </c>
      <c r="L2273" s="26" t="s">
        <v>7</v>
      </c>
      <c r="M2273" s="16" t="str">
        <f>IF(ISBLANK(L2273)=TRUE," ",'2. Metadata'!B$50)</f>
        <v>microSiemens per centimetre</v>
      </c>
      <c r="N2273" s="26" t="s">
        <v>7</v>
      </c>
      <c r="O2273" s="16" t="str">
        <f>IF(ISBLANK(N2273)=TRUE," ",'2. Metadata'!B$62)</f>
        <v>centimetres</v>
      </c>
      <c r="P2273" s="26" t="s">
        <v>7</v>
      </c>
      <c r="Q2273" s="16" t="str">
        <f>IF(ISBLANK(P2273)=TRUE," ",'2. Metadata'!B$74)</f>
        <v>observation</v>
      </c>
      <c r="R2273" s="3" t="s">
        <v>7</v>
      </c>
      <c r="S2273" s="27"/>
      <c r="T2273" s="27"/>
      <c r="U2273" s="27"/>
      <c r="V2273" s="27"/>
      <c r="W2273" s="27"/>
      <c r="X2273" s="27"/>
      <c r="Y2273" s="27"/>
      <c r="Z2273" s="27"/>
      <c r="AA2273" s="27"/>
      <c r="AB2273" s="27"/>
      <c r="AC2273" s="27"/>
    </row>
    <row r="2274" spans="1:29" x14ac:dyDescent="0.2">
      <c r="A2274" s="145">
        <v>44030.341666666667</v>
      </c>
      <c r="B2274" s="146" t="s">
        <v>6</v>
      </c>
      <c r="C2274" s="2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49.381230000000002</v>
      </c>
      <c r="D2274" s="10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-117.54724</v>
      </c>
      <c r="E2274" s="11" t="s">
        <v>7</v>
      </c>
      <c r="F2274" s="146">
        <v>11.9</v>
      </c>
      <c r="G2274" s="12" t="str">
        <f>IF(ISBLANK(F2274)=TRUE," ",'2. Metadata'!B$14)</f>
        <v>degrees Celsius</v>
      </c>
      <c r="H2274" s="146">
        <v>11.2</v>
      </c>
      <c r="I2274" s="17" t="str">
        <f>IF(ISBLANK(H2274)=TRUE," ",'2. Metadata'!B$26)</f>
        <v>degrees Celsius</v>
      </c>
      <c r="J2274" s="146">
        <v>24.6</v>
      </c>
      <c r="K2274" s="17" t="str">
        <f>IF(ISBLANK(J2274)=TRUE," ",'2. Metadata'!B$38)</f>
        <v>degrees Celsius</v>
      </c>
      <c r="L2274" s="146">
        <v>31.67</v>
      </c>
      <c r="M2274" s="16" t="str">
        <f>IF(ISBLANK(L2274)=TRUE," ",'2. Metadata'!B$50)</f>
        <v>microSiemens per centimetre</v>
      </c>
      <c r="N2274" s="146" t="s">
        <v>7</v>
      </c>
      <c r="O2274" s="16" t="str">
        <f>IF(ISBLANK(N2274)=TRUE," ",'2. Metadata'!B$62)</f>
        <v>centimetres</v>
      </c>
      <c r="P2274" s="146" t="s">
        <v>7</v>
      </c>
      <c r="Q2274" s="16" t="str">
        <f>IF(ISBLANK(P2274)=TRUE," ",'2. Metadata'!B$74)</f>
        <v>observation</v>
      </c>
      <c r="R2274" s="3" t="s">
        <v>7</v>
      </c>
      <c r="S2274" s="27"/>
      <c r="T2274" s="27"/>
      <c r="U2274" s="27"/>
      <c r="V2274" s="27"/>
      <c r="W2274" s="27"/>
      <c r="X2274" s="27"/>
      <c r="Y2274" s="27"/>
      <c r="Z2274" s="27"/>
      <c r="AA2274" s="27"/>
      <c r="AB2274" s="27"/>
      <c r="AC2274" s="27"/>
    </row>
    <row r="2275" spans="1:29" x14ac:dyDescent="0.2">
      <c r="A2275" s="145">
        <v>44030.341666666667</v>
      </c>
      <c r="B2275" s="146" t="s">
        <v>52</v>
      </c>
      <c r="C2275" s="2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49.393680000000003</v>
      </c>
      <c r="D2275" s="10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-117.5412</v>
      </c>
      <c r="E2275" s="11" t="s">
        <v>7</v>
      </c>
      <c r="F2275" s="146" t="s">
        <v>7</v>
      </c>
      <c r="G2275" s="12" t="str">
        <f>IF(ISBLANK(F2275)=TRUE," ",'2. Metadata'!B$14)</f>
        <v>degrees Celsius</v>
      </c>
      <c r="H2275" s="146">
        <v>10</v>
      </c>
      <c r="I2275" s="17" t="str">
        <f>IF(ISBLANK(H2275)=TRUE," ",'2. Metadata'!B$26)</f>
        <v>degrees Celsius</v>
      </c>
      <c r="J2275" s="146">
        <v>26.7</v>
      </c>
      <c r="K2275" s="17" t="str">
        <f>IF(ISBLANK(J2275)=TRUE," ",'2. Metadata'!B$38)</f>
        <v>degrees Celsius</v>
      </c>
      <c r="L2275" s="146" t="s">
        <v>7</v>
      </c>
      <c r="M2275" s="16" t="str">
        <f>IF(ISBLANK(L2275)=TRUE," ",'2. Metadata'!B$50)</f>
        <v>microSiemens per centimetre</v>
      </c>
      <c r="N2275" s="146" t="s">
        <v>7</v>
      </c>
      <c r="O2275" s="16" t="str">
        <f>IF(ISBLANK(N2275)=TRUE," ",'2. Metadata'!B$62)</f>
        <v>centimetres</v>
      </c>
      <c r="P2275" s="146" t="s">
        <v>7</v>
      </c>
      <c r="Q2275" s="16" t="str">
        <f>IF(ISBLANK(P2275)=TRUE," ",'2. Metadata'!B$74)</f>
        <v>observation</v>
      </c>
      <c r="R2275" s="3" t="s">
        <v>7</v>
      </c>
      <c r="S2275" s="27"/>
      <c r="T2275" s="27"/>
      <c r="U2275" s="27"/>
      <c r="V2275" s="27"/>
      <c r="W2275" s="27"/>
      <c r="X2275" s="27"/>
      <c r="Y2275" s="27"/>
      <c r="Z2275" s="27"/>
      <c r="AA2275" s="27"/>
      <c r="AB2275" s="27"/>
      <c r="AC2275" s="27"/>
    </row>
    <row r="2276" spans="1:29" x14ac:dyDescent="0.2">
      <c r="A2276" s="25">
        <v>44030.341666666667</v>
      </c>
      <c r="B2276" s="26" t="s">
        <v>53</v>
      </c>
      <c r="C2276" s="2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49.379800000000003</v>
      </c>
      <c r="D2276" s="10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-117.54704</v>
      </c>
      <c r="E2276" s="11" t="s">
        <v>7</v>
      </c>
      <c r="F2276" s="26" t="s">
        <v>7</v>
      </c>
      <c r="G2276" s="12" t="str">
        <f>IF(ISBLANK(F2276)=TRUE," ",'2. Metadata'!B$14)</f>
        <v>degrees Celsius</v>
      </c>
      <c r="H2276" s="26">
        <v>11.6</v>
      </c>
      <c r="I2276" s="17" t="str">
        <f>IF(ISBLANK(H2276)=TRUE," ",'2. Metadata'!B$26)</f>
        <v>degrees Celsius</v>
      </c>
      <c r="J2276" s="26">
        <v>27.9</v>
      </c>
      <c r="K2276" s="17" t="str">
        <f>IF(ISBLANK(J2276)=TRUE," ",'2. Metadata'!B$38)</f>
        <v>degrees Celsius</v>
      </c>
      <c r="L2276" s="26" t="s">
        <v>7</v>
      </c>
      <c r="M2276" s="16" t="str">
        <f>IF(ISBLANK(L2276)=TRUE," ",'2. Metadata'!B$50)</f>
        <v>microSiemens per centimetre</v>
      </c>
      <c r="N2276" s="26" t="s">
        <v>7</v>
      </c>
      <c r="O2276" s="16" t="str">
        <f>IF(ISBLANK(N2276)=TRUE," ",'2. Metadata'!B$62)</f>
        <v>centimetres</v>
      </c>
      <c r="P2276" s="26" t="s">
        <v>7</v>
      </c>
      <c r="Q2276" s="16" t="str">
        <f>IF(ISBLANK(P2276)=TRUE," ",'2. Metadata'!B$74)</f>
        <v>observation</v>
      </c>
      <c r="R2276" s="3" t="s">
        <v>7</v>
      </c>
      <c r="S2276" s="27"/>
      <c r="T2276" s="27"/>
      <c r="U2276" s="27"/>
      <c r="V2276" s="27"/>
      <c r="W2276" s="27"/>
      <c r="X2276" s="27"/>
      <c r="Y2276" s="27"/>
      <c r="Z2276" s="27"/>
      <c r="AA2276" s="27"/>
      <c r="AB2276" s="27"/>
      <c r="AC2276" s="27"/>
    </row>
    <row r="2277" spans="1:29" x14ac:dyDescent="0.2">
      <c r="A2277" s="145">
        <v>44031.371527777781</v>
      </c>
      <c r="B2277" s="146" t="s">
        <v>6</v>
      </c>
      <c r="C2277" s="2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49.381230000000002</v>
      </c>
      <c r="D2277" s="10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-117.54724</v>
      </c>
      <c r="E2277" s="11" t="s">
        <v>7</v>
      </c>
      <c r="F2277" s="146">
        <v>12.3</v>
      </c>
      <c r="G2277" s="12" t="str">
        <f>IF(ISBLANK(F2277)=TRUE," ",'2. Metadata'!B$14)</f>
        <v>degrees Celsius</v>
      </c>
      <c r="H2277" s="146">
        <v>12.1</v>
      </c>
      <c r="I2277" s="17" t="str">
        <f>IF(ISBLANK(H2277)=TRUE," ",'2. Metadata'!B$26)</f>
        <v>degrees Celsius</v>
      </c>
      <c r="J2277" s="146">
        <v>26.8</v>
      </c>
      <c r="K2277" s="17" t="str">
        <f>IF(ISBLANK(J2277)=TRUE," ",'2. Metadata'!B$38)</f>
        <v>degrees Celsius</v>
      </c>
      <c r="L2277" s="146">
        <v>32.299999999999997</v>
      </c>
      <c r="M2277" s="16" t="str">
        <f>IF(ISBLANK(L2277)=TRUE," ",'2. Metadata'!B$50)</f>
        <v>microSiemens per centimetre</v>
      </c>
      <c r="N2277" s="146" t="s">
        <v>7</v>
      </c>
      <c r="O2277" s="16" t="str">
        <f>IF(ISBLANK(N2277)=TRUE," ",'2. Metadata'!B$62)</f>
        <v>centimetres</v>
      </c>
      <c r="P2277" s="146" t="s">
        <v>7</v>
      </c>
      <c r="Q2277" s="16" t="str">
        <f>IF(ISBLANK(P2277)=TRUE," ",'2. Metadata'!B$74)</f>
        <v>observation</v>
      </c>
      <c r="R2277" s="3" t="s">
        <v>7</v>
      </c>
      <c r="S2277" s="27"/>
      <c r="T2277" s="27"/>
      <c r="U2277" s="27"/>
      <c r="V2277" s="27"/>
      <c r="W2277" s="27"/>
      <c r="X2277" s="27"/>
      <c r="Y2277" s="27"/>
      <c r="Z2277" s="27"/>
      <c r="AA2277" s="27"/>
      <c r="AB2277" s="27"/>
      <c r="AC2277" s="27"/>
    </row>
    <row r="2278" spans="1:29" x14ac:dyDescent="0.2">
      <c r="A2278" s="145">
        <v>44031.371527777781</v>
      </c>
      <c r="B2278" s="146" t="s">
        <v>52</v>
      </c>
      <c r="C2278" s="2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49.393680000000003</v>
      </c>
      <c r="D2278" s="10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-117.5412</v>
      </c>
      <c r="E2278" s="11" t="s">
        <v>7</v>
      </c>
      <c r="F2278" s="146" t="s">
        <v>7</v>
      </c>
      <c r="G2278" s="12" t="str">
        <f>IF(ISBLANK(F2278)=TRUE," ",'2. Metadata'!B$14)</f>
        <v>degrees Celsius</v>
      </c>
      <c r="H2278" s="146">
        <v>10.9</v>
      </c>
      <c r="I2278" s="17" t="str">
        <f>IF(ISBLANK(H2278)=TRUE," ",'2. Metadata'!B$26)</f>
        <v>degrees Celsius</v>
      </c>
      <c r="J2278" s="146">
        <v>27.8</v>
      </c>
      <c r="K2278" s="17" t="str">
        <f>IF(ISBLANK(J2278)=TRUE," ",'2. Metadata'!B$38)</f>
        <v>degrees Celsius</v>
      </c>
      <c r="L2278" s="146" t="s">
        <v>7</v>
      </c>
      <c r="M2278" s="16" t="str">
        <f>IF(ISBLANK(L2278)=TRUE," ",'2. Metadata'!B$50)</f>
        <v>microSiemens per centimetre</v>
      </c>
      <c r="N2278" s="146" t="s">
        <v>7</v>
      </c>
      <c r="O2278" s="16" t="str">
        <f>IF(ISBLANK(N2278)=TRUE," ",'2. Metadata'!B$62)</f>
        <v>centimetres</v>
      </c>
      <c r="P2278" s="146" t="s">
        <v>7</v>
      </c>
      <c r="Q2278" s="16" t="str">
        <f>IF(ISBLANK(P2278)=TRUE," ",'2. Metadata'!B$74)</f>
        <v>observation</v>
      </c>
      <c r="R2278" s="3" t="s">
        <v>7</v>
      </c>
      <c r="S2278" s="27"/>
      <c r="T2278" s="27"/>
      <c r="U2278" s="27"/>
      <c r="V2278" s="27"/>
      <c r="W2278" s="27"/>
      <c r="X2278" s="27"/>
      <c r="Y2278" s="27"/>
      <c r="Z2278" s="27"/>
      <c r="AA2278" s="27"/>
      <c r="AB2278" s="27"/>
      <c r="AC2278" s="27"/>
    </row>
    <row r="2279" spans="1:29" x14ac:dyDescent="0.2">
      <c r="A2279" s="25">
        <v>44031.371527777781</v>
      </c>
      <c r="B2279" s="26" t="s">
        <v>53</v>
      </c>
      <c r="C2279" s="2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49.379800000000003</v>
      </c>
      <c r="D2279" s="10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-117.54704</v>
      </c>
      <c r="E2279" s="11" t="s">
        <v>7</v>
      </c>
      <c r="F2279" s="26" t="s">
        <v>7</v>
      </c>
      <c r="G2279" s="12" t="str">
        <f>IF(ISBLANK(F2279)=TRUE," ",'2. Metadata'!B$14)</f>
        <v>degrees Celsius</v>
      </c>
      <c r="H2279" s="26">
        <v>12.6</v>
      </c>
      <c r="I2279" s="17" t="str">
        <f>IF(ISBLANK(H2279)=TRUE," ",'2. Metadata'!B$26)</f>
        <v>degrees Celsius</v>
      </c>
      <c r="J2279" s="26">
        <v>28.6</v>
      </c>
      <c r="K2279" s="17" t="str">
        <f>IF(ISBLANK(J2279)=TRUE," ",'2. Metadata'!B$38)</f>
        <v>degrees Celsius</v>
      </c>
      <c r="L2279" s="26" t="s">
        <v>7</v>
      </c>
      <c r="M2279" s="16" t="str">
        <f>IF(ISBLANK(L2279)=TRUE," ",'2. Metadata'!B$50)</f>
        <v>microSiemens per centimetre</v>
      </c>
      <c r="N2279" s="26" t="s">
        <v>7</v>
      </c>
      <c r="O2279" s="16" t="str">
        <f>IF(ISBLANK(N2279)=TRUE," ",'2. Metadata'!B$62)</f>
        <v>centimetres</v>
      </c>
      <c r="P2279" s="26" t="s">
        <v>7</v>
      </c>
      <c r="Q2279" s="16" t="str">
        <f>IF(ISBLANK(P2279)=TRUE," ",'2. Metadata'!B$74)</f>
        <v>observation</v>
      </c>
      <c r="R2279" s="3" t="s">
        <v>7</v>
      </c>
      <c r="S2279" s="27"/>
      <c r="T2279" s="27"/>
      <c r="U2279" s="27"/>
      <c r="V2279" s="27"/>
      <c r="W2279" s="27"/>
      <c r="X2279" s="27"/>
      <c r="Y2279" s="27"/>
      <c r="Z2279" s="27"/>
      <c r="AA2279" s="27"/>
      <c r="AB2279" s="27"/>
      <c r="AC2279" s="27"/>
    </row>
    <row r="2280" spans="1:29" x14ac:dyDescent="0.2">
      <c r="A2280" s="145">
        <v>44032.359027777777</v>
      </c>
      <c r="B2280" s="146" t="s">
        <v>6</v>
      </c>
      <c r="C2280" s="2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49.381230000000002</v>
      </c>
      <c r="D2280" s="10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-117.54724</v>
      </c>
      <c r="E2280" s="11" t="s">
        <v>7</v>
      </c>
      <c r="F2280" s="146">
        <v>12.5</v>
      </c>
      <c r="G2280" s="12" t="str">
        <f>IF(ISBLANK(F2280)=TRUE," ",'2. Metadata'!B$14)</f>
        <v>degrees Celsius</v>
      </c>
      <c r="H2280" s="146">
        <v>12.2</v>
      </c>
      <c r="I2280" s="17" t="str">
        <f>IF(ISBLANK(H2280)=TRUE," ",'2. Metadata'!B$26)</f>
        <v>degrees Celsius</v>
      </c>
      <c r="J2280" s="146">
        <v>25.4</v>
      </c>
      <c r="K2280" s="17" t="str">
        <f>IF(ISBLANK(J2280)=TRUE," ",'2. Metadata'!B$38)</f>
        <v>degrees Celsius</v>
      </c>
      <c r="L2280" s="146">
        <v>32.72</v>
      </c>
      <c r="M2280" s="16" t="str">
        <f>IF(ISBLANK(L2280)=TRUE," ",'2. Metadata'!B$50)</f>
        <v>microSiemens per centimetre</v>
      </c>
      <c r="N2280" s="146" t="s">
        <v>7</v>
      </c>
      <c r="O2280" s="16" t="str">
        <f>IF(ISBLANK(N2280)=TRUE," ",'2. Metadata'!B$62)</f>
        <v>centimetres</v>
      </c>
      <c r="P2280" s="146" t="s">
        <v>7</v>
      </c>
      <c r="Q2280" s="16" t="str">
        <f>IF(ISBLANK(P2280)=TRUE," ",'2. Metadata'!B$74)</f>
        <v>observation</v>
      </c>
      <c r="R2280" s="3" t="s">
        <v>7</v>
      </c>
      <c r="S2280" s="27"/>
      <c r="T2280" s="27"/>
      <c r="U2280" s="27"/>
      <c r="V2280" s="27"/>
      <c r="W2280" s="27"/>
      <c r="X2280" s="27"/>
      <c r="Y2280" s="27"/>
      <c r="Z2280" s="27"/>
      <c r="AA2280" s="27"/>
      <c r="AB2280" s="27"/>
      <c r="AC2280" s="27"/>
    </row>
    <row r="2281" spans="1:29" x14ac:dyDescent="0.2">
      <c r="A2281" s="145">
        <v>44032.359027777777</v>
      </c>
      <c r="B2281" s="146" t="s">
        <v>52</v>
      </c>
      <c r="C2281" s="2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49.393680000000003</v>
      </c>
      <c r="D2281" s="10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-117.5412</v>
      </c>
      <c r="E2281" s="11" t="s">
        <v>7</v>
      </c>
      <c r="F2281" s="146" t="s">
        <v>7</v>
      </c>
      <c r="G2281" s="12" t="str">
        <f>IF(ISBLANK(F2281)=TRUE," ",'2. Metadata'!B$14)</f>
        <v>degrees Celsius</v>
      </c>
      <c r="H2281" s="146">
        <v>11.3</v>
      </c>
      <c r="I2281" s="17" t="str">
        <f>IF(ISBLANK(H2281)=TRUE," ",'2. Metadata'!B$26)</f>
        <v>degrees Celsius</v>
      </c>
      <c r="J2281" s="146">
        <v>27.4</v>
      </c>
      <c r="K2281" s="17" t="str">
        <f>IF(ISBLANK(J2281)=TRUE," ",'2. Metadata'!B$38)</f>
        <v>degrees Celsius</v>
      </c>
      <c r="L2281" s="146" t="s">
        <v>7</v>
      </c>
      <c r="M2281" s="16" t="str">
        <f>IF(ISBLANK(L2281)=TRUE," ",'2. Metadata'!B$50)</f>
        <v>microSiemens per centimetre</v>
      </c>
      <c r="N2281" s="146" t="s">
        <v>7</v>
      </c>
      <c r="O2281" s="16" t="str">
        <f>IF(ISBLANK(N2281)=TRUE," ",'2. Metadata'!B$62)</f>
        <v>centimetres</v>
      </c>
      <c r="P2281" s="146" t="s">
        <v>7</v>
      </c>
      <c r="Q2281" s="16" t="str">
        <f>IF(ISBLANK(P2281)=TRUE," ",'2. Metadata'!B$74)</f>
        <v>observation</v>
      </c>
      <c r="R2281" s="3" t="s">
        <v>7</v>
      </c>
      <c r="S2281" s="27"/>
      <c r="T2281" s="27"/>
      <c r="U2281" s="27"/>
      <c r="V2281" s="27"/>
      <c r="W2281" s="27"/>
      <c r="X2281" s="27"/>
      <c r="Y2281" s="27"/>
      <c r="Z2281" s="27"/>
      <c r="AA2281" s="27"/>
      <c r="AB2281" s="27"/>
      <c r="AC2281" s="27"/>
    </row>
    <row r="2282" spans="1:29" x14ac:dyDescent="0.2">
      <c r="A2282" s="25">
        <v>44032.359027777777</v>
      </c>
      <c r="B2282" s="26" t="s">
        <v>53</v>
      </c>
      <c r="C2282" s="2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49.379800000000003</v>
      </c>
      <c r="D2282" s="10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-117.54704</v>
      </c>
      <c r="E2282" s="11" t="s">
        <v>7</v>
      </c>
      <c r="F2282" s="26" t="s">
        <v>7</v>
      </c>
      <c r="G2282" s="12" t="str">
        <f>IF(ISBLANK(F2282)=TRUE," ",'2. Metadata'!B$14)</f>
        <v>degrees Celsius</v>
      </c>
      <c r="H2282" s="26">
        <v>12.9</v>
      </c>
      <c r="I2282" s="17" t="str">
        <f>IF(ISBLANK(H2282)=TRUE," ",'2. Metadata'!B$26)</f>
        <v>degrees Celsius</v>
      </c>
      <c r="J2282" s="26">
        <v>24.8</v>
      </c>
      <c r="K2282" s="17" t="str">
        <f>IF(ISBLANK(J2282)=TRUE," ",'2. Metadata'!B$38)</f>
        <v>degrees Celsius</v>
      </c>
      <c r="L2282" s="26" t="s">
        <v>7</v>
      </c>
      <c r="M2282" s="16" t="str">
        <f>IF(ISBLANK(L2282)=TRUE," ",'2. Metadata'!B$50)</f>
        <v>microSiemens per centimetre</v>
      </c>
      <c r="N2282" s="26" t="s">
        <v>7</v>
      </c>
      <c r="O2282" s="16" t="str">
        <f>IF(ISBLANK(N2282)=TRUE," ",'2. Metadata'!B$62)</f>
        <v>centimetres</v>
      </c>
      <c r="P2282" s="26" t="s">
        <v>7</v>
      </c>
      <c r="Q2282" s="16" t="str">
        <f>IF(ISBLANK(P2282)=TRUE," ",'2. Metadata'!B$74)</f>
        <v>observation</v>
      </c>
      <c r="R2282" s="3" t="s">
        <v>7</v>
      </c>
      <c r="S2282" s="27"/>
      <c r="T2282" s="27"/>
      <c r="U2282" s="27"/>
      <c r="V2282" s="27"/>
      <c r="W2282" s="27"/>
      <c r="X2282" s="27"/>
      <c r="Y2282" s="27"/>
      <c r="Z2282" s="27"/>
      <c r="AA2282" s="27"/>
      <c r="AB2282" s="27"/>
      <c r="AC2282" s="27"/>
    </row>
    <row r="2283" spans="1:29" x14ac:dyDescent="0.2">
      <c r="A2283" s="145">
        <v>44033.347916666666</v>
      </c>
      <c r="B2283" s="146" t="s">
        <v>6</v>
      </c>
      <c r="C2283" s="2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49.381230000000002</v>
      </c>
      <c r="D2283" s="10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-117.54724</v>
      </c>
      <c r="E2283" s="11" t="s">
        <v>7</v>
      </c>
      <c r="F2283" s="146">
        <v>13</v>
      </c>
      <c r="G2283" s="12" t="str">
        <f>IF(ISBLANK(F2283)=TRUE," ",'2. Metadata'!B$14)</f>
        <v>degrees Celsius</v>
      </c>
      <c r="H2283" s="146">
        <v>13.1</v>
      </c>
      <c r="I2283" s="17" t="str">
        <f>IF(ISBLANK(H2283)=TRUE," ",'2. Metadata'!B$26)</f>
        <v>degrees Celsius</v>
      </c>
      <c r="J2283" s="146">
        <v>27.1</v>
      </c>
      <c r="K2283" s="17" t="str">
        <f>IF(ISBLANK(J2283)=TRUE," ",'2. Metadata'!B$38)</f>
        <v>degrees Celsius</v>
      </c>
      <c r="L2283" s="146">
        <v>33.81</v>
      </c>
      <c r="M2283" s="16" t="str">
        <f>IF(ISBLANK(L2283)=TRUE," ",'2. Metadata'!B$50)</f>
        <v>microSiemens per centimetre</v>
      </c>
      <c r="N2283" s="146" t="s">
        <v>7</v>
      </c>
      <c r="O2283" s="16" t="str">
        <f>IF(ISBLANK(N2283)=TRUE," ",'2. Metadata'!B$62)</f>
        <v>centimetres</v>
      </c>
      <c r="P2283" s="146" t="s">
        <v>7</v>
      </c>
      <c r="Q2283" s="16" t="str">
        <f>IF(ISBLANK(P2283)=TRUE," ",'2. Metadata'!B$74)</f>
        <v>observation</v>
      </c>
      <c r="R2283" s="3" t="s">
        <v>7</v>
      </c>
      <c r="S2283" s="27"/>
      <c r="T2283" s="27"/>
      <c r="U2283" s="27"/>
      <c r="V2283" s="27"/>
      <c r="W2283" s="27"/>
      <c r="X2283" s="27"/>
      <c r="Y2283" s="27"/>
      <c r="Z2283" s="27"/>
      <c r="AA2283" s="27"/>
      <c r="AB2283" s="27"/>
      <c r="AC2283" s="27"/>
    </row>
    <row r="2284" spans="1:29" x14ac:dyDescent="0.2">
      <c r="A2284" s="145">
        <v>44033.347916666666</v>
      </c>
      <c r="B2284" s="146" t="s">
        <v>52</v>
      </c>
      <c r="C2284" s="2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49.393680000000003</v>
      </c>
      <c r="D2284" s="10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-117.5412</v>
      </c>
      <c r="E2284" s="11" t="s">
        <v>7</v>
      </c>
      <c r="F2284" s="146" t="s">
        <v>7</v>
      </c>
      <c r="G2284" s="12" t="str">
        <f>IF(ISBLANK(F2284)=TRUE," ",'2. Metadata'!B$14)</f>
        <v>degrees Celsius</v>
      </c>
      <c r="H2284" s="146">
        <v>12.2</v>
      </c>
      <c r="I2284" s="17" t="str">
        <f>IF(ISBLANK(H2284)=TRUE," ",'2. Metadata'!B$26)</f>
        <v>degrees Celsius</v>
      </c>
      <c r="J2284" s="146">
        <v>29.3</v>
      </c>
      <c r="K2284" s="17" t="str">
        <f>IF(ISBLANK(J2284)=TRUE," ",'2. Metadata'!B$38)</f>
        <v>degrees Celsius</v>
      </c>
      <c r="L2284" s="146" t="s">
        <v>7</v>
      </c>
      <c r="M2284" s="16" t="str">
        <f>IF(ISBLANK(L2284)=TRUE," ",'2. Metadata'!B$50)</f>
        <v>microSiemens per centimetre</v>
      </c>
      <c r="N2284" s="146" t="s">
        <v>7</v>
      </c>
      <c r="O2284" s="16" t="str">
        <f>IF(ISBLANK(N2284)=TRUE," ",'2. Metadata'!B$62)</f>
        <v>centimetres</v>
      </c>
      <c r="P2284" s="146" t="s">
        <v>7</v>
      </c>
      <c r="Q2284" s="16" t="str">
        <f>IF(ISBLANK(P2284)=TRUE," ",'2. Metadata'!B$74)</f>
        <v>observation</v>
      </c>
      <c r="R2284" s="3" t="s">
        <v>7</v>
      </c>
      <c r="S2284" s="27"/>
      <c r="T2284" s="27"/>
      <c r="U2284" s="27"/>
      <c r="V2284" s="27"/>
      <c r="W2284" s="27"/>
      <c r="X2284" s="27"/>
      <c r="Y2284" s="27"/>
      <c r="Z2284" s="27"/>
      <c r="AA2284" s="27"/>
      <c r="AB2284" s="27"/>
      <c r="AC2284" s="27"/>
    </row>
    <row r="2285" spans="1:29" x14ac:dyDescent="0.2">
      <c r="A2285" s="25">
        <v>44033.347916666666</v>
      </c>
      <c r="B2285" s="26" t="s">
        <v>53</v>
      </c>
      <c r="C2285" s="2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49.379800000000003</v>
      </c>
      <c r="D2285" s="10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-117.54704</v>
      </c>
      <c r="E2285" s="11" t="s">
        <v>7</v>
      </c>
      <c r="F2285" s="26" t="s">
        <v>7</v>
      </c>
      <c r="G2285" s="12" t="str">
        <f>IF(ISBLANK(F2285)=TRUE," ",'2. Metadata'!B$14)</f>
        <v>degrees Celsius</v>
      </c>
      <c r="H2285" s="26">
        <v>13.7</v>
      </c>
      <c r="I2285" s="17" t="str">
        <f>IF(ISBLANK(H2285)=TRUE," ",'2. Metadata'!B$26)</f>
        <v>degrees Celsius</v>
      </c>
      <c r="J2285" s="26">
        <v>29.3</v>
      </c>
      <c r="K2285" s="17" t="str">
        <f>IF(ISBLANK(J2285)=TRUE," ",'2. Metadata'!B$38)</f>
        <v>degrees Celsius</v>
      </c>
      <c r="L2285" s="26" t="s">
        <v>7</v>
      </c>
      <c r="M2285" s="16" t="str">
        <f>IF(ISBLANK(L2285)=TRUE," ",'2. Metadata'!B$50)</f>
        <v>microSiemens per centimetre</v>
      </c>
      <c r="N2285" s="26" t="s">
        <v>7</v>
      </c>
      <c r="O2285" s="16" t="str">
        <f>IF(ISBLANK(N2285)=TRUE," ",'2. Metadata'!B$62)</f>
        <v>centimetres</v>
      </c>
      <c r="P2285" s="26" t="s">
        <v>7</v>
      </c>
      <c r="Q2285" s="16" t="str">
        <f>IF(ISBLANK(P2285)=TRUE," ",'2. Metadata'!B$74)</f>
        <v>observation</v>
      </c>
      <c r="R2285" s="3" t="s">
        <v>7</v>
      </c>
      <c r="S2285" s="27"/>
      <c r="T2285" s="27"/>
      <c r="U2285" s="27"/>
      <c r="V2285" s="27"/>
      <c r="W2285" s="27"/>
      <c r="X2285" s="27"/>
      <c r="Y2285" s="27"/>
      <c r="Z2285" s="27"/>
      <c r="AA2285" s="27"/>
      <c r="AB2285" s="27"/>
      <c r="AC2285" s="27"/>
    </row>
    <row r="2286" spans="1:29" x14ac:dyDescent="0.2">
      <c r="A2286" s="145">
        <v>44034.34097222222</v>
      </c>
      <c r="B2286" s="146" t="s">
        <v>6</v>
      </c>
      <c r="C2286" s="2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49.381230000000002</v>
      </c>
      <c r="D2286" s="10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-117.54724</v>
      </c>
      <c r="E2286" s="11" t="s">
        <v>7</v>
      </c>
      <c r="F2286" s="146">
        <v>14</v>
      </c>
      <c r="G2286" s="12" t="str">
        <f>IF(ISBLANK(F2286)=TRUE," ",'2. Metadata'!B$14)</f>
        <v>degrees Celsius</v>
      </c>
      <c r="H2286" s="146">
        <v>15</v>
      </c>
      <c r="I2286" s="17" t="str">
        <f>IF(ISBLANK(H2286)=TRUE," ",'2. Metadata'!B$26)</f>
        <v>degrees Celsius</v>
      </c>
      <c r="J2286" s="146">
        <v>29.9</v>
      </c>
      <c r="K2286" s="17" t="str">
        <f>IF(ISBLANK(J2286)=TRUE," ",'2. Metadata'!B$38)</f>
        <v>degrees Celsius</v>
      </c>
      <c r="L2286" s="146">
        <v>34.619999999999997</v>
      </c>
      <c r="M2286" s="16" t="str">
        <f>IF(ISBLANK(L2286)=TRUE," ",'2. Metadata'!B$50)</f>
        <v>microSiemens per centimetre</v>
      </c>
      <c r="N2286" s="146" t="s">
        <v>7</v>
      </c>
      <c r="O2286" s="16" t="str">
        <f>IF(ISBLANK(N2286)=TRUE," ",'2. Metadata'!B$62)</f>
        <v>centimetres</v>
      </c>
      <c r="P2286" s="146" t="s">
        <v>7</v>
      </c>
      <c r="Q2286" s="16" t="str">
        <f>IF(ISBLANK(P2286)=TRUE," ",'2. Metadata'!B$74)</f>
        <v>observation</v>
      </c>
      <c r="R2286" s="3" t="s">
        <v>7</v>
      </c>
      <c r="S2286" s="27"/>
      <c r="T2286" s="27"/>
      <c r="U2286" s="27"/>
      <c r="V2286" s="27"/>
      <c r="W2286" s="27"/>
      <c r="X2286" s="27"/>
      <c r="Y2286" s="27"/>
      <c r="Z2286" s="27"/>
      <c r="AA2286" s="27"/>
      <c r="AB2286" s="27"/>
      <c r="AC2286" s="27"/>
    </row>
    <row r="2287" spans="1:29" x14ac:dyDescent="0.2">
      <c r="A2287" s="145">
        <v>44034.34097222222</v>
      </c>
      <c r="B2287" s="146" t="s">
        <v>52</v>
      </c>
      <c r="C2287" s="2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49.393680000000003</v>
      </c>
      <c r="D2287" s="10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-117.5412</v>
      </c>
      <c r="E2287" s="11" t="s">
        <v>7</v>
      </c>
      <c r="F2287" s="146" t="s">
        <v>7</v>
      </c>
      <c r="G2287" s="12" t="str">
        <f>IF(ISBLANK(F2287)=TRUE," ",'2. Metadata'!B$14)</f>
        <v>degrees Celsius</v>
      </c>
      <c r="H2287" s="146">
        <v>14.3</v>
      </c>
      <c r="I2287" s="17" t="str">
        <f>IF(ISBLANK(H2287)=TRUE," ",'2. Metadata'!B$26)</f>
        <v>degrees Celsius</v>
      </c>
      <c r="J2287" s="146">
        <v>31.3</v>
      </c>
      <c r="K2287" s="17" t="str">
        <f>IF(ISBLANK(J2287)=TRUE," ",'2. Metadata'!B$38)</f>
        <v>degrees Celsius</v>
      </c>
      <c r="L2287" s="146" t="s">
        <v>7</v>
      </c>
      <c r="M2287" s="16" t="str">
        <f>IF(ISBLANK(L2287)=TRUE," ",'2. Metadata'!B$50)</f>
        <v>microSiemens per centimetre</v>
      </c>
      <c r="N2287" s="146" t="s">
        <v>7</v>
      </c>
      <c r="O2287" s="16" t="str">
        <f>IF(ISBLANK(N2287)=TRUE," ",'2. Metadata'!B$62)</f>
        <v>centimetres</v>
      </c>
      <c r="P2287" s="146" t="s">
        <v>7</v>
      </c>
      <c r="Q2287" s="16" t="str">
        <f>IF(ISBLANK(P2287)=TRUE," ",'2. Metadata'!B$74)</f>
        <v>observation</v>
      </c>
      <c r="R2287" s="3" t="s">
        <v>7</v>
      </c>
      <c r="S2287" s="27"/>
      <c r="T2287" s="27"/>
      <c r="U2287" s="27"/>
      <c r="V2287" s="27"/>
      <c r="W2287" s="27"/>
      <c r="X2287" s="27"/>
      <c r="Y2287" s="27"/>
      <c r="Z2287" s="27"/>
      <c r="AA2287" s="27"/>
      <c r="AB2287" s="27"/>
      <c r="AC2287" s="27"/>
    </row>
    <row r="2288" spans="1:29" x14ac:dyDescent="0.2">
      <c r="A2288" s="25">
        <v>44034.34097222222</v>
      </c>
      <c r="B2288" s="26" t="s">
        <v>53</v>
      </c>
      <c r="C2288" s="2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49.379800000000003</v>
      </c>
      <c r="D2288" s="10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-117.54704</v>
      </c>
      <c r="E2288" s="11" t="s">
        <v>7</v>
      </c>
      <c r="F2288" s="26" t="s">
        <v>7</v>
      </c>
      <c r="G2288" s="12" t="str">
        <f>IF(ISBLANK(F2288)=TRUE," ",'2. Metadata'!B$14)</f>
        <v>degrees Celsius</v>
      </c>
      <c r="H2288" s="26">
        <v>15.6</v>
      </c>
      <c r="I2288" s="17" t="str">
        <f>IF(ISBLANK(H2288)=TRUE," ",'2. Metadata'!B$26)</f>
        <v>degrees Celsius</v>
      </c>
      <c r="J2288" s="26">
        <v>30.2</v>
      </c>
      <c r="K2288" s="17" t="str">
        <f>IF(ISBLANK(J2288)=TRUE," ",'2. Metadata'!B$38)</f>
        <v>degrees Celsius</v>
      </c>
      <c r="L2288" s="26" t="s">
        <v>7</v>
      </c>
      <c r="M2288" s="16" t="str">
        <f>IF(ISBLANK(L2288)=TRUE," ",'2. Metadata'!B$50)</f>
        <v>microSiemens per centimetre</v>
      </c>
      <c r="N2288" s="26" t="s">
        <v>7</v>
      </c>
      <c r="O2288" s="16" t="str">
        <f>IF(ISBLANK(N2288)=TRUE," ",'2. Metadata'!B$62)</f>
        <v>centimetres</v>
      </c>
      <c r="P2288" s="26" t="s">
        <v>7</v>
      </c>
      <c r="Q2288" s="16" t="str">
        <f>IF(ISBLANK(P2288)=TRUE," ",'2. Metadata'!B$74)</f>
        <v>observation</v>
      </c>
      <c r="R2288" s="3" t="s">
        <v>7</v>
      </c>
      <c r="S2288" s="27"/>
      <c r="T2288" s="27"/>
      <c r="U2288" s="27"/>
      <c r="V2288" s="27"/>
      <c r="W2288" s="27"/>
      <c r="X2288" s="27"/>
      <c r="Y2288" s="27"/>
      <c r="Z2288" s="27"/>
      <c r="AA2288" s="27"/>
      <c r="AB2288" s="27"/>
      <c r="AC2288" s="27"/>
    </row>
    <row r="2289" spans="1:29" x14ac:dyDescent="0.2">
      <c r="A2289" s="145">
        <v>44035.334027777775</v>
      </c>
      <c r="B2289" s="146" t="s">
        <v>6</v>
      </c>
      <c r="C2289" s="2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49.381230000000002</v>
      </c>
      <c r="D2289" s="10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-117.54724</v>
      </c>
      <c r="E2289" s="11" t="s">
        <v>7</v>
      </c>
      <c r="F2289" s="146">
        <v>14.3</v>
      </c>
      <c r="G2289" s="12" t="str">
        <f>IF(ISBLANK(F2289)=TRUE," ",'2. Metadata'!B$14)</f>
        <v>degrees Celsius</v>
      </c>
      <c r="H2289" s="146">
        <v>15.4</v>
      </c>
      <c r="I2289" s="17" t="str">
        <f>IF(ISBLANK(H2289)=TRUE," ",'2. Metadata'!B$26)</f>
        <v>degrees Celsius</v>
      </c>
      <c r="J2289" s="146">
        <v>30.7</v>
      </c>
      <c r="K2289" s="17" t="str">
        <f>IF(ISBLANK(J2289)=TRUE," ",'2. Metadata'!B$38)</f>
        <v>degrees Celsius</v>
      </c>
      <c r="L2289" s="146">
        <v>35.21</v>
      </c>
      <c r="M2289" s="16" t="str">
        <f>IF(ISBLANK(L2289)=TRUE," ",'2. Metadata'!B$50)</f>
        <v>microSiemens per centimetre</v>
      </c>
      <c r="N2289" s="146" t="s">
        <v>7</v>
      </c>
      <c r="O2289" s="16" t="str">
        <f>IF(ISBLANK(N2289)=TRUE," ",'2. Metadata'!B$62)</f>
        <v>centimetres</v>
      </c>
      <c r="P2289" s="146" t="s">
        <v>7</v>
      </c>
      <c r="Q2289" s="16" t="str">
        <f>IF(ISBLANK(P2289)=TRUE," ",'2. Metadata'!B$74)</f>
        <v>observation</v>
      </c>
      <c r="R2289" s="3" t="s">
        <v>7</v>
      </c>
      <c r="S2289" s="27"/>
      <c r="T2289" s="27"/>
      <c r="U2289" s="27"/>
      <c r="V2289" s="27"/>
      <c r="W2289" s="27"/>
      <c r="X2289" s="27"/>
      <c r="Y2289" s="27"/>
      <c r="Z2289" s="27"/>
      <c r="AA2289" s="27"/>
      <c r="AB2289" s="27"/>
      <c r="AC2289" s="27"/>
    </row>
    <row r="2290" spans="1:29" x14ac:dyDescent="0.2">
      <c r="A2290" s="145">
        <v>44035.334027777775</v>
      </c>
      <c r="B2290" s="146" t="s">
        <v>52</v>
      </c>
      <c r="C2290" s="2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49.393680000000003</v>
      </c>
      <c r="D2290" s="10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-117.5412</v>
      </c>
      <c r="E2290" s="11" t="s">
        <v>7</v>
      </c>
      <c r="F2290" s="146" t="s">
        <v>7</v>
      </c>
      <c r="G2290" s="12" t="str">
        <f>IF(ISBLANK(F2290)=TRUE," ",'2. Metadata'!B$14)</f>
        <v>degrees Celsius</v>
      </c>
      <c r="H2290" s="146">
        <v>14.6</v>
      </c>
      <c r="I2290" s="17" t="str">
        <f>IF(ISBLANK(H2290)=TRUE," ",'2. Metadata'!B$26)</f>
        <v>degrees Celsius</v>
      </c>
      <c r="J2290" s="146">
        <v>31.9</v>
      </c>
      <c r="K2290" s="17" t="str">
        <f>IF(ISBLANK(J2290)=TRUE," ",'2. Metadata'!B$38)</f>
        <v>degrees Celsius</v>
      </c>
      <c r="L2290" s="146" t="s">
        <v>7</v>
      </c>
      <c r="M2290" s="16" t="str">
        <f>IF(ISBLANK(L2290)=TRUE," ",'2. Metadata'!B$50)</f>
        <v>microSiemens per centimetre</v>
      </c>
      <c r="N2290" s="146" t="s">
        <v>7</v>
      </c>
      <c r="O2290" s="16" t="str">
        <f>IF(ISBLANK(N2290)=TRUE," ",'2. Metadata'!B$62)</f>
        <v>centimetres</v>
      </c>
      <c r="P2290" s="146" t="s">
        <v>7</v>
      </c>
      <c r="Q2290" s="16" t="str">
        <f>IF(ISBLANK(P2290)=TRUE," ",'2. Metadata'!B$74)</f>
        <v>observation</v>
      </c>
      <c r="R2290" s="3" t="s">
        <v>7</v>
      </c>
      <c r="S2290" s="27"/>
      <c r="T2290" s="27"/>
      <c r="U2290" s="27"/>
      <c r="V2290" s="27"/>
      <c r="W2290" s="27"/>
      <c r="X2290" s="27"/>
      <c r="Y2290" s="27"/>
      <c r="Z2290" s="27"/>
      <c r="AA2290" s="27"/>
      <c r="AB2290" s="27"/>
      <c r="AC2290" s="27"/>
    </row>
    <row r="2291" spans="1:29" x14ac:dyDescent="0.2">
      <c r="A2291" s="25">
        <v>44035.334027777775</v>
      </c>
      <c r="B2291" s="26" t="s">
        <v>53</v>
      </c>
      <c r="C2291" s="2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49.379800000000003</v>
      </c>
      <c r="D2291" s="10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-117.54704</v>
      </c>
      <c r="E2291" s="11" t="s">
        <v>7</v>
      </c>
      <c r="F2291" s="26" t="s">
        <v>7</v>
      </c>
      <c r="G2291" s="12" t="str">
        <f>IF(ISBLANK(F2291)=TRUE," ",'2. Metadata'!B$14)</f>
        <v>degrees Celsius</v>
      </c>
      <c r="H2291" s="26">
        <v>15.9</v>
      </c>
      <c r="I2291" s="17" t="str">
        <f>IF(ISBLANK(H2291)=TRUE," ",'2. Metadata'!B$26)</f>
        <v>degrees Celsius</v>
      </c>
      <c r="J2291" s="26">
        <v>30.6</v>
      </c>
      <c r="K2291" s="17" t="str">
        <f>IF(ISBLANK(J2291)=TRUE," ",'2. Metadata'!B$38)</f>
        <v>degrees Celsius</v>
      </c>
      <c r="L2291" s="26" t="s">
        <v>7</v>
      </c>
      <c r="M2291" s="16" t="str">
        <f>IF(ISBLANK(L2291)=TRUE," ",'2. Metadata'!B$50)</f>
        <v>microSiemens per centimetre</v>
      </c>
      <c r="N2291" s="26" t="s">
        <v>7</v>
      </c>
      <c r="O2291" s="16" t="str">
        <f>IF(ISBLANK(N2291)=TRUE," ",'2. Metadata'!B$62)</f>
        <v>centimetres</v>
      </c>
      <c r="P2291" s="26" t="s">
        <v>7</v>
      </c>
      <c r="Q2291" s="16" t="str">
        <f>IF(ISBLANK(P2291)=TRUE," ",'2. Metadata'!B$74)</f>
        <v>observation</v>
      </c>
      <c r="R2291" s="3" t="s">
        <v>7</v>
      </c>
      <c r="S2291" s="27"/>
      <c r="T2291" s="27"/>
      <c r="U2291" s="27"/>
      <c r="V2291" s="27"/>
      <c r="W2291" s="27"/>
      <c r="X2291" s="27"/>
      <c r="Y2291" s="27"/>
      <c r="Z2291" s="27"/>
      <c r="AA2291" s="27"/>
      <c r="AB2291" s="27"/>
      <c r="AC2291" s="27"/>
    </row>
    <row r="2292" spans="1:29" x14ac:dyDescent="0.2">
      <c r="A2292" s="145">
        <v>44036.347222222219</v>
      </c>
      <c r="B2292" s="146" t="s">
        <v>6</v>
      </c>
      <c r="C2292" s="2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49.381230000000002</v>
      </c>
      <c r="D2292" s="10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-117.54724</v>
      </c>
      <c r="E2292" s="11" t="s">
        <v>7</v>
      </c>
      <c r="F2292" s="146">
        <v>13.6</v>
      </c>
      <c r="G2292" s="12" t="str">
        <f>IF(ISBLANK(F2292)=TRUE," ",'2. Metadata'!B$14)</f>
        <v>degrees Celsius</v>
      </c>
      <c r="H2292" s="146">
        <v>13.6</v>
      </c>
      <c r="I2292" s="17" t="str">
        <f>IF(ISBLANK(H2292)=TRUE," ",'2. Metadata'!B$26)</f>
        <v>degrees Celsius</v>
      </c>
      <c r="J2292" s="146">
        <v>28.3</v>
      </c>
      <c r="K2292" s="17" t="str">
        <f>IF(ISBLANK(J2292)=TRUE," ",'2. Metadata'!B$38)</f>
        <v>degrees Celsius</v>
      </c>
      <c r="L2292" s="146">
        <v>36.01</v>
      </c>
      <c r="M2292" s="16" t="str">
        <f>IF(ISBLANK(L2292)=TRUE," ",'2. Metadata'!B$50)</f>
        <v>microSiemens per centimetre</v>
      </c>
      <c r="N2292" s="146" t="s">
        <v>7</v>
      </c>
      <c r="O2292" s="16" t="str">
        <f>IF(ISBLANK(N2292)=TRUE," ",'2. Metadata'!B$62)</f>
        <v>centimetres</v>
      </c>
      <c r="P2292" s="146" t="s">
        <v>7</v>
      </c>
      <c r="Q2292" s="16" t="str">
        <f>IF(ISBLANK(P2292)=TRUE," ",'2. Metadata'!B$74)</f>
        <v>observation</v>
      </c>
      <c r="R2292" s="3" t="s">
        <v>7</v>
      </c>
      <c r="S2292" s="27"/>
      <c r="T2292" s="27"/>
      <c r="U2292" s="27"/>
      <c r="V2292" s="27"/>
      <c r="W2292" s="27"/>
      <c r="X2292" s="27"/>
      <c r="Y2292" s="27"/>
      <c r="Z2292" s="27"/>
      <c r="AA2292" s="27"/>
      <c r="AB2292" s="27"/>
      <c r="AC2292" s="27"/>
    </row>
    <row r="2293" spans="1:29" x14ac:dyDescent="0.2">
      <c r="A2293" s="145">
        <v>44036.347222222219</v>
      </c>
      <c r="B2293" s="146" t="s">
        <v>52</v>
      </c>
      <c r="C2293" s="2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49.393680000000003</v>
      </c>
      <c r="D2293" s="10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-117.5412</v>
      </c>
      <c r="E2293" s="11" t="s">
        <v>7</v>
      </c>
      <c r="F2293" s="146" t="s">
        <v>7</v>
      </c>
      <c r="G2293" s="12" t="str">
        <f>IF(ISBLANK(F2293)=TRUE," ",'2. Metadata'!B$14)</f>
        <v>degrees Celsius</v>
      </c>
      <c r="H2293" s="146">
        <v>12</v>
      </c>
      <c r="I2293" s="17" t="str">
        <f>IF(ISBLANK(H2293)=TRUE," ",'2. Metadata'!B$26)</f>
        <v>degrees Celsius</v>
      </c>
      <c r="J2293" s="146">
        <v>29.2</v>
      </c>
      <c r="K2293" s="17" t="str">
        <f>IF(ISBLANK(J2293)=TRUE," ",'2. Metadata'!B$38)</f>
        <v>degrees Celsius</v>
      </c>
      <c r="L2293" s="146" t="s">
        <v>7</v>
      </c>
      <c r="M2293" s="16" t="str">
        <f>IF(ISBLANK(L2293)=TRUE," ",'2. Metadata'!B$50)</f>
        <v>microSiemens per centimetre</v>
      </c>
      <c r="N2293" s="146" t="s">
        <v>7</v>
      </c>
      <c r="O2293" s="16" t="str">
        <f>IF(ISBLANK(N2293)=TRUE," ",'2. Metadata'!B$62)</f>
        <v>centimetres</v>
      </c>
      <c r="P2293" s="146" t="s">
        <v>7</v>
      </c>
      <c r="Q2293" s="16" t="str">
        <f>IF(ISBLANK(P2293)=TRUE," ",'2. Metadata'!B$74)</f>
        <v>observation</v>
      </c>
      <c r="R2293" s="3" t="s">
        <v>7</v>
      </c>
      <c r="S2293" s="27"/>
      <c r="T2293" s="27"/>
      <c r="U2293" s="27"/>
      <c r="V2293" s="27"/>
      <c r="W2293" s="27"/>
      <c r="X2293" s="27"/>
      <c r="Y2293" s="27"/>
      <c r="Z2293" s="27"/>
      <c r="AA2293" s="27"/>
      <c r="AB2293" s="27"/>
      <c r="AC2293" s="27"/>
    </row>
    <row r="2294" spans="1:29" x14ac:dyDescent="0.2">
      <c r="A2294" s="25">
        <v>44036.347222222219</v>
      </c>
      <c r="B2294" s="26" t="s">
        <v>53</v>
      </c>
      <c r="C2294" s="2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49.379800000000003</v>
      </c>
      <c r="D2294" s="10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-117.54704</v>
      </c>
      <c r="E2294" s="11" t="s">
        <v>7</v>
      </c>
      <c r="F2294" s="26" t="s">
        <v>7</v>
      </c>
      <c r="G2294" s="12" t="str">
        <f>IF(ISBLANK(F2294)=TRUE," ",'2. Metadata'!B$14)</f>
        <v>degrees Celsius</v>
      </c>
      <c r="H2294" s="26">
        <v>13.9</v>
      </c>
      <c r="I2294" s="17" t="str">
        <f>IF(ISBLANK(H2294)=TRUE," ",'2. Metadata'!B$26)</f>
        <v>degrees Celsius</v>
      </c>
      <c r="J2294" s="26">
        <v>30.6</v>
      </c>
      <c r="K2294" s="17" t="str">
        <f>IF(ISBLANK(J2294)=TRUE," ",'2. Metadata'!B$38)</f>
        <v>degrees Celsius</v>
      </c>
      <c r="L2294" s="26" t="s">
        <v>7</v>
      </c>
      <c r="M2294" s="16" t="str">
        <f>IF(ISBLANK(L2294)=TRUE," ",'2. Metadata'!B$50)</f>
        <v>microSiemens per centimetre</v>
      </c>
      <c r="N2294" s="26" t="s">
        <v>7</v>
      </c>
      <c r="O2294" s="16" t="str">
        <f>IF(ISBLANK(N2294)=TRUE," ",'2. Metadata'!B$62)</f>
        <v>centimetres</v>
      </c>
      <c r="P2294" s="26" t="s">
        <v>7</v>
      </c>
      <c r="Q2294" s="16" t="str">
        <f>IF(ISBLANK(P2294)=TRUE," ",'2. Metadata'!B$74)</f>
        <v>observation</v>
      </c>
      <c r="R2294" s="3" t="s">
        <v>7</v>
      </c>
      <c r="S2294" s="27"/>
      <c r="T2294" s="27"/>
      <c r="U2294" s="27"/>
      <c r="V2294" s="27"/>
      <c r="W2294" s="27"/>
      <c r="X2294" s="27"/>
      <c r="Y2294" s="27"/>
      <c r="Z2294" s="27"/>
      <c r="AA2294" s="27"/>
      <c r="AB2294" s="27"/>
      <c r="AC2294" s="27"/>
    </row>
    <row r="2295" spans="1:29" x14ac:dyDescent="0.2">
      <c r="A2295" s="145">
        <v>44037.381944444445</v>
      </c>
      <c r="B2295" s="146" t="s">
        <v>6</v>
      </c>
      <c r="C2295" s="2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49.381230000000002</v>
      </c>
      <c r="D2295" s="10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-117.54724</v>
      </c>
      <c r="E2295" s="11" t="s">
        <v>7</v>
      </c>
      <c r="F2295" s="146">
        <v>11.9</v>
      </c>
      <c r="G2295" s="12" t="str">
        <f>IF(ISBLANK(F2295)=TRUE," ",'2. Metadata'!B$14)</f>
        <v>degrees Celsius</v>
      </c>
      <c r="H2295" s="146">
        <v>10.1</v>
      </c>
      <c r="I2295" s="17" t="str">
        <f>IF(ISBLANK(H2295)=TRUE," ",'2. Metadata'!B$26)</f>
        <v>degrees Celsius</v>
      </c>
      <c r="J2295" s="146">
        <v>24.3</v>
      </c>
      <c r="K2295" s="17" t="str">
        <f>IF(ISBLANK(J2295)=TRUE," ",'2. Metadata'!B$38)</f>
        <v>degrees Celsius</v>
      </c>
      <c r="L2295" s="146">
        <v>36.5</v>
      </c>
      <c r="M2295" s="16" t="str">
        <f>IF(ISBLANK(L2295)=TRUE," ",'2. Metadata'!B$50)</f>
        <v>microSiemens per centimetre</v>
      </c>
      <c r="N2295" s="146" t="s">
        <v>7</v>
      </c>
      <c r="O2295" s="16" t="str">
        <f>IF(ISBLANK(N2295)=TRUE," ",'2. Metadata'!B$62)</f>
        <v>centimetres</v>
      </c>
      <c r="P2295" s="146" t="s">
        <v>7</v>
      </c>
      <c r="Q2295" s="16" t="str">
        <f>IF(ISBLANK(P2295)=TRUE," ",'2. Metadata'!B$74)</f>
        <v>observation</v>
      </c>
      <c r="R2295" s="3" t="s">
        <v>7</v>
      </c>
      <c r="S2295" s="27"/>
      <c r="T2295" s="27"/>
      <c r="U2295" s="27"/>
      <c r="V2295" s="27"/>
      <c r="W2295" s="27"/>
      <c r="X2295" s="27"/>
      <c r="Y2295" s="27"/>
      <c r="Z2295" s="27"/>
      <c r="AA2295" s="27"/>
      <c r="AB2295" s="27"/>
      <c r="AC2295" s="27"/>
    </row>
    <row r="2296" spans="1:29" x14ac:dyDescent="0.2">
      <c r="A2296" s="145">
        <v>44037.381944444445</v>
      </c>
      <c r="B2296" s="146" t="s">
        <v>52</v>
      </c>
      <c r="C2296" s="2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49.393680000000003</v>
      </c>
      <c r="D2296" s="10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-117.5412</v>
      </c>
      <c r="E2296" s="11" t="s">
        <v>7</v>
      </c>
      <c r="F2296" s="146" t="s">
        <v>7</v>
      </c>
      <c r="G2296" s="12" t="str">
        <f>IF(ISBLANK(F2296)=TRUE," ",'2. Metadata'!B$14)</f>
        <v>degrees Celsius</v>
      </c>
      <c r="H2296" s="146">
        <v>8.1999999999999993</v>
      </c>
      <c r="I2296" s="17" t="str">
        <f>IF(ISBLANK(H2296)=TRUE," ",'2. Metadata'!B$26)</f>
        <v>degrees Celsius</v>
      </c>
      <c r="J2296" s="146">
        <v>29.2</v>
      </c>
      <c r="K2296" s="17" t="str">
        <f>IF(ISBLANK(J2296)=TRUE," ",'2. Metadata'!B$38)</f>
        <v>degrees Celsius</v>
      </c>
      <c r="L2296" s="146" t="s">
        <v>7</v>
      </c>
      <c r="M2296" s="16" t="str">
        <f>IF(ISBLANK(L2296)=TRUE," ",'2. Metadata'!B$50)</f>
        <v>microSiemens per centimetre</v>
      </c>
      <c r="N2296" s="146" t="s">
        <v>7</v>
      </c>
      <c r="O2296" s="16" t="str">
        <f>IF(ISBLANK(N2296)=TRUE," ",'2. Metadata'!B$62)</f>
        <v>centimetres</v>
      </c>
      <c r="P2296" s="146" t="s">
        <v>7</v>
      </c>
      <c r="Q2296" s="16" t="str">
        <f>IF(ISBLANK(P2296)=TRUE," ",'2. Metadata'!B$74)</f>
        <v>observation</v>
      </c>
      <c r="R2296" s="3" t="s">
        <v>7</v>
      </c>
      <c r="S2296" s="27"/>
      <c r="T2296" s="27"/>
      <c r="U2296" s="27"/>
      <c r="V2296" s="27"/>
      <c r="W2296" s="27"/>
      <c r="X2296" s="27"/>
      <c r="Y2296" s="27"/>
      <c r="Z2296" s="27"/>
      <c r="AA2296" s="27"/>
      <c r="AB2296" s="27"/>
      <c r="AC2296" s="27"/>
    </row>
    <row r="2297" spans="1:29" x14ac:dyDescent="0.2">
      <c r="A2297" s="25">
        <v>44037.381944444445</v>
      </c>
      <c r="B2297" s="26" t="s">
        <v>53</v>
      </c>
      <c r="C2297" s="2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49.379800000000003</v>
      </c>
      <c r="D2297" s="10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-117.54704</v>
      </c>
      <c r="E2297" s="11" t="s">
        <v>7</v>
      </c>
      <c r="F2297" s="26" t="s">
        <v>7</v>
      </c>
      <c r="G2297" s="12" t="str">
        <f>IF(ISBLANK(F2297)=TRUE," ",'2. Metadata'!B$14)</f>
        <v>degrees Celsius</v>
      </c>
      <c r="H2297" s="26">
        <v>10.6</v>
      </c>
      <c r="I2297" s="17" t="str">
        <f>IF(ISBLANK(H2297)=TRUE," ",'2. Metadata'!B$26)</f>
        <v>degrees Celsius</v>
      </c>
      <c r="J2297" s="26">
        <v>25.6</v>
      </c>
      <c r="K2297" s="17" t="str">
        <f>IF(ISBLANK(J2297)=TRUE," ",'2. Metadata'!B$38)</f>
        <v>degrees Celsius</v>
      </c>
      <c r="L2297" s="26" t="s">
        <v>7</v>
      </c>
      <c r="M2297" s="16" t="str">
        <f>IF(ISBLANK(L2297)=TRUE," ",'2. Metadata'!B$50)</f>
        <v>microSiemens per centimetre</v>
      </c>
      <c r="N2297" s="26" t="s">
        <v>7</v>
      </c>
      <c r="O2297" s="16" t="str">
        <f>IF(ISBLANK(N2297)=TRUE," ",'2. Metadata'!B$62)</f>
        <v>centimetres</v>
      </c>
      <c r="P2297" s="26" t="s">
        <v>7</v>
      </c>
      <c r="Q2297" s="16" t="str">
        <f>IF(ISBLANK(P2297)=TRUE," ",'2. Metadata'!B$74)</f>
        <v>observation</v>
      </c>
      <c r="R2297" s="3" t="s">
        <v>7</v>
      </c>
      <c r="S2297" s="27"/>
      <c r="T2297" s="27"/>
      <c r="U2297" s="27"/>
      <c r="V2297" s="27"/>
      <c r="W2297" s="27"/>
      <c r="X2297" s="27"/>
      <c r="Y2297" s="27"/>
      <c r="Z2297" s="27"/>
      <c r="AA2297" s="27"/>
      <c r="AB2297" s="27"/>
      <c r="AC2297" s="27"/>
    </row>
    <row r="2298" spans="1:29" x14ac:dyDescent="0.2">
      <c r="A2298" s="145">
        <v>44038.368055555555</v>
      </c>
      <c r="B2298" s="146" t="s">
        <v>6</v>
      </c>
      <c r="C2298" s="2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49.381230000000002</v>
      </c>
      <c r="D2298" s="10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-117.54724</v>
      </c>
      <c r="E2298" s="11" t="s">
        <v>7</v>
      </c>
      <c r="F2298" s="146">
        <v>12.1</v>
      </c>
      <c r="G2298" s="12" t="str">
        <f>IF(ISBLANK(F2298)=TRUE," ",'2. Metadata'!B$14)</f>
        <v>degrees Celsius</v>
      </c>
      <c r="H2298" s="146">
        <v>10.9</v>
      </c>
      <c r="I2298" s="17" t="str">
        <f>IF(ISBLANK(H2298)=TRUE," ",'2. Metadata'!B$26)</f>
        <v>degrees Celsius</v>
      </c>
      <c r="J2298" s="146">
        <v>25.9</v>
      </c>
      <c r="K2298" s="17" t="str">
        <f>IF(ISBLANK(J2298)=TRUE," ",'2. Metadata'!B$38)</f>
        <v>degrees Celsius</v>
      </c>
      <c r="L2298" s="146">
        <v>37.56</v>
      </c>
      <c r="M2298" s="16" t="str">
        <f>IF(ISBLANK(L2298)=TRUE," ",'2. Metadata'!B$50)</f>
        <v>microSiemens per centimetre</v>
      </c>
      <c r="N2298" s="146" t="s">
        <v>7</v>
      </c>
      <c r="O2298" s="16" t="str">
        <f>IF(ISBLANK(N2298)=TRUE," ",'2. Metadata'!B$62)</f>
        <v>centimetres</v>
      </c>
      <c r="P2298" s="146" t="s">
        <v>7</v>
      </c>
      <c r="Q2298" s="16" t="str">
        <f>IF(ISBLANK(P2298)=TRUE," ",'2. Metadata'!B$74)</f>
        <v>observation</v>
      </c>
      <c r="R2298" s="3" t="s">
        <v>7</v>
      </c>
      <c r="S2298" s="27"/>
      <c r="T2298" s="27"/>
      <c r="U2298" s="27"/>
      <c r="V2298" s="27"/>
      <c r="W2298" s="27"/>
      <c r="X2298" s="27"/>
      <c r="Y2298" s="27"/>
      <c r="Z2298" s="27"/>
      <c r="AA2298" s="27"/>
      <c r="AB2298" s="27"/>
      <c r="AC2298" s="27"/>
    </row>
    <row r="2299" spans="1:29" x14ac:dyDescent="0.2">
      <c r="A2299" s="145">
        <v>44038.368055555555</v>
      </c>
      <c r="B2299" s="146" t="s">
        <v>52</v>
      </c>
      <c r="C2299" s="2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49.393680000000003</v>
      </c>
      <c r="D2299" s="10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-117.5412</v>
      </c>
      <c r="E2299" s="11" t="s">
        <v>7</v>
      </c>
      <c r="F2299" s="146" t="s">
        <v>7</v>
      </c>
      <c r="G2299" s="12" t="str">
        <f>IF(ISBLANK(F2299)=TRUE," ",'2. Metadata'!B$14)</f>
        <v>degrees Celsius</v>
      </c>
      <c r="H2299" s="146">
        <v>9</v>
      </c>
      <c r="I2299" s="17" t="str">
        <f>IF(ISBLANK(H2299)=TRUE," ",'2. Metadata'!B$26)</f>
        <v>degrees Celsius</v>
      </c>
      <c r="J2299" s="146">
        <v>27.2</v>
      </c>
      <c r="K2299" s="17" t="str">
        <f>IF(ISBLANK(J2299)=TRUE," ",'2. Metadata'!B$38)</f>
        <v>degrees Celsius</v>
      </c>
      <c r="L2299" s="146" t="s">
        <v>7</v>
      </c>
      <c r="M2299" s="16" t="str">
        <f>IF(ISBLANK(L2299)=TRUE," ",'2. Metadata'!B$50)</f>
        <v>microSiemens per centimetre</v>
      </c>
      <c r="N2299" s="146" t="s">
        <v>7</v>
      </c>
      <c r="O2299" s="16" t="str">
        <f>IF(ISBLANK(N2299)=TRUE," ",'2. Metadata'!B$62)</f>
        <v>centimetres</v>
      </c>
      <c r="P2299" s="146" t="s">
        <v>7</v>
      </c>
      <c r="Q2299" s="16" t="str">
        <f>IF(ISBLANK(P2299)=TRUE," ",'2. Metadata'!B$74)</f>
        <v>observation</v>
      </c>
      <c r="R2299" s="3" t="s">
        <v>7</v>
      </c>
      <c r="S2299" s="27"/>
      <c r="T2299" s="27"/>
      <c r="U2299" s="27"/>
      <c r="V2299" s="27"/>
      <c r="W2299" s="27"/>
      <c r="X2299" s="27"/>
      <c r="Y2299" s="27"/>
      <c r="Z2299" s="27"/>
      <c r="AA2299" s="27"/>
      <c r="AB2299" s="27"/>
      <c r="AC2299" s="27"/>
    </row>
    <row r="2300" spans="1:29" x14ac:dyDescent="0.2">
      <c r="A2300" s="25">
        <v>44038.368055555555</v>
      </c>
      <c r="B2300" s="26" t="s">
        <v>53</v>
      </c>
      <c r="C2300" s="2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49.379800000000003</v>
      </c>
      <c r="D2300" s="10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-117.54704</v>
      </c>
      <c r="E2300" s="11" t="s">
        <v>7</v>
      </c>
      <c r="F2300" s="26" t="s">
        <v>7</v>
      </c>
      <c r="G2300" s="12" t="str">
        <f>IF(ISBLANK(F2300)=TRUE," ",'2. Metadata'!B$14)</f>
        <v>degrees Celsius</v>
      </c>
      <c r="H2300" s="26">
        <v>11.3</v>
      </c>
      <c r="I2300" s="17" t="str">
        <f>IF(ISBLANK(H2300)=TRUE," ",'2. Metadata'!B$26)</f>
        <v>degrees Celsius</v>
      </c>
      <c r="J2300" s="26">
        <v>27.3</v>
      </c>
      <c r="K2300" s="17" t="str">
        <f>IF(ISBLANK(J2300)=TRUE," ",'2. Metadata'!B$38)</f>
        <v>degrees Celsius</v>
      </c>
      <c r="L2300" s="26" t="s">
        <v>7</v>
      </c>
      <c r="M2300" s="16" t="str">
        <f>IF(ISBLANK(L2300)=TRUE," ",'2. Metadata'!B$50)</f>
        <v>microSiemens per centimetre</v>
      </c>
      <c r="N2300" s="26" t="s">
        <v>7</v>
      </c>
      <c r="O2300" s="16" t="str">
        <f>IF(ISBLANK(N2300)=TRUE," ",'2. Metadata'!B$62)</f>
        <v>centimetres</v>
      </c>
      <c r="P2300" s="26" t="s">
        <v>7</v>
      </c>
      <c r="Q2300" s="16" t="str">
        <f>IF(ISBLANK(P2300)=TRUE," ",'2. Metadata'!B$74)</f>
        <v>observation</v>
      </c>
      <c r="R2300" s="3" t="s">
        <v>7</v>
      </c>
      <c r="S2300" s="27"/>
      <c r="T2300" s="27"/>
      <c r="U2300" s="27"/>
      <c r="V2300" s="27"/>
      <c r="W2300" s="27"/>
      <c r="X2300" s="27"/>
      <c r="Y2300" s="27"/>
      <c r="Z2300" s="27"/>
      <c r="AA2300" s="27"/>
      <c r="AB2300" s="27"/>
      <c r="AC2300" s="27"/>
    </row>
    <row r="2301" spans="1:29" x14ac:dyDescent="0.2">
      <c r="A2301" s="145">
        <v>44039.338888888888</v>
      </c>
      <c r="B2301" s="146" t="s">
        <v>6</v>
      </c>
      <c r="C2301" s="2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49.381230000000002</v>
      </c>
      <c r="D2301" s="10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-117.54724</v>
      </c>
      <c r="E2301" s="11" t="s">
        <v>7</v>
      </c>
      <c r="F2301" s="146">
        <v>12.6</v>
      </c>
      <c r="G2301" s="12" t="str">
        <f>IF(ISBLANK(F2301)=TRUE," ",'2. Metadata'!B$14)</f>
        <v>degrees Celsius</v>
      </c>
      <c r="H2301" s="146">
        <v>12.2</v>
      </c>
      <c r="I2301" s="17" t="str">
        <f>IF(ISBLANK(H2301)=TRUE," ",'2. Metadata'!B$26)</f>
        <v>degrees Celsius</v>
      </c>
      <c r="J2301" s="146">
        <v>27.4</v>
      </c>
      <c r="K2301" s="17" t="str">
        <f>IF(ISBLANK(J2301)=TRUE," ",'2. Metadata'!B$38)</f>
        <v>degrees Celsius</v>
      </c>
      <c r="L2301" s="146">
        <v>37.96</v>
      </c>
      <c r="M2301" s="16" t="str">
        <f>IF(ISBLANK(L2301)=TRUE," ",'2. Metadata'!B$50)</f>
        <v>microSiemens per centimetre</v>
      </c>
      <c r="N2301" s="146" t="s">
        <v>7</v>
      </c>
      <c r="O2301" s="16" t="str">
        <f>IF(ISBLANK(N2301)=TRUE," ",'2. Metadata'!B$62)</f>
        <v>centimetres</v>
      </c>
      <c r="P2301" s="146" t="s">
        <v>7</v>
      </c>
      <c r="Q2301" s="16" t="str">
        <f>IF(ISBLANK(P2301)=TRUE," ",'2. Metadata'!B$74)</f>
        <v>observation</v>
      </c>
      <c r="R2301" s="3" t="s">
        <v>7</v>
      </c>
      <c r="S2301" s="27"/>
      <c r="T2301" s="27"/>
      <c r="U2301" s="27"/>
      <c r="V2301" s="27"/>
      <c r="W2301" s="27"/>
      <c r="X2301" s="27"/>
      <c r="Y2301" s="27"/>
      <c r="Z2301" s="27"/>
      <c r="AA2301" s="27"/>
      <c r="AB2301" s="27"/>
      <c r="AC2301" s="27"/>
    </row>
    <row r="2302" spans="1:29" x14ac:dyDescent="0.2">
      <c r="A2302" s="145">
        <v>44039.338888888888</v>
      </c>
      <c r="B2302" s="146" t="s">
        <v>52</v>
      </c>
      <c r="C2302" s="2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49.393680000000003</v>
      </c>
      <c r="D2302" s="10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-117.5412</v>
      </c>
      <c r="E2302" s="11" t="s">
        <v>7</v>
      </c>
      <c r="F2302" s="146" t="s">
        <v>7</v>
      </c>
      <c r="G2302" s="12" t="str">
        <f>IF(ISBLANK(F2302)=TRUE," ",'2. Metadata'!B$14)</f>
        <v>degrees Celsius</v>
      </c>
      <c r="H2302" s="146">
        <v>10.199999999999999</v>
      </c>
      <c r="I2302" s="17" t="str">
        <f>IF(ISBLANK(H2302)=TRUE," ",'2. Metadata'!B$26)</f>
        <v>degrees Celsius</v>
      </c>
      <c r="J2302" s="146">
        <v>28.3</v>
      </c>
      <c r="K2302" s="17" t="str">
        <f>IF(ISBLANK(J2302)=TRUE," ",'2. Metadata'!B$38)</f>
        <v>degrees Celsius</v>
      </c>
      <c r="L2302" s="146" t="s">
        <v>7</v>
      </c>
      <c r="M2302" s="16" t="str">
        <f>IF(ISBLANK(L2302)=TRUE," ",'2. Metadata'!B$50)</f>
        <v>microSiemens per centimetre</v>
      </c>
      <c r="N2302" s="146" t="s">
        <v>7</v>
      </c>
      <c r="O2302" s="16" t="str">
        <f>IF(ISBLANK(N2302)=TRUE," ",'2. Metadata'!B$62)</f>
        <v>centimetres</v>
      </c>
      <c r="P2302" s="146" t="s">
        <v>7</v>
      </c>
      <c r="Q2302" s="16" t="str">
        <f>IF(ISBLANK(P2302)=TRUE," ",'2. Metadata'!B$74)</f>
        <v>observation</v>
      </c>
      <c r="R2302" s="3" t="s">
        <v>7</v>
      </c>
      <c r="S2302" s="27"/>
      <c r="T2302" s="27"/>
      <c r="U2302" s="27"/>
      <c r="V2302" s="27"/>
      <c r="W2302" s="27"/>
      <c r="X2302" s="27"/>
      <c r="Y2302" s="27"/>
      <c r="Z2302" s="27"/>
      <c r="AA2302" s="27"/>
      <c r="AB2302" s="27"/>
      <c r="AC2302" s="27"/>
    </row>
    <row r="2303" spans="1:29" x14ac:dyDescent="0.2">
      <c r="A2303" s="25">
        <v>44039.338888888888</v>
      </c>
      <c r="B2303" s="26" t="s">
        <v>53</v>
      </c>
      <c r="C2303" s="2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49.379800000000003</v>
      </c>
      <c r="D2303" s="10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-117.54704</v>
      </c>
      <c r="E2303" s="11" t="s">
        <v>7</v>
      </c>
      <c r="F2303" s="26" t="s">
        <v>7</v>
      </c>
      <c r="G2303" s="12" t="str">
        <f>IF(ISBLANK(F2303)=TRUE," ",'2. Metadata'!B$14)</f>
        <v>degrees Celsius</v>
      </c>
      <c r="H2303" s="26">
        <v>12.7</v>
      </c>
      <c r="I2303" s="17" t="str">
        <f>IF(ISBLANK(H2303)=TRUE," ",'2. Metadata'!B$26)</f>
        <v>degrees Celsius</v>
      </c>
      <c r="J2303" s="26">
        <v>29</v>
      </c>
      <c r="K2303" s="17" t="str">
        <f>IF(ISBLANK(J2303)=TRUE," ",'2. Metadata'!B$38)</f>
        <v>degrees Celsius</v>
      </c>
      <c r="L2303" s="26" t="s">
        <v>7</v>
      </c>
      <c r="M2303" s="16" t="str">
        <f>IF(ISBLANK(L2303)=TRUE," ",'2. Metadata'!B$50)</f>
        <v>microSiemens per centimetre</v>
      </c>
      <c r="N2303" s="26" t="s">
        <v>7</v>
      </c>
      <c r="O2303" s="16" t="str">
        <f>IF(ISBLANK(N2303)=TRUE," ",'2. Metadata'!B$62)</f>
        <v>centimetres</v>
      </c>
      <c r="P2303" s="26" t="s">
        <v>7</v>
      </c>
      <c r="Q2303" s="16" t="str">
        <f>IF(ISBLANK(P2303)=TRUE," ",'2. Metadata'!B$74)</f>
        <v>observation</v>
      </c>
      <c r="R2303" s="3" t="s">
        <v>7</v>
      </c>
      <c r="S2303" s="27"/>
      <c r="T2303" s="27"/>
      <c r="U2303" s="27"/>
      <c r="V2303" s="27"/>
      <c r="W2303" s="27"/>
      <c r="X2303" s="27"/>
      <c r="Y2303" s="27"/>
      <c r="Z2303" s="27"/>
      <c r="AA2303" s="27"/>
      <c r="AB2303" s="27"/>
      <c r="AC2303" s="27"/>
    </row>
    <row r="2304" spans="1:29" x14ac:dyDescent="0.2">
      <c r="A2304" s="145">
        <v>44040.336805555555</v>
      </c>
      <c r="B2304" s="146" t="s">
        <v>6</v>
      </c>
      <c r="C2304" s="2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49.381230000000002</v>
      </c>
      <c r="D2304" s="10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-117.54724</v>
      </c>
      <c r="E2304" s="11" t="s">
        <v>7</v>
      </c>
      <c r="F2304" s="146">
        <v>13.6</v>
      </c>
      <c r="G2304" s="12" t="str">
        <f>IF(ISBLANK(F2304)=TRUE," ",'2. Metadata'!B$14)</f>
        <v>degrees Celsius</v>
      </c>
      <c r="H2304" s="146">
        <v>13.8</v>
      </c>
      <c r="I2304" s="17" t="str">
        <f>IF(ISBLANK(H2304)=TRUE," ",'2. Metadata'!B$26)</f>
        <v>degrees Celsius</v>
      </c>
      <c r="J2304" s="146">
        <v>31.5</v>
      </c>
      <c r="K2304" s="17" t="str">
        <f>IF(ISBLANK(J2304)=TRUE," ",'2. Metadata'!B$38)</f>
        <v>degrees Celsius</v>
      </c>
      <c r="L2304" s="146">
        <v>39.07</v>
      </c>
      <c r="M2304" s="16" t="str">
        <f>IF(ISBLANK(L2304)=TRUE," ",'2. Metadata'!B$50)</f>
        <v>microSiemens per centimetre</v>
      </c>
      <c r="N2304" s="146" t="s">
        <v>7</v>
      </c>
      <c r="O2304" s="16" t="str">
        <f>IF(ISBLANK(N2304)=TRUE," ",'2. Metadata'!B$62)</f>
        <v>centimetres</v>
      </c>
      <c r="P2304" s="146" t="s">
        <v>7</v>
      </c>
      <c r="Q2304" s="16" t="str">
        <f>IF(ISBLANK(P2304)=TRUE," ",'2. Metadata'!B$74)</f>
        <v>observation</v>
      </c>
      <c r="R2304" s="3" t="s">
        <v>7</v>
      </c>
      <c r="S2304" s="27"/>
      <c r="T2304" s="27"/>
      <c r="U2304" s="27"/>
      <c r="V2304" s="27"/>
      <c r="W2304" s="27"/>
      <c r="X2304" s="27"/>
      <c r="Y2304" s="27"/>
      <c r="Z2304" s="27"/>
      <c r="AA2304" s="27"/>
      <c r="AB2304" s="27"/>
      <c r="AC2304" s="27"/>
    </row>
    <row r="2305" spans="1:29" x14ac:dyDescent="0.2">
      <c r="A2305" s="145">
        <v>44040.336805555555</v>
      </c>
      <c r="B2305" s="146" t="s">
        <v>52</v>
      </c>
      <c r="C2305" s="2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49.393680000000003</v>
      </c>
      <c r="D2305" s="10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-117.5412</v>
      </c>
      <c r="E2305" s="11" t="s">
        <v>7</v>
      </c>
      <c r="F2305" s="146" t="s">
        <v>7</v>
      </c>
      <c r="G2305" s="12" t="str">
        <f>IF(ISBLANK(F2305)=TRUE," ",'2. Metadata'!B$14)</f>
        <v>degrees Celsius</v>
      </c>
      <c r="H2305" s="146">
        <v>12.3</v>
      </c>
      <c r="I2305" s="17" t="str">
        <f>IF(ISBLANK(H2305)=TRUE," ",'2. Metadata'!B$26)</f>
        <v>degrees Celsius</v>
      </c>
      <c r="J2305" s="146">
        <v>32.799999999999997</v>
      </c>
      <c r="K2305" s="17" t="str">
        <f>IF(ISBLANK(J2305)=TRUE," ",'2. Metadata'!B$38)</f>
        <v>degrees Celsius</v>
      </c>
      <c r="L2305" s="146" t="s">
        <v>7</v>
      </c>
      <c r="M2305" s="16" t="str">
        <f>IF(ISBLANK(L2305)=TRUE," ",'2. Metadata'!B$50)</f>
        <v>microSiemens per centimetre</v>
      </c>
      <c r="N2305" s="146" t="s">
        <v>7</v>
      </c>
      <c r="O2305" s="16" t="str">
        <f>IF(ISBLANK(N2305)=TRUE," ",'2. Metadata'!B$62)</f>
        <v>centimetres</v>
      </c>
      <c r="P2305" s="146" t="s">
        <v>7</v>
      </c>
      <c r="Q2305" s="16" t="str">
        <f>IF(ISBLANK(P2305)=TRUE," ",'2. Metadata'!B$74)</f>
        <v>observation</v>
      </c>
      <c r="R2305" s="3" t="s">
        <v>7</v>
      </c>
      <c r="S2305" s="27"/>
      <c r="T2305" s="27"/>
      <c r="U2305" s="27"/>
      <c r="V2305" s="27"/>
      <c r="W2305" s="27"/>
      <c r="X2305" s="27"/>
      <c r="Y2305" s="27"/>
      <c r="Z2305" s="27"/>
      <c r="AA2305" s="27"/>
      <c r="AB2305" s="27"/>
      <c r="AC2305" s="27"/>
    </row>
    <row r="2306" spans="1:29" x14ac:dyDescent="0.2">
      <c r="A2306" s="25">
        <v>44040.336805555555</v>
      </c>
      <c r="B2306" s="26" t="s">
        <v>53</v>
      </c>
      <c r="C2306" s="2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49.379800000000003</v>
      </c>
      <c r="D2306" s="10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-117.54704</v>
      </c>
      <c r="E2306" s="11" t="s">
        <v>7</v>
      </c>
      <c r="F2306" s="26" t="s">
        <v>7</v>
      </c>
      <c r="G2306" s="12" t="str">
        <f>IF(ISBLANK(F2306)=TRUE," ",'2. Metadata'!B$14)</f>
        <v>degrees Celsius</v>
      </c>
      <c r="H2306" s="26">
        <v>13.9</v>
      </c>
      <c r="I2306" s="17" t="str">
        <f>IF(ISBLANK(H2306)=TRUE," ",'2. Metadata'!B$26)</f>
        <v>degrees Celsius</v>
      </c>
      <c r="J2306" s="26">
        <v>32.5</v>
      </c>
      <c r="K2306" s="17" t="str">
        <f>IF(ISBLANK(J2306)=TRUE," ",'2. Metadata'!B$38)</f>
        <v>degrees Celsius</v>
      </c>
      <c r="L2306" s="26" t="s">
        <v>7</v>
      </c>
      <c r="M2306" s="16" t="str">
        <f>IF(ISBLANK(L2306)=TRUE," ",'2. Metadata'!B$50)</f>
        <v>microSiemens per centimetre</v>
      </c>
      <c r="N2306" s="26" t="s">
        <v>7</v>
      </c>
      <c r="O2306" s="16" t="str">
        <f>IF(ISBLANK(N2306)=TRUE," ",'2. Metadata'!B$62)</f>
        <v>centimetres</v>
      </c>
      <c r="P2306" s="26" t="s">
        <v>7</v>
      </c>
      <c r="Q2306" s="16" t="str">
        <f>IF(ISBLANK(P2306)=TRUE," ",'2. Metadata'!B$74)</f>
        <v>observation</v>
      </c>
      <c r="R2306" s="3" t="s">
        <v>7</v>
      </c>
      <c r="S2306" s="27"/>
      <c r="T2306" s="27"/>
      <c r="U2306" s="27"/>
      <c r="V2306" s="27"/>
      <c r="W2306" s="27"/>
      <c r="X2306" s="27"/>
      <c r="Y2306" s="27"/>
      <c r="Z2306" s="27"/>
      <c r="AA2306" s="27"/>
      <c r="AB2306" s="27"/>
      <c r="AC2306" s="27"/>
    </row>
    <row r="2307" spans="1:29" x14ac:dyDescent="0.2">
      <c r="A2307" s="145">
        <v>44041.341666666667</v>
      </c>
      <c r="B2307" s="146" t="s">
        <v>6</v>
      </c>
      <c r="C2307" s="2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49.381230000000002</v>
      </c>
      <c r="D2307" s="10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-117.54724</v>
      </c>
      <c r="E2307" s="11" t="s">
        <v>7</v>
      </c>
      <c r="F2307" s="146">
        <v>14</v>
      </c>
      <c r="G2307" s="12" t="str">
        <f>IF(ISBLANK(F2307)=TRUE," ",'2. Metadata'!B$14)</f>
        <v>degrees Celsius</v>
      </c>
      <c r="H2307" s="146">
        <v>13.9</v>
      </c>
      <c r="I2307" s="17" t="str">
        <f>IF(ISBLANK(H2307)=TRUE," ",'2. Metadata'!B$26)</f>
        <v>degrees Celsius</v>
      </c>
      <c r="J2307" s="146">
        <v>32.200000000000003</v>
      </c>
      <c r="K2307" s="17" t="str">
        <f>IF(ISBLANK(J2307)=TRUE," ",'2. Metadata'!B$38)</f>
        <v>degrees Celsius</v>
      </c>
      <c r="L2307" s="146">
        <v>39.659999999999997</v>
      </c>
      <c r="M2307" s="16" t="str">
        <f>IF(ISBLANK(L2307)=TRUE," ",'2. Metadata'!B$50)</f>
        <v>microSiemens per centimetre</v>
      </c>
      <c r="N2307" s="146" t="s">
        <v>7</v>
      </c>
      <c r="O2307" s="16" t="str">
        <f>IF(ISBLANK(N2307)=TRUE," ",'2. Metadata'!B$62)</f>
        <v>centimetres</v>
      </c>
      <c r="P2307" s="146" t="s">
        <v>7</v>
      </c>
      <c r="Q2307" s="16" t="str">
        <f>IF(ISBLANK(P2307)=TRUE," ",'2. Metadata'!B$74)</f>
        <v>observation</v>
      </c>
      <c r="R2307" s="3" t="s">
        <v>7</v>
      </c>
      <c r="S2307" s="27"/>
      <c r="T2307" s="27"/>
      <c r="U2307" s="27"/>
      <c r="V2307" s="27"/>
      <c r="W2307" s="27"/>
      <c r="X2307" s="27"/>
      <c r="Y2307" s="27"/>
      <c r="Z2307" s="27"/>
      <c r="AA2307" s="27"/>
      <c r="AB2307" s="27"/>
      <c r="AC2307" s="27"/>
    </row>
    <row r="2308" spans="1:29" x14ac:dyDescent="0.2">
      <c r="A2308" s="145">
        <v>44041.341666666667</v>
      </c>
      <c r="B2308" s="146" t="s">
        <v>52</v>
      </c>
      <c r="C2308" s="2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49.393680000000003</v>
      </c>
      <c r="D2308" s="10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-117.5412</v>
      </c>
      <c r="E2308" s="11" t="s">
        <v>7</v>
      </c>
      <c r="F2308" s="146" t="s">
        <v>7</v>
      </c>
      <c r="G2308" s="12" t="str">
        <f>IF(ISBLANK(F2308)=TRUE," ",'2. Metadata'!B$14)</f>
        <v>degrees Celsius</v>
      </c>
      <c r="H2308" s="146">
        <v>12.3</v>
      </c>
      <c r="I2308" s="17" t="str">
        <f>IF(ISBLANK(H2308)=TRUE," ",'2. Metadata'!B$26)</f>
        <v>degrees Celsius</v>
      </c>
      <c r="J2308" s="146">
        <v>32.700000000000003</v>
      </c>
      <c r="K2308" s="17" t="str">
        <f>IF(ISBLANK(J2308)=TRUE," ",'2. Metadata'!B$38)</f>
        <v>degrees Celsius</v>
      </c>
      <c r="L2308" s="146" t="s">
        <v>7</v>
      </c>
      <c r="M2308" s="16" t="str">
        <f>IF(ISBLANK(L2308)=TRUE," ",'2. Metadata'!B$50)</f>
        <v>microSiemens per centimetre</v>
      </c>
      <c r="N2308" s="146" t="s">
        <v>7</v>
      </c>
      <c r="O2308" s="16" t="str">
        <f>IF(ISBLANK(N2308)=TRUE," ",'2. Metadata'!B$62)</f>
        <v>centimetres</v>
      </c>
      <c r="P2308" s="146" t="s">
        <v>7</v>
      </c>
      <c r="Q2308" s="16" t="str">
        <f>IF(ISBLANK(P2308)=TRUE," ",'2. Metadata'!B$74)</f>
        <v>observation</v>
      </c>
      <c r="R2308" s="3" t="s">
        <v>7</v>
      </c>
      <c r="S2308" s="27"/>
      <c r="T2308" s="27"/>
      <c r="U2308" s="27"/>
      <c r="V2308" s="27"/>
      <c r="W2308" s="27"/>
      <c r="X2308" s="27"/>
      <c r="Y2308" s="27"/>
      <c r="Z2308" s="27"/>
      <c r="AA2308" s="27"/>
      <c r="AB2308" s="27"/>
      <c r="AC2308" s="27"/>
    </row>
    <row r="2309" spans="1:29" x14ac:dyDescent="0.2">
      <c r="A2309" s="25">
        <v>44041.341666666667</v>
      </c>
      <c r="B2309" s="26" t="s">
        <v>53</v>
      </c>
      <c r="C2309" s="2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49.379800000000003</v>
      </c>
      <c r="D2309" s="10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-117.54704</v>
      </c>
      <c r="E2309" s="11" t="s">
        <v>7</v>
      </c>
      <c r="F2309" s="26" t="s">
        <v>7</v>
      </c>
      <c r="G2309" s="12" t="str">
        <f>IF(ISBLANK(F2309)=TRUE," ",'2. Metadata'!B$14)</f>
        <v>degrees Celsius</v>
      </c>
      <c r="H2309" s="26">
        <v>14.6</v>
      </c>
      <c r="I2309" s="17" t="str">
        <f>IF(ISBLANK(H2309)=TRUE," ",'2. Metadata'!B$26)</f>
        <v>degrees Celsius</v>
      </c>
      <c r="J2309" s="26">
        <v>33.700000000000003</v>
      </c>
      <c r="K2309" s="17" t="str">
        <f>IF(ISBLANK(J2309)=TRUE," ",'2. Metadata'!B$38)</f>
        <v>degrees Celsius</v>
      </c>
      <c r="L2309" s="26" t="s">
        <v>7</v>
      </c>
      <c r="M2309" s="16" t="str">
        <f>IF(ISBLANK(L2309)=TRUE," ",'2. Metadata'!B$50)</f>
        <v>microSiemens per centimetre</v>
      </c>
      <c r="N2309" s="26" t="s">
        <v>7</v>
      </c>
      <c r="O2309" s="16" t="str">
        <f>IF(ISBLANK(N2309)=TRUE," ",'2. Metadata'!B$62)</f>
        <v>centimetres</v>
      </c>
      <c r="P2309" s="26" t="s">
        <v>7</v>
      </c>
      <c r="Q2309" s="16" t="str">
        <f>IF(ISBLANK(P2309)=TRUE," ",'2. Metadata'!B$74)</f>
        <v>observation</v>
      </c>
      <c r="R2309" s="3" t="s">
        <v>7</v>
      </c>
      <c r="S2309" s="27"/>
      <c r="T2309" s="27"/>
      <c r="U2309" s="27"/>
      <c r="V2309" s="27"/>
      <c r="W2309" s="27"/>
      <c r="X2309" s="27"/>
      <c r="Y2309" s="27"/>
      <c r="Z2309" s="27"/>
      <c r="AA2309" s="27"/>
      <c r="AB2309" s="27"/>
      <c r="AC2309" s="27"/>
    </row>
    <row r="2310" spans="1:29" x14ac:dyDescent="0.2">
      <c r="A2310" s="145">
        <v>44042.34097222222</v>
      </c>
      <c r="B2310" s="146" t="s">
        <v>6</v>
      </c>
      <c r="C2310" s="2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49.381230000000002</v>
      </c>
      <c r="D2310" s="10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-117.54724</v>
      </c>
      <c r="E2310" s="11" t="s">
        <v>7</v>
      </c>
      <c r="F2310" s="146">
        <v>14.1</v>
      </c>
      <c r="G2310" s="12" t="str">
        <f>IF(ISBLANK(F2310)=TRUE," ",'2. Metadata'!B$14)</f>
        <v>degrees Celsius</v>
      </c>
      <c r="H2310" s="146">
        <v>13.7</v>
      </c>
      <c r="I2310" s="17" t="str">
        <f>IF(ISBLANK(H2310)=TRUE," ",'2. Metadata'!B$26)</f>
        <v>degrees Celsius</v>
      </c>
      <c r="J2310" s="146">
        <v>31.6</v>
      </c>
      <c r="K2310" s="17" t="str">
        <f>IF(ISBLANK(J2310)=TRUE," ",'2. Metadata'!B$38)</f>
        <v>degrees Celsius</v>
      </c>
      <c r="L2310" s="146">
        <v>41.11</v>
      </c>
      <c r="M2310" s="16" t="str">
        <f>IF(ISBLANK(L2310)=TRUE," ",'2. Metadata'!B$50)</f>
        <v>microSiemens per centimetre</v>
      </c>
      <c r="N2310" s="146" t="s">
        <v>7</v>
      </c>
      <c r="O2310" s="16" t="str">
        <f>IF(ISBLANK(N2310)=TRUE," ",'2. Metadata'!B$62)</f>
        <v>centimetres</v>
      </c>
      <c r="P2310" s="146" t="s">
        <v>7</v>
      </c>
      <c r="Q2310" s="16" t="str">
        <f>IF(ISBLANK(P2310)=TRUE," ",'2. Metadata'!B$74)</f>
        <v>observation</v>
      </c>
      <c r="R2310" s="3" t="s">
        <v>7</v>
      </c>
      <c r="S2310" s="27"/>
      <c r="T2310" s="27"/>
      <c r="U2310" s="27"/>
      <c r="V2310" s="27"/>
      <c r="W2310" s="27"/>
      <c r="X2310" s="27"/>
      <c r="Y2310" s="27"/>
      <c r="Z2310" s="27"/>
      <c r="AA2310" s="27"/>
      <c r="AB2310" s="27"/>
      <c r="AC2310" s="27"/>
    </row>
    <row r="2311" spans="1:29" x14ac:dyDescent="0.2">
      <c r="A2311" s="145">
        <v>44042.34097222222</v>
      </c>
      <c r="B2311" s="146" t="s">
        <v>52</v>
      </c>
      <c r="C2311" s="2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49.393680000000003</v>
      </c>
      <c r="D2311" s="10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-117.5412</v>
      </c>
      <c r="E2311" s="11" t="s">
        <v>7</v>
      </c>
      <c r="F2311" s="146" t="s">
        <v>7</v>
      </c>
      <c r="G2311" s="12" t="str">
        <f>IF(ISBLANK(F2311)=TRUE," ",'2. Metadata'!B$14)</f>
        <v>degrees Celsius</v>
      </c>
      <c r="H2311" s="146">
        <v>11.9</v>
      </c>
      <c r="I2311" s="17" t="str">
        <f>IF(ISBLANK(H2311)=TRUE," ",'2. Metadata'!B$26)</f>
        <v>degrees Celsius</v>
      </c>
      <c r="J2311" s="146">
        <v>33.200000000000003</v>
      </c>
      <c r="K2311" s="17" t="str">
        <f>IF(ISBLANK(J2311)=TRUE," ",'2. Metadata'!B$38)</f>
        <v>degrees Celsius</v>
      </c>
      <c r="L2311" s="146" t="s">
        <v>7</v>
      </c>
      <c r="M2311" s="16" t="str">
        <f>IF(ISBLANK(L2311)=TRUE," ",'2. Metadata'!B$50)</f>
        <v>microSiemens per centimetre</v>
      </c>
      <c r="N2311" s="146" t="s">
        <v>7</v>
      </c>
      <c r="O2311" s="16" t="str">
        <f>IF(ISBLANK(N2311)=TRUE," ",'2. Metadata'!B$62)</f>
        <v>centimetres</v>
      </c>
      <c r="P2311" s="146" t="s">
        <v>7</v>
      </c>
      <c r="Q2311" s="16" t="str">
        <f>IF(ISBLANK(P2311)=TRUE," ",'2. Metadata'!B$74)</f>
        <v>observation</v>
      </c>
      <c r="R2311" s="3" t="s">
        <v>7</v>
      </c>
      <c r="S2311" s="27"/>
      <c r="T2311" s="27"/>
      <c r="U2311" s="27"/>
      <c r="V2311" s="27"/>
      <c r="W2311" s="27"/>
      <c r="X2311" s="27"/>
      <c r="Y2311" s="27"/>
      <c r="Z2311" s="27"/>
      <c r="AA2311" s="27"/>
      <c r="AB2311" s="27"/>
      <c r="AC2311" s="27"/>
    </row>
    <row r="2312" spans="1:29" x14ac:dyDescent="0.2">
      <c r="A2312" s="25">
        <v>44042.34097222222</v>
      </c>
      <c r="B2312" s="26" t="s">
        <v>53</v>
      </c>
      <c r="C2312" s="2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49.379800000000003</v>
      </c>
      <c r="D2312" s="10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-117.54704</v>
      </c>
      <c r="E2312" s="11" t="s">
        <v>7</v>
      </c>
      <c r="F2312" s="26" t="s">
        <v>7</v>
      </c>
      <c r="G2312" s="12" t="str">
        <f>IF(ISBLANK(F2312)=TRUE," ",'2. Metadata'!B$14)</f>
        <v>degrees Celsius</v>
      </c>
      <c r="H2312" s="26">
        <v>14.7</v>
      </c>
      <c r="I2312" s="17" t="str">
        <f>IF(ISBLANK(H2312)=TRUE," ",'2. Metadata'!B$26)</f>
        <v>degrees Celsius</v>
      </c>
      <c r="J2312" s="26">
        <v>33.299999999999997</v>
      </c>
      <c r="K2312" s="17" t="str">
        <f>IF(ISBLANK(J2312)=TRUE," ",'2. Metadata'!B$38)</f>
        <v>degrees Celsius</v>
      </c>
      <c r="L2312" s="26" t="s">
        <v>7</v>
      </c>
      <c r="M2312" s="16" t="str">
        <f>IF(ISBLANK(L2312)=TRUE," ",'2. Metadata'!B$50)</f>
        <v>microSiemens per centimetre</v>
      </c>
      <c r="N2312" s="26" t="s">
        <v>7</v>
      </c>
      <c r="O2312" s="16" t="str">
        <f>IF(ISBLANK(N2312)=TRUE," ",'2. Metadata'!B$62)</f>
        <v>centimetres</v>
      </c>
      <c r="P2312" s="26" t="s">
        <v>7</v>
      </c>
      <c r="Q2312" s="16" t="str">
        <f>IF(ISBLANK(P2312)=TRUE," ",'2. Metadata'!B$74)</f>
        <v>observation</v>
      </c>
      <c r="R2312" s="3" t="s">
        <v>7</v>
      </c>
      <c r="S2312" s="27"/>
      <c r="T2312" s="27"/>
      <c r="U2312" s="27"/>
      <c r="V2312" s="27"/>
      <c r="W2312" s="27"/>
      <c r="X2312" s="27"/>
      <c r="Y2312" s="27"/>
      <c r="Z2312" s="27"/>
      <c r="AA2312" s="27"/>
      <c r="AB2312" s="27"/>
      <c r="AC2312" s="27"/>
    </row>
    <row r="2313" spans="1:29" x14ac:dyDescent="0.2">
      <c r="A2313" s="145">
        <v>44043.331944444442</v>
      </c>
      <c r="B2313" s="146" t="s">
        <v>6</v>
      </c>
      <c r="C2313" s="2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49.381230000000002</v>
      </c>
      <c r="D2313" s="10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-117.54724</v>
      </c>
      <c r="E2313" s="11" t="s">
        <v>7</v>
      </c>
      <c r="F2313" s="146">
        <v>14.4</v>
      </c>
      <c r="G2313" s="12" t="str">
        <f>IF(ISBLANK(F2313)=TRUE," ",'2. Metadata'!B$14)</f>
        <v>degrees Celsius</v>
      </c>
      <c r="H2313" s="146">
        <v>14</v>
      </c>
      <c r="I2313" s="17" t="str">
        <f>IF(ISBLANK(H2313)=TRUE," ",'2. Metadata'!B$26)</f>
        <v>degrees Celsius</v>
      </c>
      <c r="J2313" s="146">
        <v>31.1</v>
      </c>
      <c r="K2313" s="17" t="str">
        <f>IF(ISBLANK(J2313)=TRUE," ",'2. Metadata'!B$38)</f>
        <v>degrees Celsius</v>
      </c>
      <c r="L2313" s="146">
        <v>41.88</v>
      </c>
      <c r="M2313" s="16" t="str">
        <f>IF(ISBLANK(L2313)=TRUE," ",'2. Metadata'!B$50)</f>
        <v>microSiemens per centimetre</v>
      </c>
      <c r="N2313" s="146" t="s">
        <v>7</v>
      </c>
      <c r="O2313" s="16" t="str">
        <f>IF(ISBLANK(N2313)=TRUE," ",'2. Metadata'!B$62)</f>
        <v>centimetres</v>
      </c>
      <c r="P2313" s="146" t="s">
        <v>7</v>
      </c>
      <c r="Q2313" s="16" t="str">
        <f>IF(ISBLANK(P2313)=TRUE," ",'2. Metadata'!B$74)</f>
        <v>observation</v>
      </c>
      <c r="R2313" s="3" t="s">
        <v>7</v>
      </c>
      <c r="S2313" s="27"/>
      <c r="T2313" s="27"/>
      <c r="U2313" s="27"/>
      <c r="V2313" s="27"/>
      <c r="W2313" s="27"/>
      <c r="X2313" s="27"/>
      <c r="Y2313" s="27"/>
      <c r="Z2313" s="27"/>
      <c r="AA2313" s="27"/>
      <c r="AB2313" s="27"/>
      <c r="AC2313" s="27"/>
    </row>
    <row r="2314" spans="1:29" x14ac:dyDescent="0.2">
      <c r="A2314" s="145">
        <v>44043.331944444442</v>
      </c>
      <c r="B2314" s="146" t="s">
        <v>52</v>
      </c>
      <c r="C2314" s="2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49.393680000000003</v>
      </c>
      <c r="D2314" s="10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-117.5412</v>
      </c>
      <c r="E2314" s="11" t="s">
        <v>7</v>
      </c>
      <c r="F2314" s="146" t="s">
        <v>7</v>
      </c>
      <c r="G2314" s="12" t="str">
        <f>IF(ISBLANK(F2314)=TRUE," ",'2. Metadata'!B$14)</f>
        <v>degrees Celsius</v>
      </c>
      <c r="H2314" s="146">
        <v>12.5</v>
      </c>
      <c r="I2314" s="17" t="str">
        <f>IF(ISBLANK(H2314)=TRUE," ",'2. Metadata'!B$26)</f>
        <v>degrees Celsius</v>
      </c>
      <c r="J2314" s="146">
        <v>33.299999999999997</v>
      </c>
      <c r="K2314" s="17" t="str">
        <f>IF(ISBLANK(J2314)=TRUE," ",'2. Metadata'!B$38)</f>
        <v>degrees Celsius</v>
      </c>
      <c r="L2314" s="146" t="s">
        <v>7</v>
      </c>
      <c r="M2314" s="16" t="str">
        <f>IF(ISBLANK(L2314)=TRUE," ",'2. Metadata'!B$50)</f>
        <v>microSiemens per centimetre</v>
      </c>
      <c r="N2314" s="146" t="s">
        <v>7</v>
      </c>
      <c r="O2314" s="16" t="str">
        <f>IF(ISBLANK(N2314)=TRUE," ",'2. Metadata'!B$62)</f>
        <v>centimetres</v>
      </c>
      <c r="P2314" s="146" t="s">
        <v>7</v>
      </c>
      <c r="Q2314" s="16" t="str">
        <f>IF(ISBLANK(P2314)=TRUE," ",'2. Metadata'!B$74)</f>
        <v>observation</v>
      </c>
      <c r="R2314" s="3" t="s">
        <v>7</v>
      </c>
      <c r="S2314" s="27"/>
      <c r="T2314" s="27"/>
      <c r="U2314" s="27"/>
      <c r="V2314" s="27"/>
      <c r="W2314" s="27"/>
      <c r="X2314" s="27"/>
      <c r="Y2314" s="27"/>
      <c r="Z2314" s="27"/>
      <c r="AA2314" s="27"/>
      <c r="AB2314" s="27"/>
      <c r="AC2314" s="27"/>
    </row>
    <row r="2315" spans="1:29" x14ac:dyDescent="0.2">
      <c r="A2315" s="25">
        <v>44043.331944444442</v>
      </c>
      <c r="B2315" s="26" t="s">
        <v>53</v>
      </c>
      <c r="C2315" s="2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49.379800000000003</v>
      </c>
      <c r="D2315" s="10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-117.54704</v>
      </c>
      <c r="E2315" s="11" t="s">
        <v>7</v>
      </c>
      <c r="F2315" s="26" t="s">
        <v>7</v>
      </c>
      <c r="G2315" s="12" t="str">
        <f>IF(ISBLANK(F2315)=TRUE," ",'2. Metadata'!B$14)</f>
        <v>degrees Celsius</v>
      </c>
      <c r="H2315" s="26">
        <v>15.1</v>
      </c>
      <c r="I2315" s="17" t="str">
        <f>IF(ISBLANK(H2315)=TRUE," ",'2. Metadata'!B$26)</f>
        <v>degrees Celsius</v>
      </c>
      <c r="J2315" s="26">
        <v>32.9</v>
      </c>
      <c r="K2315" s="17" t="str">
        <f>IF(ISBLANK(J2315)=TRUE," ",'2. Metadata'!B$38)</f>
        <v>degrees Celsius</v>
      </c>
      <c r="L2315" s="26" t="s">
        <v>7</v>
      </c>
      <c r="M2315" s="16" t="str">
        <f>IF(ISBLANK(L2315)=TRUE," ",'2. Metadata'!B$50)</f>
        <v>microSiemens per centimetre</v>
      </c>
      <c r="N2315" s="26" t="s">
        <v>7</v>
      </c>
      <c r="O2315" s="16" t="str">
        <f>IF(ISBLANK(N2315)=TRUE," ",'2. Metadata'!B$62)</f>
        <v>centimetres</v>
      </c>
      <c r="P2315" s="26" t="s">
        <v>7</v>
      </c>
      <c r="Q2315" s="16" t="str">
        <f>IF(ISBLANK(P2315)=TRUE," ",'2. Metadata'!B$74)</f>
        <v>observation</v>
      </c>
      <c r="R2315" s="3" t="s">
        <v>7</v>
      </c>
      <c r="S2315" s="27"/>
      <c r="T2315" s="27"/>
      <c r="U2315" s="27"/>
      <c r="V2315" s="27"/>
      <c r="W2315" s="27"/>
      <c r="X2315" s="27"/>
      <c r="Y2315" s="27"/>
      <c r="Z2315" s="27"/>
      <c r="AA2315" s="27"/>
      <c r="AB2315" s="27"/>
      <c r="AC2315" s="27"/>
    </row>
    <row r="2316" spans="1:29" x14ac:dyDescent="0.2">
      <c r="A2316" s="145">
        <v>44044.32708333333</v>
      </c>
      <c r="B2316" s="146" t="s">
        <v>6</v>
      </c>
      <c r="C2316" s="2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49.381230000000002</v>
      </c>
      <c r="D2316" s="10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-117.54724</v>
      </c>
      <c r="E2316" s="11" t="s">
        <v>7</v>
      </c>
      <c r="F2316" s="146">
        <v>15.7</v>
      </c>
      <c r="G2316" s="12" t="str">
        <f>IF(ISBLANK(F2316)=TRUE," ",'2. Metadata'!B$14)</f>
        <v>degrees Celsius</v>
      </c>
      <c r="H2316" s="146">
        <v>15.7</v>
      </c>
      <c r="I2316" s="17" t="str">
        <f>IF(ISBLANK(H2316)=TRUE," ",'2. Metadata'!B$26)</f>
        <v>degrees Celsius</v>
      </c>
      <c r="J2316" s="146">
        <v>31.4</v>
      </c>
      <c r="K2316" s="17" t="str">
        <f>IF(ISBLANK(J2316)=TRUE," ",'2. Metadata'!B$38)</f>
        <v>degrees Celsius</v>
      </c>
      <c r="L2316" s="146">
        <v>42.81</v>
      </c>
      <c r="M2316" s="16" t="str">
        <f>IF(ISBLANK(L2316)=TRUE," ",'2. Metadata'!B$50)</f>
        <v>microSiemens per centimetre</v>
      </c>
      <c r="N2316" s="146" t="s">
        <v>7</v>
      </c>
      <c r="O2316" s="16" t="str">
        <f>IF(ISBLANK(N2316)=TRUE," ",'2. Metadata'!B$62)</f>
        <v>centimetres</v>
      </c>
      <c r="P2316" s="146" t="s">
        <v>7</v>
      </c>
      <c r="Q2316" s="16" t="str">
        <f>IF(ISBLANK(P2316)=TRUE," ",'2. Metadata'!B$74)</f>
        <v>observation</v>
      </c>
      <c r="R2316" s="3" t="s">
        <v>7</v>
      </c>
      <c r="S2316" s="27"/>
      <c r="T2316" s="27"/>
      <c r="U2316" s="27"/>
      <c r="V2316" s="27"/>
      <c r="W2316" s="27"/>
      <c r="X2316" s="27"/>
      <c r="Y2316" s="27"/>
      <c r="Z2316" s="27"/>
      <c r="AA2316" s="27"/>
      <c r="AB2316" s="27"/>
      <c r="AC2316" s="27"/>
    </row>
    <row r="2317" spans="1:29" x14ac:dyDescent="0.2">
      <c r="A2317" s="145">
        <v>44044.32708333333</v>
      </c>
      <c r="B2317" s="146" t="s">
        <v>52</v>
      </c>
      <c r="C2317" s="2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49.393680000000003</v>
      </c>
      <c r="D2317" s="10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-117.5412</v>
      </c>
      <c r="E2317" s="11" t="s">
        <v>7</v>
      </c>
      <c r="F2317" s="146" t="s">
        <v>7</v>
      </c>
      <c r="G2317" s="12" t="str">
        <f>IF(ISBLANK(F2317)=TRUE," ",'2. Metadata'!B$14)</f>
        <v>degrees Celsius</v>
      </c>
      <c r="H2317" s="146">
        <v>13.4</v>
      </c>
      <c r="I2317" s="17" t="str">
        <f>IF(ISBLANK(H2317)=TRUE," ",'2. Metadata'!B$26)</f>
        <v>degrees Celsius</v>
      </c>
      <c r="J2317" s="146">
        <v>35.700000000000003</v>
      </c>
      <c r="K2317" s="17" t="str">
        <f>IF(ISBLANK(J2317)=TRUE," ",'2. Metadata'!B$38)</f>
        <v>degrees Celsius</v>
      </c>
      <c r="L2317" s="146" t="s">
        <v>7</v>
      </c>
      <c r="M2317" s="16" t="str">
        <f>IF(ISBLANK(L2317)=TRUE," ",'2. Metadata'!B$50)</f>
        <v>microSiemens per centimetre</v>
      </c>
      <c r="N2317" s="146" t="s">
        <v>7</v>
      </c>
      <c r="O2317" s="16" t="str">
        <f>IF(ISBLANK(N2317)=TRUE," ",'2. Metadata'!B$62)</f>
        <v>centimetres</v>
      </c>
      <c r="P2317" s="146" t="s">
        <v>7</v>
      </c>
      <c r="Q2317" s="16" t="str">
        <f>IF(ISBLANK(P2317)=TRUE," ",'2. Metadata'!B$74)</f>
        <v>observation</v>
      </c>
      <c r="R2317" s="3" t="s">
        <v>7</v>
      </c>
      <c r="S2317" s="27"/>
      <c r="T2317" s="27"/>
      <c r="U2317" s="27"/>
      <c r="V2317" s="27"/>
      <c r="W2317" s="27"/>
      <c r="X2317" s="27"/>
      <c r="Y2317" s="27"/>
      <c r="Z2317" s="27"/>
      <c r="AA2317" s="27"/>
      <c r="AB2317" s="27"/>
      <c r="AC2317" s="27"/>
    </row>
    <row r="2318" spans="1:29" x14ac:dyDescent="0.2">
      <c r="A2318" s="25">
        <v>44044.32708333333</v>
      </c>
      <c r="B2318" s="26" t="s">
        <v>53</v>
      </c>
      <c r="C2318" s="2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49.379800000000003</v>
      </c>
      <c r="D2318" s="10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-117.54704</v>
      </c>
      <c r="E2318" s="11" t="s">
        <v>7</v>
      </c>
      <c r="F2318" s="26" t="s">
        <v>7</v>
      </c>
      <c r="G2318" s="12" t="str">
        <f>IF(ISBLANK(F2318)=TRUE," ",'2. Metadata'!B$14)</f>
        <v>degrees Celsius</v>
      </c>
      <c r="H2318" s="26">
        <v>17.8</v>
      </c>
      <c r="I2318" s="17" t="str">
        <f>IF(ISBLANK(H2318)=TRUE," ",'2. Metadata'!B$26)</f>
        <v>degrees Celsius</v>
      </c>
      <c r="J2318" s="26">
        <v>32.799999999999997</v>
      </c>
      <c r="K2318" s="17" t="str">
        <f>IF(ISBLANK(J2318)=TRUE," ",'2. Metadata'!B$38)</f>
        <v>degrees Celsius</v>
      </c>
      <c r="L2318" s="26" t="s">
        <v>7</v>
      </c>
      <c r="M2318" s="16" t="str">
        <f>IF(ISBLANK(L2318)=TRUE," ",'2. Metadata'!B$50)</f>
        <v>microSiemens per centimetre</v>
      </c>
      <c r="N2318" s="26" t="s">
        <v>7</v>
      </c>
      <c r="O2318" s="16" t="str">
        <f>IF(ISBLANK(N2318)=TRUE," ",'2. Metadata'!B$62)</f>
        <v>centimetres</v>
      </c>
      <c r="P2318" s="26" t="s">
        <v>7</v>
      </c>
      <c r="Q2318" s="16" t="str">
        <f>IF(ISBLANK(P2318)=TRUE," ",'2. Metadata'!B$74)</f>
        <v>observation</v>
      </c>
      <c r="R2318" s="3" t="s">
        <v>7</v>
      </c>
      <c r="S2318" s="27"/>
      <c r="T2318" s="27"/>
      <c r="U2318" s="27"/>
      <c r="V2318" s="27"/>
      <c r="W2318" s="27"/>
      <c r="X2318" s="27"/>
      <c r="Y2318" s="27"/>
      <c r="Z2318" s="27"/>
      <c r="AA2318" s="27"/>
      <c r="AB2318" s="27"/>
      <c r="AC2318" s="27"/>
    </row>
    <row r="2319" spans="1:29" x14ac:dyDescent="0.2">
      <c r="A2319" s="145">
        <v>44045</v>
      </c>
      <c r="B2319" s="146" t="s">
        <v>6</v>
      </c>
      <c r="C2319" s="2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49.381230000000002</v>
      </c>
      <c r="D2319" s="10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-117.54724</v>
      </c>
      <c r="E2319" s="11" t="s">
        <v>7</v>
      </c>
      <c r="F2319" s="146" t="s">
        <v>7</v>
      </c>
      <c r="G2319" s="12" t="str">
        <f>IF(ISBLANK(F2319)=TRUE," ",'2. Metadata'!B$14)</f>
        <v>degrees Celsius</v>
      </c>
      <c r="H2319" s="146" t="s">
        <v>7</v>
      </c>
      <c r="I2319" s="17" t="str">
        <f>IF(ISBLANK(H2319)=TRUE," ",'2. Metadata'!B$26)</f>
        <v>degrees Celsius</v>
      </c>
      <c r="J2319" s="146" t="s">
        <v>7</v>
      </c>
      <c r="K2319" s="17" t="str">
        <f>IF(ISBLANK(J2319)=TRUE," ",'2. Metadata'!B$38)</f>
        <v>degrees Celsius</v>
      </c>
      <c r="L2319" s="146" t="s">
        <v>7</v>
      </c>
      <c r="M2319" s="16" t="str">
        <f>IF(ISBLANK(L2319)=TRUE," ",'2. Metadata'!B$50)</f>
        <v>microSiemens per centimetre</v>
      </c>
      <c r="N2319" s="146" t="s">
        <v>7</v>
      </c>
      <c r="O2319" s="16" t="str">
        <f>IF(ISBLANK(N2319)=TRUE," ",'2. Metadata'!B$62)</f>
        <v>centimetres</v>
      </c>
      <c r="P2319" s="146" t="s">
        <v>7</v>
      </c>
      <c r="Q2319" s="16" t="str">
        <f>IF(ISBLANK(P2319)=TRUE," ",'2. Metadata'!B$74)</f>
        <v>observation</v>
      </c>
      <c r="R2319" s="3" t="s">
        <v>7</v>
      </c>
      <c r="S2319" s="27"/>
      <c r="T2319" s="27"/>
      <c r="U2319" s="27"/>
      <c r="V2319" s="27"/>
      <c r="W2319" s="27"/>
      <c r="X2319" s="27"/>
      <c r="Y2319" s="27"/>
      <c r="Z2319" s="27"/>
      <c r="AA2319" s="27"/>
      <c r="AB2319" s="27"/>
      <c r="AC2319" s="27"/>
    </row>
    <row r="2320" spans="1:29" x14ac:dyDescent="0.2">
      <c r="A2320" s="145">
        <v>44045</v>
      </c>
      <c r="B2320" s="146" t="s">
        <v>52</v>
      </c>
      <c r="C2320" s="2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49.393680000000003</v>
      </c>
      <c r="D2320" s="10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-117.5412</v>
      </c>
      <c r="E2320" s="11" t="s">
        <v>7</v>
      </c>
      <c r="F2320" s="146" t="s">
        <v>7</v>
      </c>
      <c r="G2320" s="12" t="str">
        <f>IF(ISBLANK(F2320)=TRUE," ",'2. Metadata'!B$14)</f>
        <v>degrees Celsius</v>
      </c>
      <c r="H2320" s="146" t="s">
        <v>7</v>
      </c>
      <c r="I2320" s="17" t="str">
        <f>IF(ISBLANK(H2320)=TRUE," ",'2. Metadata'!B$26)</f>
        <v>degrees Celsius</v>
      </c>
      <c r="J2320" s="146" t="s">
        <v>7</v>
      </c>
      <c r="K2320" s="17" t="str">
        <f>IF(ISBLANK(J2320)=TRUE," ",'2. Metadata'!B$38)</f>
        <v>degrees Celsius</v>
      </c>
      <c r="L2320" s="146" t="s">
        <v>7</v>
      </c>
      <c r="M2320" s="16" t="str">
        <f>IF(ISBLANK(L2320)=TRUE," ",'2. Metadata'!B$50)</f>
        <v>microSiemens per centimetre</v>
      </c>
      <c r="N2320" s="146" t="s">
        <v>7</v>
      </c>
      <c r="O2320" s="16" t="str">
        <f>IF(ISBLANK(N2320)=TRUE," ",'2. Metadata'!B$62)</f>
        <v>centimetres</v>
      </c>
      <c r="P2320" s="146" t="s">
        <v>7</v>
      </c>
      <c r="Q2320" s="16" t="str">
        <f>IF(ISBLANK(P2320)=TRUE," ",'2. Metadata'!B$74)</f>
        <v>observation</v>
      </c>
      <c r="R2320" s="3" t="s">
        <v>7</v>
      </c>
      <c r="S2320" s="27"/>
      <c r="T2320" s="27"/>
      <c r="U2320" s="27"/>
      <c r="V2320" s="27"/>
      <c r="W2320" s="27"/>
      <c r="X2320" s="27"/>
      <c r="Y2320" s="27"/>
      <c r="Z2320" s="27"/>
      <c r="AA2320" s="27"/>
      <c r="AB2320" s="27"/>
      <c r="AC2320" s="27"/>
    </row>
    <row r="2321" spans="1:29" x14ac:dyDescent="0.2">
      <c r="A2321" s="25">
        <v>44045</v>
      </c>
      <c r="B2321" s="26" t="s">
        <v>53</v>
      </c>
      <c r="C2321" s="2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49.379800000000003</v>
      </c>
      <c r="D2321" s="10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-117.54704</v>
      </c>
      <c r="E2321" s="11" t="s">
        <v>7</v>
      </c>
      <c r="F2321" s="26" t="s">
        <v>7</v>
      </c>
      <c r="G2321" s="12" t="str">
        <f>IF(ISBLANK(F2321)=TRUE," ",'2. Metadata'!B$14)</f>
        <v>degrees Celsius</v>
      </c>
      <c r="H2321" s="26" t="s">
        <v>7</v>
      </c>
      <c r="I2321" s="17" t="str">
        <f>IF(ISBLANK(H2321)=TRUE," ",'2. Metadata'!B$26)</f>
        <v>degrees Celsius</v>
      </c>
      <c r="J2321" s="26" t="s">
        <v>7</v>
      </c>
      <c r="K2321" s="17" t="str">
        <f>IF(ISBLANK(J2321)=TRUE," ",'2. Metadata'!B$38)</f>
        <v>degrees Celsius</v>
      </c>
      <c r="L2321" s="26" t="s">
        <v>7</v>
      </c>
      <c r="M2321" s="16" t="str">
        <f>IF(ISBLANK(L2321)=TRUE," ",'2. Metadata'!B$50)</f>
        <v>microSiemens per centimetre</v>
      </c>
      <c r="N2321" s="26" t="s">
        <v>7</v>
      </c>
      <c r="O2321" s="16" t="str">
        <f>IF(ISBLANK(N2321)=TRUE," ",'2. Metadata'!B$62)</f>
        <v>centimetres</v>
      </c>
      <c r="P2321" s="26" t="s">
        <v>7</v>
      </c>
      <c r="Q2321" s="16" t="str">
        <f>IF(ISBLANK(P2321)=TRUE," ",'2. Metadata'!B$74)</f>
        <v>observation</v>
      </c>
      <c r="R2321" s="3" t="s">
        <v>7</v>
      </c>
      <c r="S2321" s="27"/>
      <c r="T2321" s="27"/>
      <c r="U2321" s="27"/>
      <c r="V2321" s="27"/>
      <c r="W2321" s="27"/>
      <c r="X2321" s="27"/>
      <c r="Y2321" s="27"/>
      <c r="Z2321" s="27"/>
      <c r="AA2321" s="27"/>
      <c r="AB2321" s="27"/>
      <c r="AC2321" s="27"/>
    </row>
    <row r="2322" spans="1:29" x14ac:dyDescent="0.2">
      <c r="A2322" s="145">
        <v>44046.416666666664</v>
      </c>
      <c r="B2322" s="146" t="s">
        <v>6</v>
      </c>
      <c r="C2322" s="2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49.381230000000002</v>
      </c>
      <c r="D2322" s="10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-117.54724</v>
      </c>
      <c r="E2322" s="11" t="s">
        <v>7</v>
      </c>
      <c r="F2322" s="146">
        <v>15.5</v>
      </c>
      <c r="G2322" s="12" t="str">
        <f>IF(ISBLANK(F2322)=TRUE," ",'2. Metadata'!B$14)</f>
        <v>degrees Celsius</v>
      </c>
      <c r="H2322" s="146">
        <v>14.3</v>
      </c>
      <c r="I2322" s="17" t="str">
        <f>IF(ISBLANK(H2322)=TRUE," ",'2. Metadata'!B$26)</f>
        <v>degrees Celsius</v>
      </c>
      <c r="J2322" s="146">
        <v>31.8</v>
      </c>
      <c r="K2322" s="17" t="str">
        <f>IF(ISBLANK(J2322)=TRUE," ",'2. Metadata'!B$38)</f>
        <v>degrees Celsius</v>
      </c>
      <c r="L2322" s="146">
        <v>43.94</v>
      </c>
      <c r="M2322" s="16" t="str">
        <f>IF(ISBLANK(L2322)=TRUE," ",'2. Metadata'!B$50)</f>
        <v>microSiemens per centimetre</v>
      </c>
      <c r="N2322" s="146" t="s">
        <v>7</v>
      </c>
      <c r="O2322" s="16" t="str">
        <f>IF(ISBLANK(N2322)=TRUE," ",'2. Metadata'!B$62)</f>
        <v>centimetres</v>
      </c>
      <c r="P2322" s="146" t="s">
        <v>7</v>
      </c>
      <c r="Q2322" s="16" t="str">
        <f>IF(ISBLANK(P2322)=TRUE," ",'2. Metadata'!B$74)</f>
        <v>observation</v>
      </c>
      <c r="R2322" s="3" t="s">
        <v>7</v>
      </c>
      <c r="S2322" s="27"/>
      <c r="T2322" s="27"/>
      <c r="U2322" s="27"/>
      <c r="V2322" s="27"/>
      <c r="W2322" s="27"/>
      <c r="X2322" s="27"/>
      <c r="Y2322" s="27"/>
      <c r="Z2322" s="27"/>
      <c r="AA2322" s="27"/>
      <c r="AB2322" s="27"/>
      <c r="AC2322" s="27"/>
    </row>
    <row r="2323" spans="1:29" x14ac:dyDescent="0.2">
      <c r="A2323" s="145">
        <v>44046.416666666664</v>
      </c>
      <c r="B2323" s="146" t="s">
        <v>52</v>
      </c>
      <c r="C2323" s="2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49.393680000000003</v>
      </c>
      <c r="D2323" s="10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-117.5412</v>
      </c>
      <c r="E2323" s="11" t="s">
        <v>7</v>
      </c>
      <c r="F2323" s="146" t="s">
        <v>7</v>
      </c>
      <c r="G2323" s="12" t="str">
        <f>IF(ISBLANK(F2323)=TRUE," ",'2. Metadata'!B$14)</f>
        <v>degrees Celsius</v>
      </c>
      <c r="H2323" s="146">
        <v>12.7</v>
      </c>
      <c r="I2323" s="17" t="str">
        <f>IF(ISBLANK(H2323)=TRUE," ",'2. Metadata'!B$26)</f>
        <v>degrees Celsius</v>
      </c>
      <c r="J2323" s="146">
        <v>33.1</v>
      </c>
      <c r="K2323" s="17" t="str">
        <f>IF(ISBLANK(J2323)=TRUE," ",'2. Metadata'!B$38)</f>
        <v>degrees Celsius</v>
      </c>
      <c r="L2323" s="146" t="s">
        <v>7</v>
      </c>
      <c r="M2323" s="16" t="str">
        <f>IF(ISBLANK(L2323)=TRUE," ",'2. Metadata'!B$50)</f>
        <v>microSiemens per centimetre</v>
      </c>
      <c r="N2323" s="146" t="s">
        <v>7</v>
      </c>
      <c r="O2323" s="16" t="str">
        <f>IF(ISBLANK(N2323)=TRUE," ",'2. Metadata'!B$62)</f>
        <v>centimetres</v>
      </c>
      <c r="P2323" s="146" t="s">
        <v>7</v>
      </c>
      <c r="Q2323" s="16" t="str">
        <f>IF(ISBLANK(P2323)=TRUE," ",'2. Metadata'!B$74)</f>
        <v>observation</v>
      </c>
      <c r="R2323" s="3" t="s">
        <v>7</v>
      </c>
      <c r="S2323" s="27"/>
      <c r="T2323" s="27"/>
      <c r="U2323" s="27"/>
      <c r="V2323" s="27"/>
      <c r="W2323" s="27"/>
      <c r="X2323" s="27"/>
      <c r="Y2323" s="27"/>
      <c r="Z2323" s="27"/>
      <c r="AA2323" s="27"/>
      <c r="AB2323" s="27"/>
      <c r="AC2323" s="27"/>
    </row>
    <row r="2324" spans="1:29" x14ac:dyDescent="0.2">
      <c r="A2324" s="25">
        <v>44046.416666666664</v>
      </c>
      <c r="B2324" s="26" t="s">
        <v>53</v>
      </c>
      <c r="C2324" s="2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49.379800000000003</v>
      </c>
      <c r="D2324" s="10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-117.54704</v>
      </c>
      <c r="E2324" s="11" t="s">
        <v>7</v>
      </c>
      <c r="F2324" s="26" t="s">
        <v>7</v>
      </c>
      <c r="G2324" s="12" t="str">
        <f>IF(ISBLANK(F2324)=TRUE," ",'2. Metadata'!B$14)</f>
        <v>degrees Celsius</v>
      </c>
      <c r="H2324" s="26">
        <v>15.2</v>
      </c>
      <c r="I2324" s="17" t="str">
        <f>IF(ISBLANK(H2324)=TRUE," ",'2. Metadata'!B$26)</f>
        <v>degrees Celsius</v>
      </c>
      <c r="J2324" s="26">
        <v>32.1</v>
      </c>
      <c r="K2324" s="17" t="str">
        <f>IF(ISBLANK(J2324)=TRUE," ",'2. Metadata'!B$38)</f>
        <v>degrees Celsius</v>
      </c>
      <c r="L2324" s="26" t="s">
        <v>7</v>
      </c>
      <c r="M2324" s="16" t="str">
        <f>IF(ISBLANK(L2324)=TRUE," ",'2. Metadata'!B$50)</f>
        <v>microSiemens per centimetre</v>
      </c>
      <c r="N2324" s="26" t="s">
        <v>7</v>
      </c>
      <c r="O2324" s="16" t="str">
        <f>IF(ISBLANK(N2324)=TRUE," ",'2. Metadata'!B$62)</f>
        <v>centimetres</v>
      </c>
      <c r="P2324" s="26" t="s">
        <v>7</v>
      </c>
      <c r="Q2324" s="16" t="str">
        <f>IF(ISBLANK(P2324)=TRUE," ",'2. Metadata'!B$74)</f>
        <v>observation</v>
      </c>
      <c r="R2324" s="3" t="s">
        <v>7</v>
      </c>
      <c r="S2324" s="27"/>
      <c r="T2324" s="27"/>
      <c r="U2324" s="27"/>
      <c r="V2324" s="27"/>
      <c r="W2324" s="27"/>
      <c r="X2324" s="27"/>
      <c r="Y2324" s="27"/>
      <c r="Z2324" s="27"/>
      <c r="AA2324" s="27"/>
      <c r="AB2324" s="27"/>
      <c r="AC2324" s="27"/>
    </row>
    <row r="2325" spans="1:29" x14ac:dyDescent="0.2">
      <c r="A2325" s="145">
        <v>44047.356249999997</v>
      </c>
      <c r="B2325" s="146" t="s">
        <v>6</v>
      </c>
      <c r="C2325" s="2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49.381230000000002</v>
      </c>
      <c r="D2325" s="10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-117.54724</v>
      </c>
      <c r="E2325" s="11" t="s">
        <v>7</v>
      </c>
      <c r="F2325" s="146">
        <v>14.2</v>
      </c>
      <c r="G2325" s="12" t="str">
        <f>IF(ISBLANK(F2325)=TRUE," ",'2. Metadata'!B$14)</f>
        <v>degrees Celsius</v>
      </c>
      <c r="H2325" s="146">
        <v>13.1</v>
      </c>
      <c r="I2325" s="17" t="str">
        <f>IF(ISBLANK(H2325)=TRUE," ",'2. Metadata'!B$26)</f>
        <v>degrees Celsius</v>
      </c>
      <c r="J2325" s="146">
        <v>29.2</v>
      </c>
      <c r="K2325" s="17" t="str">
        <f>IF(ISBLANK(J2325)=TRUE," ",'2. Metadata'!B$38)</f>
        <v>degrees Celsius</v>
      </c>
      <c r="L2325" s="146">
        <v>44.56</v>
      </c>
      <c r="M2325" s="16" t="str">
        <f>IF(ISBLANK(L2325)=TRUE," ",'2. Metadata'!B$50)</f>
        <v>microSiemens per centimetre</v>
      </c>
      <c r="N2325" s="146" t="s">
        <v>7</v>
      </c>
      <c r="O2325" s="16" t="str">
        <f>IF(ISBLANK(N2325)=TRUE," ",'2. Metadata'!B$62)</f>
        <v>centimetres</v>
      </c>
      <c r="P2325" s="146" t="s">
        <v>7</v>
      </c>
      <c r="Q2325" s="16" t="str">
        <f>IF(ISBLANK(P2325)=TRUE," ",'2. Metadata'!B$74)</f>
        <v>observation</v>
      </c>
      <c r="R2325" s="3" t="s">
        <v>7</v>
      </c>
      <c r="S2325" s="27"/>
      <c r="T2325" s="27"/>
      <c r="U2325" s="27"/>
      <c r="V2325" s="27"/>
      <c r="W2325" s="27"/>
      <c r="X2325" s="27"/>
      <c r="Y2325" s="27"/>
      <c r="Z2325" s="27"/>
      <c r="AA2325" s="27"/>
      <c r="AB2325" s="27"/>
      <c r="AC2325" s="27"/>
    </row>
    <row r="2326" spans="1:29" x14ac:dyDescent="0.2">
      <c r="A2326" s="145">
        <v>44047.356249999997</v>
      </c>
      <c r="B2326" s="146" t="s">
        <v>52</v>
      </c>
      <c r="C2326" s="2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49.393680000000003</v>
      </c>
      <c r="D2326" s="10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-117.5412</v>
      </c>
      <c r="E2326" s="11" t="s">
        <v>7</v>
      </c>
      <c r="F2326" s="146" t="s">
        <v>7</v>
      </c>
      <c r="G2326" s="12" t="str">
        <f>IF(ISBLANK(F2326)=TRUE," ",'2. Metadata'!B$14)</f>
        <v>degrees Celsius</v>
      </c>
      <c r="H2326" s="146">
        <v>11</v>
      </c>
      <c r="I2326" s="17" t="str">
        <f>IF(ISBLANK(H2326)=TRUE," ",'2. Metadata'!B$26)</f>
        <v>degrees Celsius</v>
      </c>
      <c r="J2326" s="146">
        <v>30.3</v>
      </c>
      <c r="K2326" s="17" t="str">
        <f>IF(ISBLANK(J2326)=TRUE," ",'2. Metadata'!B$38)</f>
        <v>degrees Celsius</v>
      </c>
      <c r="L2326" s="146" t="s">
        <v>7</v>
      </c>
      <c r="M2326" s="16" t="str">
        <f>IF(ISBLANK(L2326)=TRUE," ",'2. Metadata'!B$50)</f>
        <v>microSiemens per centimetre</v>
      </c>
      <c r="N2326" s="146" t="s">
        <v>7</v>
      </c>
      <c r="O2326" s="16" t="str">
        <f>IF(ISBLANK(N2326)=TRUE," ",'2. Metadata'!B$62)</f>
        <v>centimetres</v>
      </c>
      <c r="P2326" s="146" t="s">
        <v>7</v>
      </c>
      <c r="Q2326" s="16" t="str">
        <f>IF(ISBLANK(P2326)=TRUE," ",'2. Metadata'!B$74)</f>
        <v>observation</v>
      </c>
      <c r="R2326" s="3" t="s">
        <v>7</v>
      </c>
      <c r="S2326" s="27"/>
      <c r="T2326" s="27"/>
      <c r="U2326" s="27"/>
      <c r="V2326" s="27"/>
      <c r="W2326" s="27"/>
      <c r="X2326" s="27"/>
      <c r="Y2326" s="27"/>
      <c r="Z2326" s="27"/>
      <c r="AA2326" s="27"/>
      <c r="AB2326" s="27"/>
      <c r="AC2326" s="27"/>
    </row>
    <row r="2327" spans="1:29" x14ac:dyDescent="0.2">
      <c r="A2327" s="25">
        <v>44047.356249999997</v>
      </c>
      <c r="B2327" s="26" t="s">
        <v>53</v>
      </c>
      <c r="C2327" s="2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49.379800000000003</v>
      </c>
      <c r="D2327" s="10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-117.54704</v>
      </c>
      <c r="E2327" s="11" t="s">
        <v>7</v>
      </c>
      <c r="F2327" s="26" t="s">
        <v>7</v>
      </c>
      <c r="G2327" s="12" t="str">
        <f>IF(ISBLANK(F2327)=TRUE," ",'2. Metadata'!B$14)</f>
        <v>degrees Celsius</v>
      </c>
      <c r="H2327" s="26">
        <v>13.7</v>
      </c>
      <c r="I2327" s="17" t="str">
        <f>IF(ISBLANK(H2327)=TRUE," ",'2. Metadata'!B$26)</f>
        <v>degrees Celsius</v>
      </c>
      <c r="J2327" s="26">
        <v>30.8</v>
      </c>
      <c r="K2327" s="17" t="str">
        <f>IF(ISBLANK(J2327)=TRUE," ",'2. Metadata'!B$38)</f>
        <v>degrees Celsius</v>
      </c>
      <c r="L2327" s="26" t="s">
        <v>7</v>
      </c>
      <c r="M2327" s="16" t="str">
        <f>IF(ISBLANK(L2327)=TRUE," ",'2. Metadata'!B$50)</f>
        <v>microSiemens per centimetre</v>
      </c>
      <c r="N2327" s="26" t="s">
        <v>7</v>
      </c>
      <c r="O2327" s="16" t="str">
        <f>IF(ISBLANK(N2327)=TRUE," ",'2. Metadata'!B$62)</f>
        <v>centimetres</v>
      </c>
      <c r="P2327" s="26" t="s">
        <v>7</v>
      </c>
      <c r="Q2327" s="16" t="str">
        <f>IF(ISBLANK(P2327)=TRUE," ",'2. Metadata'!B$74)</f>
        <v>observation</v>
      </c>
      <c r="R2327" s="3" t="s">
        <v>7</v>
      </c>
      <c r="S2327" s="27"/>
      <c r="T2327" s="27"/>
      <c r="U2327" s="27"/>
      <c r="V2327" s="27"/>
      <c r="W2327" s="27"/>
      <c r="X2327" s="27"/>
      <c r="Y2327" s="27"/>
      <c r="Z2327" s="27"/>
      <c r="AA2327" s="27"/>
      <c r="AB2327" s="27"/>
      <c r="AC2327" s="27"/>
    </row>
    <row r="2328" spans="1:29" x14ac:dyDescent="0.2">
      <c r="A2328" s="145">
        <v>44048.340277777781</v>
      </c>
      <c r="B2328" s="146" t="s">
        <v>6</v>
      </c>
      <c r="C2328" s="2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49.381230000000002</v>
      </c>
      <c r="D2328" s="10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-117.54724</v>
      </c>
      <c r="E2328" s="11" t="s">
        <v>7</v>
      </c>
      <c r="F2328" s="146">
        <v>14.3</v>
      </c>
      <c r="G2328" s="12" t="str">
        <f>IF(ISBLANK(F2328)=TRUE," ",'2. Metadata'!B$14)</f>
        <v>degrees Celsius</v>
      </c>
      <c r="H2328" s="146">
        <v>13.5</v>
      </c>
      <c r="I2328" s="17" t="str">
        <f>IF(ISBLANK(H2328)=TRUE," ",'2. Metadata'!B$26)</f>
        <v>degrees Celsius</v>
      </c>
      <c r="J2328" s="146">
        <v>29.8</v>
      </c>
      <c r="K2328" s="17" t="str">
        <f>IF(ISBLANK(J2328)=TRUE," ",'2. Metadata'!B$38)</f>
        <v>degrees Celsius</v>
      </c>
      <c r="L2328" s="146">
        <v>45.11</v>
      </c>
      <c r="M2328" s="16" t="str">
        <f>IF(ISBLANK(L2328)=TRUE," ",'2. Metadata'!B$50)</f>
        <v>microSiemens per centimetre</v>
      </c>
      <c r="N2328" s="146" t="s">
        <v>7</v>
      </c>
      <c r="O2328" s="16" t="str">
        <f>IF(ISBLANK(N2328)=TRUE," ",'2. Metadata'!B$62)</f>
        <v>centimetres</v>
      </c>
      <c r="P2328" s="146" t="s">
        <v>7</v>
      </c>
      <c r="Q2328" s="16" t="str">
        <f>IF(ISBLANK(P2328)=TRUE," ",'2. Metadata'!B$74)</f>
        <v>observation</v>
      </c>
      <c r="R2328" s="3" t="s">
        <v>7</v>
      </c>
      <c r="S2328" s="27"/>
      <c r="T2328" s="27"/>
      <c r="U2328" s="27"/>
      <c r="V2328" s="27"/>
      <c r="W2328" s="27"/>
      <c r="X2328" s="27"/>
      <c r="Y2328" s="27"/>
      <c r="Z2328" s="27"/>
      <c r="AA2328" s="27"/>
      <c r="AB2328" s="27"/>
      <c r="AC2328" s="27"/>
    </row>
    <row r="2329" spans="1:29" x14ac:dyDescent="0.2">
      <c r="A2329" s="145">
        <v>44048.340277777781</v>
      </c>
      <c r="B2329" s="146" t="s">
        <v>52</v>
      </c>
      <c r="C2329" s="2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49.393680000000003</v>
      </c>
      <c r="D2329" s="10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-117.5412</v>
      </c>
      <c r="E2329" s="11" t="s">
        <v>7</v>
      </c>
      <c r="F2329" s="146" t="s">
        <v>7</v>
      </c>
      <c r="G2329" s="12" t="str">
        <f>IF(ISBLANK(F2329)=TRUE," ",'2. Metadata'!B$14)</f>
        <v>degrees Celsius</v>
      </c>
      <c r="H2329" s="146">
        <v>11.5</v>
      </c>
      <c r="I2329" s="17" t="str">
        <f>IF(ISBLANK(H2329)=TRUE," ",'2. Metadata'!B$26)</f>
        <v>degrees Celsius</v>
      </c>
      <c r="J2329" s="146">
        <v>30.6</v>
      </c>
      <c r="K2329" s="17" t="str">
        <f>IF(ISBLANK(J2329)=TRUE," ",'2. Metadata'!B$38)</f>
        <v>degrees Celsius</v>
      </c>
      <c r="L2329" s="146" t="s">
        <v>7</v>
      </c>
      <c r="M2329" s="16" t="str">
        <f>IF(ISBLANK(L2329)=TRUE," ",'2. Metadata'!B$50)</f>
        <v>microSiemens per centimetre</v>
      </c>
      <c r="N2329" s="146" t="s">
        <v>7</v>
      </c>
      <c r="O2329" s="16" t="str">
        <f>IF(ISBLANK(N2329)=TRUE," ",'2. Metadata'!B$62)</f>
        <v>centimetres</v>
      </c>
      <c r="P2329" s="146" t="s">
        <v>7</v>
      </c>
      <c r="Q2329" s="16" t="str">
        <f>IF(ISBLANK(P2329)=TRUE," ",'2. Metadata'!B$74)</f>
        <v>observation</v>
      </c>
      <c r="R2329" s="3" t="s">
        <v>7</v>
      </c>
      <c r="S2329" s="27"/>
      <c r="T2329" s="27"/>
      <c r="U2329" s="27"/>
      <c r="V2329" s="27"/>
      <c r="W2329" s="27"/>
      <c r="X2329" s="27"/>
      <c r="Y2329" s="27"/>
      <c r="Z2329" s="27"/>
      <c r="AA2329" s="27"/>
      <c r="AB2329" s="27"/>
      <c r="AC2329" s="27"/>
    </row>
    <row r="2330" spans="1:29" x14ac:dyDescent="0.2">
      <c r="A2330" s="25">
        <v>44048.340277777781</v>
      </c>
      <c r="B2330" s="26" t="s">
        <v>53</v>
      </c>
      <c r="C2330" s="2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49.379800000000003</v>
      </c>
      <c r="D2330" s="10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-117.54704</v>
      </c>
      <c r="E2330" s="11" t="s">
        <v>7</v>
      </c>
      <c r="F2330" s="26" t="s">
        <v>7</v>
      </c>
      <c r="G2330" s="12" t="str">
        <f>IF(ISBLANK(F2330)=TRUE," ",'2. Metadata'!B$14)</f>
        <v>degrees Celsius</v>
      </c>
      <c r="H2330" s="26">
        <v>14.2</v>
      </c>
      <c r="I2330" s="17" t="str">
        <f>IF(ISBLANK(H2330)=TRUE," ",'2. Metadata'!B$26)</f>
        <v>degrees Celsius</v>
      </c>
      <c r="J2330" s="26">
        <v>30.6</v>
      </c>
      <c r="K2330" s="17" t="str">
        <f>IF(ISBLANK(J2330)=TRUE," ",'2. Metadata'!B$38)</f>
        <v>degrees Celsius</v>
      </c>
      <c r="L2330" s="26" t="s">
        <v>7</v>
      </c>
      <c r="M2330" s="16" t="str">
        <f>IF(ISBLANK(L2330)=TRUE," ",'2. Metadata'!B$50)</f>
        <v>microSiemens per centimetre</v>
      </c>
      <c r="N2330" s="26" t="s">
        <v>7</v>
      </c>
      <c r="O2330" s="16" t="str">
        <f>IF(ISBLANK(N2330)=TRUE," ",'2. Metadata'!B$62)</f>
        <v>centimetres</v>
      </c>
      <c r="P2330" s="26" t="s">
        <v>7</v>
      </c>
      <c r="Q2330" s="16" t="str">
        <f>IF(ISBLANK(P2330)=TRUE," ",'2. Metadata'!B$74)</f>
        <v>observation</v>
      </c>
      <c r="R2330" s="3" t="s">
        <v>7</v>
      </c>
      <c r="S2330" s="27"/>
      <c r="T2330" s="27"/>
      <c r="U2330" s="27"/>
      <c r="V2330" s="27"/>
      <c r="W2330" s="27"/>
      <c r="X2330" s="27"/>
      <c r="Y2330" s="27"/>
      <c r="Z2330" s="27"/>
      <c r="AA2330" s="27"/>
      <c r="AB2330" s="27"/>
      <c r="AC2330" s="27"/>
    </row>
    <row r="2331" spans="1:29" x14ac:dyDescent="0.2">
      <c r="A2331" s="145">
        <v>44049.342361111114</v>
      </c>
      <c r="B2331" s="146" t="s">
        <v>6</v>
      </c>
      <c r="C2331" s="2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49.381230000000002</v>
      </c>
      <c r="D2331" s="10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-117.54724</v>
      </c>
      <c r="E2331" s="11" t="s">
        <v>7</v>
      </c>
      <c r="F2331" s="146">
        <v>14.7</v>
      </c>
      <c r="G2331" s="12" t="str">
        <f>IF(ISBLANK(F2331)=TRUE," ",'2. Metadata'!B$14)</f>
        <v>degrees Celsius</v>
      </c>
      <c r="H2331" s="146">
        <v>15.2</v>
      </c>
      <c r="I2331" s="17" t="str">
        <f>IF(ISBLANK(H2331)=TRUE," ",'2. Metadata'!B$26)</f>
        <v>degrees Celsius</v>
      </c>
      <c r="J2331" s="146">
        <v>31.1</v>
      </c>
      <c r="K2331" s="17" t="str">
        <f>IF(ISBLANK(J2331)=TRUE," ",'2. Metadata'!B$38)</f>
        <v>degrees Celsius</v>
      </c>
      <c r="L2331" s="146">
        <v>45.19</v>
      </c>
      <c r="M2331" s="16" t="str">
        <f>IF(ISBLANK(L2331)=TRUE," ",'2. Metadata'!B$50)</f>
        <v>microSiemens per centimetre</v>
      </c>
      <c r="N2331" s="146" t="s">
        <v>7</v>
      </c>
      <c r="O2331" s="16" t="str">
        <f>IF(ISBLANK(N2331)=TRUE," ",'2. Metadata'!B$62)</f>
        <v>centimetres</v>
      </c>
      <c r="P2331" s="146" t="s">
        <v>7</v>
      </c>
      <c r="Q2331" s="16" t="str">
        <f>IF(ISBLANK(P2331)=TRUE," ",'2. Metadata'!B$74)</f>
        <v>observation</v>
      </c>
      <c r="R2331" s="3" t="s">
        <v>7</v>
      </c>
      <c r="S2331" s="27"/>
      <c r="T2331" s="27"/>
      <c r="U2331" s="27"/>
      <c r="V2331" s="27"/>
      <c r="W2331" s="27"/>
      <c r="X2331" s="27"/>
      <c r="Y2331" s="27"/>
      <c r="Z2331" s="27"/>
      <c r="AA2331" s="27"/>
      <c r="AB2331" s="27"/>
      <c r="AC2331" s="27"/>
    </row>
    <row r="2332" spans="1:29" x14ac:dyDescent="0.2">
      <c r="A2332" s="145">
        <v>44049.342361111114</v>
      </c>
      <c r="B2332" s="146" t="s">
        <v>52</v>
      </c>
      <c r="C2332" s="2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49.393680000000003</v>
      </c>
      <c r="D2332" s="10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-117.5412</v>
      </c>
      <c r="E2332" s="11" t="s">
        <v>7</v>
      </c>
      <c r="F2332" s="146" t="s">
        <v>7</v>
      </c>
      <c r="G2332" s="12" t="str">
        <f>IF(ISBLANK(F2332)=TRUE," ",'2. Metadata'!B$14)</f>
        <v>degrees Celsius</v>
      </c>
      <c r="H2332" s="146">
        <v>12.1</v>
      </c>
      <c r="I2332" s="17" t="str">
        <f>IF(ISBLANK(H2332)=TRUE," ",'2. Metadata'!B$26)</f>
        <v>degrees Celsius</v>
      </c>
      <c r="J2332" s="146">
        <v>33.1</v>
      </c>
      <c r="K2332" s="17" t="str">
        <f>IF(ISBLANK(J2332)=TRUE," ",'2. Metadata'!B$38)</f>
        <v>degrees Celsius</v>
      </c>
      <c r="L2332" s="146" t="s">
        <v>7</v>
      </c>
      <c r="M2332" s="16" t="str">
        <f>IF(ISBLANK(L2332)=TRUE," ",'2. Metadata'!B$50)</f>
        <v>microSiemens per centimetre</v>
      </c>
      <c r="N2332" s="146" t="s">
        <v>7</v>
      </c>
      <c r="O2332" s="16" t="str">
        <f>IF(ISBLANK(N2332)=TRUE," ",'2. Metadata'!B$62)</f>
        <v>centimetres</v>
      </c>
      <c r="P2332" s="146" t="s">
        <v>7</v>
      </c>
      <c r="Q2332" s="16" t="str">
        <f>IF(ISBLANK(P2332)=TRUE," ",'2. Metadata'!B$74)</f>
        <v>observation</v>
      </c>
      <c r="R2332" s="3" t="s">
        <v>7</v>
      </c>
      <c r="S2332" s="27"/>
      <c r="T2332" s="27"/>
      <c r="U2332" s="27"/>
      <c r="V2332" s="27"/>
      <c r="W2332" s="27"/>
      <c r="X2332" s="27"/>
      <c r="Y2332" s="27"/>
      <c r="Z2332" s="27"/>
      <c r="AA2332" s="27"/>
      <c r="AB2332" s="27"/>
      <c r="AC2332" s="27"/>
    </row>
    <row r="2333" spans="1:29" x14ac:dyDescent="0.2">
      <c r="A2333" s="25">
        <v>44049.342361111114</v>
      </c>
      <c r="B2333" s="26" t="s">
        <v>53</v>
      </c>
      <c r="C2333" s="2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49.379800000000003</v>
      </c>
      <c r="D2333" s="10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-117.54704</v>
      </c>
      <c r="E2333" s="11" t="s">
        <v>7</v>
      </c>
      <c r="F2333" s="26" t="s">
        <v>7</v>
      </c>
      <c r="G2333" s="12" t="str">
        <f>IF(ISBLANK(F2333)=TRUE," ",'2. Metadata'!B$14)</f>
        <v>degrees Celsius</v>
      </c>
      <c r="H2333" s="26">
        <v>15.7</v>
      </c>
      <c r="I2333" s="17" t="str">
        <f>IF(ISBLANK(H2333)=TRUE," ",'2. Metadata'!B$26)</f>
        <v>degrees Celsius</v>
      </c>
      <c r="J2333" s="26">
        <v>31</v>
      </c>
      <c r="K2333" s="17" t="str">
        <f>IF(ISBLANK(J2333)=TRUE," ",'2. Metadata'!B$38)</f>
        <v>degrees Celsius</v>
      </c>
      <c r="L2333" s="26" t="s">
        <v>7</v>
      </c>
      <c r="M2333" s="16" t="str">
        <f>IF(ISBLANK(L2333)=TRUE," ",'2. Metadata'!B$50)</f>
        <v>microSiemens per centimetre</v>
      </c>
      <c r="N2333" s="26" t="s">
        <v>7</v>
      </c>
      <c r="O2333" s="16" t="str">
        <f>IF(ISBLANK(N2333)=TRUE," ",'2. Metadata'!B$62)</f>
        <v>centimetres</v>
      </c>
      <c r="P2333" s="26" t="s">
        <v>7</v>
      </c>
      <c r="Q2333" s="16" t="str">
        <f>IF(ISBLANK(P2333)=TRUE," ",'2. Metadata'!B$74)</f>
        <v>observation</v>
      </c>
      <c r="R2333" s="3" t="s">
        <v>7</v>
      </c>
      <c r="S2333" s="27"/>
      <c r="T2333" s="27"/>
      <c r="U2333" s="27"/>
      <c r="V2333" s="27"/>
      <c r="W2333" s="27"/>
      <c r="X2333" s="27"/>
      <c r="Y2333" s="27"/>
      <c r="Z2333" s="27"/>
      <c r="AA2333" s="27"/>
      <c r="AB2333" s="27"/>
      <c r="AC2333" s="27"/>
    </row>
    <row r="2334" spans="1:29" x14ac:dyDescent="0.2">
      <c r="A2334" s="145">
        <v>44050.352083333331</v>
      </c>
      <c r="B2334" s="146" t="s">
        <v>6</v>
      </c>
      <c r="C2334" s="2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49.381230000000002</v>
      </c>
      <c r="D2334" s="10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-117.54724</v>
      </c>
      <c r="E2334" s="11" t="s">
        <v>7</v>
      </c>
      <c r="F2334" s="146">
        <v>13.4</v>
      </c>
      <c r="G2334" s="12" t="str">
        <f>IF(ISBLANK(F2334)=TRUE," ",'2. Metadata'!B$14)</f>
        <v>degrees Celsius</v>
      </c>
      <c r="H2334" s="146">
        <v>12.7</v>
      </c>
      <c r="I2334" s="17" t="str">
        <f>IF(ISBLANK(H2334)=TRUE," ",'2. Metadata'!B$26)</f>
        <v>degrees Celsius</v>
      </c>
      <c r="J2334" s="146">
        <v>19.399999999999999</v>
      </c>
      <c r="K2334" s="17" t="str">
        <f>IF(ISBLANK(J2334)=TRUE," ",'2. Metadata'!B$38)</f>
        <v>degrees Celsius</v>
      </c>
      <c r="L2334" s="146">
        <v>42.11</v>
      </c>
      <c r="M2334" s="16" t="str">
        <f>IF(ISBLANK(L2334)=TRUE," ",'2. Metadata'!B$50)</f>
        <v>microSiemens per centimetre</v>
      </c>
      <c r="N2334" s="146">
        <v>12</v>
      </c>
      <c r="O2334" s="16" t="str">
        <f>IF(ISBLANK(N2334)=TRUE," ",'2. Metadata'!B$62)</f>
        <v>centimetres</v>
      </c>
      <c r="P2334" s="146" t="s">
        <v>7</v>
      </c>
      <c r="Q2334" s="16" t="str">
        <f>IF(ISBLANK(P2334)=TRUE," ",'2. Metadata'!B$74)</f>
        <v>observation</v>
      </c>
      <c r="R2334" s="3" t="s">
        <v>7</v>
      </c>
      <c r="S2334" s="27"/>
      <c r="T2334" s="27"/>
      <c r="U2334" s="27"/>
      <c r="V2334" s="27"/>
      <c r="W2334" s="27"/>
      <c r="X2334" s="27"/>
      <c r="Y2334" s="27"/>
      <c r="Z2334" s="27"/>
      <c r="AA2334" s="27"/>
      <c r="AB2334" s="27"/>
      <c r="AC2334" s="27"/>
    </row>
    <row r="2335" spans="1:29" x14ac:dyDescent="0.2">
      <c r="A2335" s="145">
        <v>44050.352083333331</v>
      </c>
      <c r="B2335" s="146" t="s">
        <v>52</v>
      </c>
      <c r="C2335" s="2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49.393680000000003</v>
      </c>
      <c r="D2335" s="10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-117.5412</v>
      </c>
      <c r="E2335" s="11" t="s">
        <v>7</v>
      </c>
      <c r="F2335" s="146" t="s">
        <v>7</v>
      </c>
      <c r="G2335" s="12" t="str">
        <f>IF(ISBLANK(F2335)=TRUE," ",'2. Metadata'!B$14)</f>
        <v>degrees Celsius</v>
      </c>
      <c r="H2335" s="146">
        <v>12.2</v>
      </c>
      <c r="I2335" s="17" t="str">
        <f>IF(ISBLANK(H2335)=TRUE," ",'2. Metadata'!B$26)</f>
        <v>degrees Celsius</v>
      </c>
      <c r="J2335" s="146">
        <v>21.9</v>
      </c>
      <c r="K2335" s="17" t="str">
        <f>IF(ISBLANK(J2335)=TRUE," ",'2. Metadata'!B$38)</f>
        <v>degrees Celsius</v>
      </c>
      <c r="L2335" s="146" t="s">
        <v>7</v>
      </c>
      <c r="M2335" s="16" t="str">
        <f>IF(ISBLANK(L2335)=TRUE," ",'2. Metadata'!B$50)</f>
        <v>microSiemens per centimetre</v>
      </c>
      <c r="N2335" s="146" t="s">
        <v>7</v>
      </c>
      <c r="O2335" s="16" t="str">
        <f>IF(ISBLANK(N2335)=TRUE," ",'2. Metadata'!B$62)</f>
        <v>centimetres</v>
      </c>
      <c r="P2335" s="146" t="s">
        <v>7</v>
      </c>
      <c r="Q2335" s="16" t="str">
        <f>IF(ISBLANK(P2335)=TRUE," ",'2. Metadata'!B$74)</f>
        <v>observation</v>
      </c>
      <c r="R2335" s="3" t="s">
        <v>7</v>
      </c>
      <c r="S2335" s="27"/>
      <c r="T2335" s="27"/>
      <c r="U2335" s="27"/>
      <c r="V2335" s="27"/>
      <c r="W2335" s="27"/>
      <c r="X2335" s="27"/>
      <c r="Y2335" s="27"/>
      <c r="Z2335" s="27"/>
      <c r="AA2335" s="27"/>
      <c r="AB2335" s="27"/>
      <c r="AC2335" s="27"/>
    </row>
    <row r="2336" spans="1:29" x14ac:dyDescent="0.2">
      <c r="A2336" s="25">
        <v>44050.352083333331</v>
      </c>
      <c r="B2336" s="26" t="s">
        <v>53</v>
      </c>
      <c r="C2336" s="2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49.379800000000003</v>
      </c>
      <c r="D2336" s="10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-117.54704</v>
      </c>
      <c r="E2336" s="11" t="s">
        <v>7</v>
      </c>
      <c r="F2336" s="26" t="s">
        <v>7</v>
      </c>
      <c r="G2336" s="12" t="str">
        <f>IF(ISBLANK(F2336)=TRUE," ",'2. Metadata'!B$14)</f>
        <v>degrees Celsius</v>
      </c>
      <c r="H2336" s="26">
        <v>12.7</v>
      </c>
      <c r="I2336" s="17" t="str">
        <f>IF(ISBLANK(H2336)=TRUE," ",'2. Metadata'!B$26)</f>
        <v>degrees Celsius</v>
      </c>
      <c r="J2336" s="26">
        <v>19.2</v>
      </c>
      <c r="K2336" s="17" t="str">
        <f>IF(ISBLANK(J2336)=TRUE," ",'2. Metadata'!B$38)</f>
        <v>degrees Celsius</v>
      </c>
      <c r="L2336" s="26" t="s">
        <v>7</v>
      </c>
      <c r="M2336" s="16" t="str">
        <f>IF(ISBLANK(L2336)=TRUE," ",'2. Metadata'!B$50)</f>
        <v>microSiemens per centimetre</v>
      </c>
      <c r="N2336" s="26" t="s">
        <v>7</v>
      </c>
      <c r="O2336" s="16" t="str">
        <f>IF(ISBLANK(N2336)=TRUE," ",'2. Metadata'!B$62)</f>
        <v>centimetres</v>
      </c>
      <c r="P2336" s="26" t="s">
        <v>7</v>
      </c>
      <c r="Q2336" s="16" t="str">
        <f>IF(ISBLANK(P2336)=TRUE," ",'2. Metadata'!B$74)</f>
        <v>observation</v>
      </c>
      <c r="R2336" s="3" t="s">
        <v>7</v>
      </c>
      <c r="S2336" s="27"/>
      <c r="T2336" s="27"/>
      <c r="U2336" s="27"/>
      <c r="V2336" s="27"/>
      <c r="W2336" s="27"/>
      <c r="X2336" s="27"/>
      <c r="Y2336" s="27"/>
      <c r="Z2336" s="27"/>
      <c r="AA2336" s="27"/>
      <c r="AB2336" s="27"/>
      <c r="AC2336" s="27"/>
    </row>
    <row r="2337" spans="1:29" x14ac:dyDescent="0.2">
      <c r="A2337" s="145">
        <v>44051.333333333336</v>
      </c>
      <c r="B2337" s="146" t="s">
        <v>6</v>
      </c>
      <c r="C2337" s="2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49.381230000000002</v>
      </c>
      <c r="D2337" s="10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-117.54724</v>
      </c>
      <c r="E2337" s="11" t="s">
        <v>7</v>
      </c>
      <c r="F2337" s="146">
        <v>13.9</v>
      </c>
      <c r="G2337" s="12" t="str">
        <f>IF(ISBLANK(F2337)=TRUE," ",'2. Metadata'!B$14)</f>
        <v>degrees Celsius</v>
      </c>
      <c r="H2337" s="146">
        <v>13</v>
      </c>
      <c r="I2337" s="17" t="str">
        <f>IF(ISBLANK(H2337)=TRUE," ",'2. Metadata'!B$26)</f>
        <v>degrees Celsius</v>
      </c>
      <c r="J2337" s="146">
        <v>22.5</v>
      </c>
      <c r="K2337" s="17" t="str">
        <f>IF(ISBLANK(J2337)=TRUE," ",'2. Metadata'!B$38)</f>
        <v>degrees Celsius</v>
      </c>
      <c r="L2337" s="146">
        <v>44.27</v>
      </c>
      <c r="M2337" s="16" t="str">
        <f>IF(ISBLANK(L2337)=TRUE," ",'2. Metadata'!B$50)</f>
        <v>microSiemens per centimetre</v>
      </c>
      <c r="N2337" s="146" t="s">
        <v>7</v>
      </c>
      <c r="O2337" s="16" t="str">
        <f>IF(ISBLANK(N2337)=TRUE," ",'2. Metadata'!B$62)</f>
        <v>centimetres</v>
      </c>
      <c r="P2337" s="146" t="s">
        <v>7</v>
      </c>
      <c r="Q2337" s="16" t="str">
        <f>IF(ISBLANK(P2337)=TRUE," ",'2. Metadata'!B$74)</f>
        <v>observation</v>
      </c>
      <c r="R2337" s="3" t="s">
        <v>7</v>
      </c>
      <c r="S2337" s="27"/>
      <c r="T2337" s="27"/>
      <c r="U2337" s="27"/>
      <c r="V2337" s="27"/>
      <c r="W2337" s="27"/>
      <c r="X2337" s="27"/>
      <c r="Y2337" s="27"/>
      <c r="Z2337" s="27"/>
      <c r="AA2337" s="27"/>
      <c r="AB2337" s="27"/>
      <c r="AC2337" s="27"/>
    </row>
    <row r="2338" spans="1:29" x14ac:dyDescent="0.2">
      <c r="A2338" s="145">
        <v>44051.333333333336</v>
      </c>
      <c r="B2338" s="146" t="s">
        <v>52</v>
      </c>
      <c r="C2338" s="2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49.393680000000003</v>
      </c>
      <c r="D2338" s="10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-117.5412</v>
      </c>
      <c r="E2338" s="11" t="s">
        <v>7</v>
      </c>
      <c r="F2338" s="146" t="s">
        <v>7</v>
      </c>
      <c r="G2338" s="12" t="str">
        <f>IF(ISBLANK(F2338)=TRUE," ",'2. Metadata'!B$14)</f>
        <v>degrees Celsius</v>
      </c>
      <c r="H2338" s="146">
        <v>12.9</v>
      </c>
      <c r="I2338" s="17" t="str">
        <f>IF(ISBLANK(H2338)=TRUE," ",'2. Metadata'!B$26)</f>
        <v>degrees Celsius</v>
      </c>
      <c r="J2338" s="146">
        <v>24.2</v>
      </c>
      <c r="K2338" s="17" t="str">
        <f>IF(ISBLANK(J2338)=TRUE," ",'2. Metadata'!B$38)</f>
        <v>degrees Celsius</v>
      </c>
      <c r="L2338" s="146" t="s">
        <v>7</v>
      </c>
      <c r="M2338" s="16" t="str">
        <f>IF(ISBLANK(L2338)=TRUE," ",'2. Metadata'!B$50)</f>
        <v>microSiemens per centimetre</v>
      </c>
      <c r="N2338" s="146" t="s">
        <v>7</v>
      </c>
      <c r="O2338" s="16" t="str">
        <f>IF(ISBLANK(N2338)=TRUE," ",'2. Metadata'!B$62)</f>
        <v>centimetres</v>
      </c>
      <c r="P2338" s="146" t="s">
        <v>7</v>
      </c>
      <c r="Q2338" s="16" t="str">
        <f>IF(ISBLANK(P2338)=TRUE," ",'2. Metadata'!B$74)</f>
        <v>observation</v>
      </c>
      <c r="R2338" s="3" t="s">
        <v>7</v>
      </c>
      <c r="S2338" s="27"/>
      <c r="T2338" s="27"/>
      <c r="U2338" s="27"/>
      <c r="V2338" s="27"/>
      <c r="W2338" s="27"/>
      <c r="X2338" s="27"/>
      <c r="Y2338" s="27"/>
      <c r="Z2338" s="27"/>
      <c r="AA2338" s="27"/>
      <c r="AB2338" s="27"/>
      <c r="AC2338" s="27"/>
    </row>
    <row r="2339" spans="1:29" x14ac:dyDescent="0.2">
      <c r="A2339" s="25">
        <v>44051.333333333336</v>
      </c>
      <c r="B2339" s="26" t="s">
        <v>53</v>
      </c>
      <c r="C2339" s="2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49.379800000000003</v>
      </c>
      <c r="D2339" s="10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-117.54704</v>
      </c>
      <c r="E2339" s="11" t="s">
        <v>7</v>
      </c>
      <c r="F2339" s="26" t="s">
        <v>7</v>
      </c>
      <c r="G2339" s="12" t="str">
        <f>IF(ISBLANK(F2339)=TRUE," ",'2. Metadata'!B$14)</f>
        <v>degrees Celsius</v>
      </c>
      <c r="H2339" s="26">
        <v>13.1</v>
      </c>
      <c r="I2339" s="17" t="str">
        <f>IF(ISBLANK(H2339)=TRUE," ",'2. Metadata'!B$26)</f>
        <v>degrees Celsius</v>
      </c>
      <c r="J2339" s="26">
        <v>21.9</v>
      </c>
      <c r="K2339" s="17" t="str">
        <f>IF(ISBLANK(J2339)=TRUE," ",'2. Metadata'!B$38)</f>
        <v>degrees Celsius</v>
      </c>
      <c r="L2339" s="26" t="s">
        <v>7</v>
      </c>
      <c r="M2339" s="16" t="str">
        <f>IF(ISBLANK(L2339)=TRUE," ",'2. Metadata'!B$50)</f>
        <v>microSiemens per centimetre</v>
      </c>
      <c r="N2339" s="26" t="s">
        <v>7</v>
      </c>
      <c r="O2339" s="16" t="str">
        <f>IF(ISBLANK(N2339)=TRUE," ",'2. Metadata'!B$62)</f>
        <v>centimetres</v>
      </c>
      <c r="P2339" s="26" t="s">
        <v>7</v>
      </c>
      <c r="Q2339" s="16" t="str">
        <f>IF(ISBLANK(P2339)=TRUE," ",'2. Metadata'!B$74)</f>
        <v>observation</v>
      </c>
      <c r="R2339" s="3" t="s">
        <v>7</v>
      </c>
      <c r="S2339" s="27"/>
      <c r="T2339" s="27"/>
      <c r="U2339" s="27"/>
      <c r="V2339" s="27"/>
      <c r="W2339" s="27"/>
      <c r="X2339" s="27"/>
      <c r="Y2339" s="27"/>
      <c r="Z2339" s="27"/>
      <c r="AA2339" s="27"/>
      <c r="AB2339" s="27"/>
      <c r="AC2339" s="27"/>
    </row>
    <row r="2340" spans="1:29" x14ac:dyDescent="0.2">
      <c r="A2340" s="145">
        <v>44052.333333333336</v>
      </c>
      <c r="B2340" s="146" t="s">
        <v>6</v>
      </c>
      <c r="C2340" s="2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49.381230000000002</v>
      </c>
      <c r="D2340" s="10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-117.54724</v>
      </c>
      <c r="E2340" s="11" t="s">
        <v>7</v>
      </c>
      <c r="F2340" s="146">
        <v>12.6</v>
      </c>
      <c r="G2340" s="12" t="str">
        <f>IF(ISBLANK(F2340)=TRUE," ",'2. Metadata'!B$14)</f>
        <v>degrees Celsius</v>
      </c>
      <c r="H2340" s="146">
        <v>10.6</v>
      </c>
      <c r="I2340" s="17" t="str">
        <f>IF(ISBLANK(H2340)=TRUE," ",'2. Metadata'!B$26)</f>
        <v>degrees Celsius</v>
      </c>
      <c r="J2340" s="146">
        <v>24.7</v>
      </c>
      <c r="K2340" s="17" t="str">
        <f>IF(ISBLANK(J2340)=TRUE," ",'2. Metadata'!B$38)</f>
        <v>degrees Celsius</v>
      </c>
      <c r="L2340" s="146">
        <v>44.89</v>
      </c>
      <c r="M2340" s="16" t="str">
        <f>IF(ISBLANK(L2340)=TRUE," ",'2. Metadata'!B$50)</f>
        <v>microSiemens per centimetre</v>
      </c>
      <c r="N2340" s="146" t="s">
        <v>7</v>
      </c>
      <c r="O2340" s="16" t="str">
        <f>IF(ISBLANK(N2340)=TRUE," ",'2. Metadata'!B$62)</f>
        <v>centimetres</v>
      </c>
      <c r="P2340" s="146" t="s">
        <v>7</v>
      </c>
      <c r="Q2340" s="16" t="str">
        <f>IF(ISBLANK(P2340)=TRUE," ",'2. Metadata'!B$74)</f>
        <v>observation</v>
      </c>
      <c r="R2340" s="3" t="s">
        <v>7</v>
      </c>
      <c r="S2340" s="27"/>
      <c r="T2340" s="27"/>
      <c r="U2340" s="27"/>
      <c r="V2340" s="27"/>
      <c r="W2340" s="27"/>
      <c r="X2340" s="27"/>
      <c r="Y2340" s="27"/>
      <c r="Z2340" s="27"/>
      <c r="AA2340" s="27"/>
      <c r="AB2340" s="27"/>
      <c r="AC2340" s="27"/>
    </row>
    <row r="2341" spans="1:29" x14ac:dyDescent="0.2">
      <c r="A2341" s="145">
        <v>44052.333333333336</v>
      </c>
      <c r="B2341" s="146" t="s">
        <v>52</v>
      </c>
      <c r="C2341" s="2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49.393680000000003</v>
      </c>
      <c r="D2341" s="10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-117.5412</v>
      </c>
      <c r="E2341" s="11" t="s">
        <v>7</v>
      </c>
      <c r="F2341" s="146" t="s">
        <v>7</v>
      </c>
      <c r="G2341" s="12" t="str">
        <f>IF(ISBLANK(F2341)=TRUE," ",'2. Metadata'!B$14)</f>
        <v>degrees Celsius</v>
      </c>
      <c r="H2341" s="146">
        <v>8.6999999999999993</v>
      </c>
      <c r="I2341" s="17" t="str">
        <f>IF(ISBLANK(H2341)=TRUE," ",'2. Metadata'!B$26)</f>
        <v>degrees Celsius</v>
      </c>
      <c r="J2341" s="146">
        <v>25.6</v>
      </c>
      <c r="K2341" s="17" t="str">
        <f>IF(ISBLANK(J2341)=TRUE," ",'2. Metadata'!B$38)</f>
        <v>degrees Celsius</v>
      </c>
      <c r="L2341" s="146" t="s">
        <v>7</v>
      </c>
      <c r="M2341" s="16" t="str">
        <f>IF(ISBLANK(L2341)=TRUE," ",'2. Metadata'!B$50)</f>
        <v>microSiemens per centimetre</v>
      </c>
      <c r="N2341" s="146" t="s">
        <v>7</v>
      </c>
      <c r="O2341" s="16" t="str">
        <f>IF(ISBLANK(N2341)=TRUE," ",'2. Metadata'!B$62)</f>
        <v>centimetres</v>
      </c>
      <c r="P2341" s="146" t="s">
        <v>7</v>
      </c>
      <c r="Q2341" s="16" t="str">
        <f>IF(ISBLANK(P2341)=TRUE," ",'2. Metadata'!B$74)</f>
        <v>observation</v>
      </c>
      <c r="R2341" s="3" t="s">
        <v>7</v>
      </c>
      <c r="S2341" s="27"/>
      <c r="T2341" s="27"/>
      <c r="U2341" s="27"/>
      <c r="V2341" s="27"/>
      <c r="W2341" s="27"/>
      <c r="X2341" s="27"/>
      <c r="Y2341" s="27"/>
      <c r="Z2341" s="27"/>
      <c r="AA2341" s="27"/>
      <c r="AB2341" s="27"/>
      <c r="AC2341" s="27"/>
    </row>
    <row r="2342" spans="1:29" x14ac:dyDescent="0.2">
      <c r="A2342" s="25">
        <v>44052.333333333336</v>
      </c>
      <c r="B2342" s="26" t="s">
        <v>53</v>
      </c>
      <c r="C2342" s="2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49.379800000000003</v>
      </c>
      <c r="D2342" s="10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-117.54704</v>
      </c>
      <c r="E2342" s="11" t="s">
        <v>7</v>
      </c>
      <c r="F2342" s="26" t="s">
        <v>7</v>
      </c>
      <c r="G2342" s="12" t="str">
        <f>IF(ISBLANK(F2342)=TRUE," ",'2. Metadata'!B$14)</f>
        <v>degrees Celsius</v>
      </c>
      <c r="H2342" s="26">
        <v>10.8</v>
      </c>
      <c r="I2342" s="17" t="str">
        <f>IF(ISBLANK(H2342)=TRUE," ",'2. Metadata'!B$26)</f>
        <v>degrees Celsius</v>
      </c>
      <c r="J2342" s="26">
        <v>26.1</v>
      </c>
      <c r="K2342" s="17" t="str">
        <f>IF(ISBLANK(J2342)=TRUE," ",'2. Metadata'!B$38)</f>
        <v>degrees Celsius</v>
      </c>
      <c r="L2342" s="26" t="s">
        <v>7</v>
      </c>
      <c r="M2342" s="16" t="str">
        <f>IF(ISBLANK(L2342)=TRUE," ",'2. Metadata'!B$50)</f>
        <v>microSiemens per centimetre</v>
      </c>
      <c r="N2342" s="26" t="s">
        <v>7</v>
      </c>
      <c r="O2342" s="16" t="str">
        <f>IF(ISBLANK(N2342)=TRUE," ",'2. Metadata'!B$62)</f>
        <v>centimetres</v>
      </c>
      <c r="P2342" s="26" t="s">
        <v>7</v>
      </c>
      <c r="Q2342" s="16" t="str">
        <f>IF(ISBLANK(P2342)=TRUE," ",'2. Metadata'!B$74)</f>
        <v>observation</v>
      </c>
      <c r="R2342" s="3" t="s">
        <v>7</v>
      </c>
      <c r="S2342" s="27"/>
      <c r="T2342" s="27"/>
      <c r="U2342" s="27"/>
      <c r="V2342" s="27"/>
      <c r="W2342" s="27"/>
      <c r="X2342" s="27"/>
      <c r="Y2342" s="27"/>
      <c r="Z2342" s="27"/>
      <c r="AA2342" s="27"/>
      <c r="AB2342" s="27"/>
      <c r="AC2342" s="27"/>
    </row>
    <row r="2343" spans="1:29" x14ac:dyDescent="0.2">
      <c r="A2343" s="145">
        <v>44053.342361111114</v>
      </c>
      <c r="B2343" s="146" t="s">
        <v>6</v>
      </c>
      <c r="C2343" s="2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49.381230000000002</v>
      </c>
      <c r="D2343" s="10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-117.54724</v>
      </c>
      <c r="E2343" s="11" t="s">
        <v>7</v>
      </c>
      <c r="F2343" s="146">
        <v>12.3</v>
      </c>
      <c r="G2343" s="12" t="str">
        <f>IF(ISBLANK(F2343)=TRUE," ",'2. Metadata'!B$14)</f>
        <v>degrees Celsius</v>
      </c>
      <c r="H2343" s="146">
        <v>10.6</v>
      </c>
      <c r="I2343" s="17" t="str">
        <f>IF(ISBLANK(H2343)=TRUE," ",'2. Metadata'!B$26)</f>
        <v>degrees Celsius</v>
      </c>
      <c r="J2343" s="146">
        <v>24.2</v>
      </c>
      <c r="K2343" s="17" t="str">
        <f>IF(ISBLANK(J2343)=TRUE," ",'2. Metadata'!B$38)</f>
        <v>degrees Celsius</v>
      </c>
      <c r="L2343" s="146">
        <v>45.77</v>
      </c>
      <c r="M2343" s="16" t="str">
        <f>IF(ISBLANK(L2343)=TRUE," ",'2. Metadata'!B$50)</f>
        <v>microSiemens per centimetre</v>
      </c>
      <c r="N2343" s="146" t="s">
        <v>7</v>
      </c>
      <c r="O2343" s="16" t="str">
        <f>IF(ISBLANK(N2343)=TRUE," ",'2. Metadata'!B$62)</f>
        <v>centimetres</v>
      </c>
      <c r="P2343" s="146" t="s">
        <v>7</v>
      </c>
      <c r="Q2343" s="16" t="str">
        <f>IF(ISBLANK(P2343)=TRUE," ",'2. Metadata'!B$74)</f>
        <v>observation</v>
      </c>
      <c r="R2343" s="3" t="s">
        <v>7</v>
      </c>
      <c r="S2343" s="27"/>
      <c r="T2343" s="27"/>
      <c r="U2343" s="27"/>
      <c r="V2343" s="27"/>
      <c r="W2343" s="27"/>
      <c r="X2343" s="27"/>
      <c r="Y2343" s="27"/>
      <c r="Z2343" s="27"/>
      <c r="AA2343" s="27"/>
      <c r="AB2343" s="27"/>
      <c r="AC2343" s="27"/>
    </row>
    <row r="2344" spans="1:29" x14ac:dyDescent="0.2">
      <c r="A2344" s="145">
        <v>44053.342361111114</v>
      </c>
      <c r="B2344" s="146" t="s">
        <v>52</v>
      </c>
      <c r="C2344" s="2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49.393680000000003</v>
      </c>
      <c r="D2344" s="10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-117.5412</v>
      </c>
      <c r="E2344" s="11" t="s">
        <v>7</v>
      </c>
      <c r="F2344" s="146" t="s">
        <v>7</v>
      </c>
      <c r="G2344" s="12" t="str">
        <f>IF(ISBLANK(F2344)=TRUE," ",'2. Metadata'!B$14)</f>
        <v>degrees Celsius</v>
      </c>
      <c r="H2344" s="146">
        <v>8.8000000000000007</v>
      </c>
      <c r="I2344" s="17" t="str">
        <f>IF(ISBLANK(H2344)=TRUE," ",'2. Metadata'!B$26)</f>
        <v>degrees Celsius</v>
      </c>
      <c r="J2344" s="146">
        <v>25.8</v>
      </c>
      <c r="K2344" s="17" t="str">
        <f>IF(ISBLANK(J2344)=TRUE," ",'2. Metadata'!B$38)</f>
        <v>degrees Celsius</v>
      </c>
      <c r="L2344" s="146" t="s">
        <v>7</v>
      </c>
      <c r="M2344" s="16" t="str">
        <f>IF(ISBLANK(L2344)=TRUE," ",'2. Metadata'!B$50)</f>
        <v>microSiemens per centimetre</v>
      </c>
      <c r="N2344" s="146" t="s">
        <v>7</v>
      </c>
      <c r="O2344" s="16" t="str">
        <f>IF(ISBLANK(N2344)=TRUE," ",'2. Metadata'!B$62)</f>
        <v>centimetres</v>
      </c>
      <c r="P2344" s="146" t="s">
        <v>7</v>
      </c>
      <c r="Q2344" s="16" t="str">
        <f>IF(ISBLANK(P2344)=TRUE," ",'2. Metadata'!B$74)</f>
        <v>observation</v>
      </c>
      <c r="R2344" s="3" t="s">
        <v>7</v>
      </c>
      <c r="S2344" s="27"/>
      <c r="T2344" s="27"/>
      <c r="U2344" s="27"/>
      <c r="V2344" s="27"/>
      <c r="W2344" s="27"/>
      <c r="X2344" s="27"/>
      <c r="Y2344" s="27"/>
      <c r="Z2344" s="27"/>
      <c r="AA2344" s="27"/>
      <c r="AB2344" s="27"/>
      <c r="AC2344" s="27"/>
    </row>
    <row r="2345" spans="1:29" x14ac:dyDescent="0.2">
      <c r="A2345" s="25">
        <v>44053.342361111114</v>
      </c>
      <c r="B2345" s="26" t="s">
        <v>53</v>
      </c>
      <c r="C2345" s="2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49.379800000000003</v>
      </c>
      <c r="D2345" s="10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-117.54704</v>
      </c>
      <c r="E2345" s="11" t="s">
        <v>7</v>
      </c>
      <c r="F2345" s="26" t="s">
        <v>7</v>
      </c>
      <c r="G2345" s="12" t="str">
        <f>IF(ISBLANK(F2345)=TRUE," ",'2. Metadata'!B$14)</f>
        <v>degrees Celsius</v>
      </c>
      <c r="H2345" s="26">
        <v>10.9</v>
      </c>
      <c r="I2345" s="17" t="str">
        <f>IF(ISBLANK(H2345)=TRUE," ",'2. Metadata'!B$26)</f>
        <v>degrees Celsius</v>
      </c>
      <c r="J2345" s="26">
        <v>22.8</v>
      </c>
      <c r="K2345" s="17" t="str">
        <f>IF(ISBLANK(J2345)=TRUE," ",'2. Metadata'!B$38)</f>
        <v>degrees Celsius</v>
      </c>
      <c r="L2345" s="26" t="s">
        <v>7</v>
      </c>
      <c r="M2345" s="16" t="str">
        <f>IF(ISBLANK(L2345)=TRUE," ",'2. Metadata'!B$50)</f>
        <v>microSiemens per centimetre</v>
      </c>
      <c r="N2345" s="26" t="s">
        <v>7</v>
      </c>
      <c r="O2345" s="16" t="str">
        <f>IF(ISBLANK(N2345)=TRUE," ",'2. Metadata'!B$62)</f>
        <v>centimetres</v>
      </c>
      <c r="P2345" s="26" t="s">
        <v>7</v>
      </c>
      <c r="Q2345" s="16" t="str">
        <f>IF(ISBLANK(P2345)=TRUE," ",'2. Metadata'!B$74)</f>
        <v>observation</v>
      </c>
      <c r="R2345" s="3" t="s">
        <v>7</v>
      </c>
      <c r="S2345" s="27"/>
      <c r="T2345" s="27"/>
      <c r="U2345" s="27"/>
      <c r="V2345" s="27"/>
      <c r="W2345" s="27"/>
      <c r="X2345" s="27"/>
      <c r="Y2345" s="27"/>
      <c r="Z2345" s="27"/>
      <c r="AA2345" s="27"/>
      <c r="AB2345" s="27"/>
      <c r="AC2345" s="27"/>
    </row>
    <row r="2346" spans="1:29" x14ac:dyDescent="0.2">
      <c r="A2346" s="145">
        <v>44054.347222222219</v>
      </c>
      <c r="B2346" s="146" t="s">
        <v>6</v>
      </c>
      <c r="C2346" s="2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49.381230000000002</v>
      </c>
      <c r="D2346" s="10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-117.54724</v>
      </c>
      <c r="E2346" s="11" t="s">
        <v>7</v>
      </c>
      <c r="F2346" s="146">
        <v>13.8</v>
      </c>
      <c r="G2346" s="12" t="str">
        <f>IF(ISBLANK(F2346)=TRUE," ",'2. Metadata'!B$14)</f>
        <v>degrees Celsius</v>
      </c>
      <c r="H2346" s="146">
        <v>12</v>
      </c>
      <c r="I2346" s="17" t="str">
        <f>IF(ISBLANK(H2346)=TRUE," ",'2. Metadata'!B$26)</f>
        <v>degrees Celsius</v>
      </c>
      <c r="J2346" s="146">
        <v>27.2</v>
      </c>
      <c r="K2346" s="17" t="str">
        <f>IF(ISBLANK(J2346)=TRUE," ",'2. Metadata'!B$38)</f>
        <v>degrees Celsius</v>
      </c>
      <c r="L2346" s="146">
        <v>46.2</v>
      </c>
      <c r="M2346" s="16" t="str">
        <f>IF(ISBLANK(L2346)=TRUE," ",'2. Metadata'!B$50)</f>
        <v>microSiemens per centimetre</v>
      </c>
      <c r="N2346" s="146" t="s">
        <v>7</v>
      </c>
      <c r="O2346" s="16" t="str">
        <f>IF(ISBLANK(N2346)=TRUE," ",'2. Metadata'!B$62)</f>
        <v>centimetres</v>
      </c>
      <c r="P2346" s="146" t="s">
        <v>7</v>
      </c>
      <c r="Q2346" s="16" t="str">
        <f>IF(ISBLANK(P2346)=TRUE," ",'2. Metadata'!B$74)</f>
        <v>observation</v>
      </c>
      <c r="R2346" s="3" t="s">
        <v>7</v>
      </c>
      <c r="S2346" s="27"/>
      <c r="T2346" s="27"/>
      <c r="U2346" s="27"/>
      <c r="V2346" s="27"/>
      <c r="W2346" s="27"/>
      <c r="X2346" s="27"/>
      <c r="Y2346" s="27"/>
      <c r="Z2346" s="27"/>
      <c r="AA2346" s="27"/>
      <c r="AB2346" s="27"/>
      <c r="AC2346" s="27"/>
    </row>
    <row r="2347" spans="1:29" x14ac:dyDescent="0.2">
      <c r="A2347" s="145">
        <v>44054.347222222219</v>
      </c>
      <c r="B2347" s="146" t="s">
        <v>52</v>
      </c>
      <c r="C2347" s="2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49.393680000000003</v>
      </c>
      <c r="D2347" s="10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-117.5412</v>
      </c>
      <c r="E2347" s="11" t="s">
        <v>7</v>
      </c>
      <c r="F2347" s="146" t="s">
        <v>7</v>
      </c>
      <c r="G2347" s="12" t="str">
        <f>IF(ISBLANK(F2347)=TRUE," ",'2. Metadata'!B$14)</f>
        <v>degrees Celsius</v>
      </c>
      <c r="H2347" s="146">
        <v>9.4</v>
      </c>
      <c r="I2347" s="17" t="str">
        <f>IF(ISBLANK(H2347)=TRUE," ",'2. Metadata'!B$26)</f>
        <v>degrees Celsius</v>
      </c>
      <c r="J2347" s="146">
        <v>28.4</v>
      </c>
      <c r="K2347" s="17" t="str">
        <f>IF(ISBLANK(J2347)=TRUE," ",'2. Metadata'!B$38)</f>
        <v>degrees Celsius</v>
      </c>
      <c r="L2347" s="146" t="s">
        <v>7</v>
      </c>
      <c r="M2347" s="16" t="str">
        <f>IF(ISBLANK(L2347)=TRUE," ",'2. Metadata'!B$50)</f>
        <v>microSiemens per centimetre</v>
      </c>
      <c r="N2347" s="146" t="s">
        <v>7</v>
      </c>
      <c r="O2347" s="16" t="str">
        <f>IF(ISBLANK(N2347)=TRUE," ",'2. Metadata'!B$62)</f>
        <v>centimetres</v>
      </c>
      <c r="P2347" s="146" t="s">
        <v>7</v>
      </c>
      <c r="Q2347" s="16" t="str">
        <f>IF(ISBLANK(P2347)=TRUE," ",'2. Metadata'!B$74)</f>
        <v>observation</v>
      </c>
      <c r="R2347" s="3" t="s">
        <v>7</v>
      </c>
      <c r="S2347" s="27"/>
      <c r="T2347" s="27"/>
      <c r="U2347" s="27"/>
      <c r="V2347" s="27"/>
      <c r="W2347" s="27"/>
      <c r="X2347" s="27"/>
      <c r="Y2347" s="27"/>
      <c r="Z2347" s="27"/>
      <c r="AA2347" s="27"/>
      <c r="AB2347" s="27"/>
      <c r="AC2347" s="27"/>
    </row>
    <row r="2348" spans="1:29" x14ac:dyDescent="0.2">
      <c r="A2348" s="25">
        <v>44054.347222222219</v>
      </c>
      <c r="B2348" s="26" t="s">
        <v>53</v>
      </c>
      <c r="C2348" s="2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49.379800000000003</v>
      </c>
      <c r="D2348" s="10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-117.54704</v>
      </c>
      <c r="E2348" s="11" t="s">
        <v>7</v>
      </c>
      <c r="F2348" s="26" t="s">
        <v>7</v>
      </c>
      <c r="G2348" s="12" t="str">
        <f>IF(ISBLANK(F2348)=TRUE," ",'2. Metadata'!B$14)</f>
        <v>degrees Celsius</v>
      </c>
      <c r="H2348" s="26">
        <v>12.2</v>
      </c>
      <c r="I2348" s="17" t="str">
        <f>IF(ISBLANK(H2348)=TRUE," ",'2. Metadata'!B$26)</f>
        <v>degrees Celsius</v>
      </c>
      <c r="J2348" s="26">
        <v>28</v>
      </c>
      <c r="K2348" s="17" t="str">
        <f>IF(ISBLANK(J2348)=TRUE," ",'2. Metadata'!B$38)</f>
        <v>degrees Celsius</v>
      </c>
      <c r="L2348" s="26" t="s">
        <v>7</v>
      </c>
      <c r="M2348" s="16" t="str">
        <f>IF(ISBLANK(L2348)=TRUE," ",'2. Metadata'!B$50)</f>
        <v>microSiemens per centimetre</v>
      </c>
      <c r="N2348" s="26" t="s">
        <v>7</v>
      </c>
      <c r="O2348" s="16" t="str">
        <f>IF(ISBLANK(N2348)=TRUE," ",'2. Metadata'!B$62)</f>
        <v>centimetres</v>
      </c>
      <c r="P2348" s="26" t="s">
        <v>7</v>
      </c>
      <c r="Q2348" s="16" t="str">
        <f>IF(ISBLANK(P2348)=TRUE," ",'2. Metadata'!B$74)</f>
        <v>observation</v>
      </c>
      <c r="R2348" s="3" t="s">
        <v>7</v>
      </c>
      <c r="S2348" s="27"/>
      <c r="T2348" s="27"/>
      <c r="U2348" s="27"/>
      <c r="V2348" s="27"/>
      <c r="W2348" s="27"/>
      <c r="X2348" s="27"/>
      <c r="Y2348" s="27"/>
      <c r="Z2348" s="27"/>
      <c r="AA2348" s="27"/>
      <c r="AB2348" s="27"/>
      <c r="AC2348" s="27"/>
    </row>
    <row r="2349" spans="1:29" x14ac:dyDescent="0.2">
      <c r="A2349" s="145">
        <v>44055.337500000001</v>
      </c>
      <c r="B2349" s="146" t="s">
        <v>6</v>
      </c>
      <c r="C2349" s="2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49.381230000000002</v>
      </c>
      <c r="D2349" s="10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-117.54724</v>
      </c>
      <c r="E2349" s="11" t="s">
        <v>7</v>
      </c>
      <c r="F2349" s="146">
        <v>13</v>
      </c>
      <c r="G2349" s="12" t="str">
        <f>IF(ISBLANK(F2349)=TRUE," ",'2. Metadata'!B$14)</f>
        <v>degrees Celsius</v>
      </c>
      <c r="H2349" s="146">
        <v>12.3</v>
      </c>
      <c r="I2349" s="17" t="str">
        <f>IF(ISBLANK(H2349)=TRUE," ",'2. Metadata'!B$26)</f>
        <v>degrees Celsius</v>
      </c>
      <c r="J2349" s="146">
        <v>27.3</v>
      </c>
      <c r="K2349" s="17" t="str">
        <f>IF(ISBLANK(J2349)=TRUE," ",'2. Metadata'!B$38)</f>
        <v>degrees Celsius</v>
      </c>
      <c r="L2349" s="146">
        <v>46.79</v>
      </c>
      <c r="M2349" s="16" t="str">
        <f>IF(ISBLANK(L2349)=TRUE," ",'2. Metadata'!B$50)</f>
        <v>microSiemens per centimetre</v>
      </c>
      <c r="N2349" s="146" t="s">
        <v>7</v>
      </c>
      <c r="O2349" s="16" t="str">
        <f>IF(ISBLANK(N2349)=TRUE," ",'2. Metadata'!B$62)</f>
        <v>centimetres</v>
      </c>
      <c r="P2349" s="146" t="s">
        <v>7</v>
      </c>
      <c r="Q2349" s="16" t="str">
        <f>IF(ISBLANK(P2349)=TRUE," ",'2. Metadata'!B$74)</f>
        <v>observation</v>
      </c>
      <c r="R2349" s="3" t="s">
        <v>7</v>
      </c>
      <c r="S2349" s="27"/>
      <c r="T2349" s="27"/>
      <c r="U2349" s="27"/>
      <c r="V2349" s="27"/>
      <c r="W2349" s="27"/>
      <c r="X2349" s="27"/>
      <c r="Y2349" s="27"/>
      <c r="Z2349" s="27"/>
      <c r="AA2349" s="27"/>
      <c r="AB2349" s="27"/>
      <c r="AC2349" s="27"/>
    </row>
    <row r="2350" spans="1:29" x14ac:dyDescent="0.2">
      <c r="A2350" s="145">
        <v>44055.337500000001</v>
      </c>
      <c r="B2350" s="146" t="s">
        <v>52</v>
      </c>
      <c r="C2350" s="2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49.393680000000003</v>
      </c>
      <c r="D2350" s="10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-117.5412</v>
      </c>
      <c r="E2350" s="11" t="s">
        <v>7</v>
      </c>
      <c r="F2350" s="146" t="s">
        <v>7</v>
      </c>
      <c r="G2350" s="12" t="str">
        <f>IF(ISBLANK(F2350)=TRUE," ",'2. Metadata'!B$14)</f>
        <v>degrees Celsius</v>
      </c>
      <c r="H2350" s="146">
        <v>10.3</v>
      </c>
      <c r="I2350" s="17" t="str">
        <f>IF(ISBLANK(H2350)=TRUE," ",'2. Metadata'!B$26)</f>
        <v>degrees Celsius</v>
      </c>
      <c r="J2350" s="146">
        <v>28</v>
      </c>
      <c r="K2350" s="17" t="str">
        <f>IF(ISBLANK(J2350)=TRUE," ",'2. Metadata'!B$38)</f>
        <v>degrees Celsius</v>
      </c>
      <c r="L2350" s="146" t="s">
        <v>7</v>
      </c>
      <c r="M2350" s="16" t="str">
        <f>IF(ISBLANK(L2350)=TRUE," ",'2. Metadata'!B$50)</f>
        <v>microSiemens per centimetre</v>
      </c>
      <c r="N2350" s="146" t="s">
        <v>7</v>
      </c>
      <c r="O2350" s="16" t="str">
        <f>IF(ISBLANK(N2350)=TRUE," ",'2. Metadata'!B$62)</f>
        <v>centimetres</v>
      </c>
      <c r="P2350" s="146" t="s">
        <v>7</v>
      </c>
      <c r="Q2350" s="16" t="str">
        <f>IF(ISBLANK(P2350)=TRUE," ",'2. Metadata'!B$74)</f>
        <v>observation</v>
      </c>
      <c r="R2350" s="3" t="s">
        <v>7</v>
      </c>
      <c r="S2350" s="27"/>
      <c r="T2350" s="27"/>
      <c r="U2350" s="27"/>
      <c r="V2350" s="27"/>
      <c r="W2350" s="27"/>
      <c r="X2350" s="27"/>
      <c r="Y2350" s="27"/>
      <c r="Z2350" s="27"/>
      <c r="AA2350" s="27"/>
      <c r="AB2350" s="27"/>
      <c r="AC2350" s="27"/>
    </row>
    <row r="2351" spans="1:29" x14ac:dyDescent="0.2">
      <c r="A2351" s="25">
        <v>44055.337500000001</v>
      </c>
      <c r="B2351" s="26" t="s">
        <v>53</v>
      </c>
      <c r="C2351" s="2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49.379800000000003</v>
      </c>
      <c r="D2351" s="10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-117.54704</v>
      </c>
      <c r="E2351" s="11" t="s">
        <v>7</v>
      </c>
      <c r="F2351" s="26" t="s">
        <v>7</v>
      </c>
      <c r="G2351" s="12" t="str">
        <f>IF(ISBLANK(F2351)=TRUE," ",'2. Metadata'!B$14)</f>
        <v>degrees Celsius</v>
      </c>
      <c r="H2351" s="26">
        <v>13</v>
      </c>
      <c r="I2351" s="17" t="str">
        <f>IF(ISBLANK(H2351)=TRUE," ",'2. Metadata'!B$26)</f>
        <v>degrees Celsius</v>
      </c>
      <c r="J2351" s="26">
        <v>26.8</v>
      </c>
      <c r="K2351" s="17" t="str">
        <f>IF(ISBLANK(J2351)=TRUE," ",'2. Metadata'!B$38)</f>
        <v>degrees Celsius</v>
      </c>
      <c r="L2351" s="26" t="s">
        <v>7</v>
      </c>
      <c r="M2351" s="16" t="str">
        <f>IF(ISBLANK(L2351)=TRUE," ",'2. Metadata'!B$50)</f>
        <v>microSiemens per centimetre</v>
      </c>
      <c r="N2351" s="26" t="s">
        <v>7</v>
      </c>
      <c r="O2351" s="16" t="str">
        <f>IF(ISBLANK(N2351)=TRUE," ",'2. Metadata'!B$62)</f>
        <v>centimetres</v>
      </c>
      <c r="P2351" s="26" t="s">
        <v>7</v>
      </c>
      <c r="Q2351" s="16" t="str">
        <f>IF(ISBLANK(P2351)=TRUE," ",'2. Metadata'!B$74)</f>
        <v>observation</v>
      </c>
      <c r="R2351" s="3" t="s">
        <v>7</v>
      </c>
      <c r="S2351" s="27"/>
      <c r="T2351" s="27"/>
      <c r="U2351" s="27"/>
      <c r="V2351" s="27"/>
      <c r="W2351" s="27"/>
      <c r="X2351" s="27"/>
      <c r="Y2351" s="27"/>
      <c r="Z2351" s="27"/>
      <c r="AA2351" s="27"/>
      <c r="AB2351" s="27"/>
      <c r="AC2351" s="27"/>
    </row>
    <row r="2352" spans="1:29" x14ac:dyDescent="0.2">
      <c r="A2352" s="145">
        <v>44056.34375</v>
      </c>
      <c r="B2352" s="146" t="s">
        <v>6</v>
      </c>
      <c r="C2352" s="2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49.381230000000002</v>
      </c>
      <c r="D2352" s="10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-117.54724</v>
      </c>
      <c r="E2352" s="11" t="s">
        <v>7</v>
      </c>
      <c r="F2352" s="146">
        <v>12.1</v>
      </c>
      <c r="G2352" s="12" t="str">
        <f>IF(ISBLANK(F2352)=TRUE," ",'2. Metadata'!B$14)</f>
        <v>degrees Celsius</v>
      </c>
      <c r="H2352" s="146">
        <v>10.4</v>
      </c>
      <c r="I2352" s="17" t="str">
        <f>IF(ISBLANK(H2352)=TRUE," ",'2. Metadata'!B$26)</f>
        <v>degrees Celsius</v>
      </c>
      <c r="J2352" s="146">
        <v>24.1</v>
      </c>
      <c r="K2352" s="17" t="str">
        <f>IF(ISBLANK(J2352)=TRUE," ",'2. Metadata'!B$38)</f>
        <v>degrees Celsius</v>
      </c>
      <c r="L2352" s="146">
        <v>47.15</v>
      </c>
      <c r="M2352" s="16" t="str">
        <f>IF(ISBLANK(L2352)=TRUE," ",'2. Metadata'!B$50)</f>
        <v>microSiemens per centimetre</v>
      </c>
      <c r="N2352" s="146" t="s">
        <v>7</v>
      </c>
      <c r="O2352" s="16" t="str">
        <f>IF(ISBLANK(N2352)=TRUE," ",'2. Metadata'!B$62)</f>
        <v>centimetres</v>
      </c>
      <c r="P2352" s="146" t="s">
        <v>7</v>
      </c>
      <c r="Q2352" s="16" t="str">
        <f>IF(ISBLANK(P2352)=TRUE," ",'2. Metadata'!B$74)</f>
        <v>observation</v>
      </c>
      <c r="R2352" s="3" t="s">
        <v>7</v>
      </c>
      <c r="S2352" s="27"/>
      <c r="T2352" s="27"/>
      <c r="U2352" s="27"/>
      <c r="V2352" s="27"/>
      <c r="W2352" s="27"/>
      <c r="X2352" s="27"/>
      <c r="Y2352" s="27"/>
      <c r="Z2352" s="27"/>
      <c r="AA2352" s="27"/>
      <c r="AB2352" s="27"/>
      <c r="AC2352" s="27"/>
    </row>
    <row r="2353" spans="1:29" x14ac:dyDescent="0.2">
      <c r="A2353" s="145">
        <v>44056.34375</v>
      </c>
      <c r="B2353" s="146" t="s">
        <v>52</v>
      </c>
      <c r="C2353" s="2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49.393680000000003</v>
      </c>
      <c r="D2353" s="10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-117.5412</v>
      </c>
      <c r="E2353" s="11" t="s">
        <v>7</v>
      </c>
      <c r="F2353" s="146" t="s">
        <v>7</v>
      </c>
      <c r="G2353" s="12" t="str">
        <f>IF(ISBLANK(F2353)=TRUE," ",'2. Metadata'!B$14)</f>
        <v>degrees Celsius</v>
      </c>
      <c r="H2353" s="146">
        <v>8.4</v>
      </c>
      <c r="I2353" s="17" t="str">
        <f>IF(ISBLANK(H2353)=TRUE," ",'2. Metadata'!B$26)</f>
        <v>degrees Celsius</v>
      </c>
      <c r="J2353" s="146">
        <v>25.7</v>
      </c>
      <c r="K2353" s="17" t="str">
        <f>IF(ISBLANK(J2353)=TRUE," ",'2. Metadata'!B$38)</f>
        <v>degrees Celsius</v>
      </c>
      <c r="L2353" s="146" t="s">
        <v>7</v>
      </c>
      <c r="M2353" s="16" t="str">
        <f>IF(ISBLANK(L2353)=TRUE," ",'2. Metadata'!B$50)</f>
        <v>microSiemens per centimetre</v>
      </c>
      <c r="N2353" s="146" t="s">
        <v>7</v>
      </c>
      <c r="O2353" s="16" t="str">
        <f>IF(ISBLANK(N2353)=TRUE," ",'2. Metadata'!B$62)</f>
        <v>centimetres</v>
      </c>
      <c r="P2353" s="146" t="s">
        <v>7</v>
      </c>
      <c r="Q2353" s="16" t="str">
        <f>IF(ISBLANK(P2353)=TRUE," ",'2. Metadata'!B$74)</f>
        <v>observation</v>
      </c>
      <c r="R2353" s="3" t="s">
        <v>7</v>
      </c>
      <c r="S2353" s="27"/>
      <c r="T2353" s="27"/>
      <c r="U2353" s="27"/>
      <c r="V2353" s="27"/>
      <c r="W2353" s="27"/>
      <c r="X2353" s="27"/>
      <c r="Y2353" s="27"/>
      <c r="Z2353" s="27"/>
      <c r="AA2353" s="27"/>
      <c r="AB2353" s="27"/>
      <c r="AC2353" s="27"/>
    </row>
    <row r="2354" spans="1:29" x14ac:dyDescent="0.2">
      <c r="A2354" s="25">
        <v>44056.34375</v>
      </c>
      <c r="B2354" s="26" t="s">
        <v>53</v>
      </c>
      <c r="C2354" s="2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49.379800000000003</v>
      </c>
      <c r="D2354" s="10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-117.54704</v>
      </c>
      <c r="E2354" s="11" t="s">
        <v>7</v>
      </c>
      <c r="F2354" s="26" t="s">
        <v>7</v>
      </c>
      <c r="G2354" s="12" t="str">
        <f>IF(ISBLANK(F2354)=TRUE," ",'2. Metadata'!B$14)</f>
        <v>degrees Celsius</v>
      </c>
      <c r="H2354" s="26">
        <v>10.8</v>
      </c>
      <c r="I2354" s="17" t="str">
        <f>IF(ISBLANK(H2354)=TRUE," ",'2. Metadata'!B$26)</f>
        <v>degrees Celsius</v>
      </c>
      <c r="J2354" s="26">
        <v>25.7</v>
      </c>
      <c r="K2354" s="17" t="str">
        <f>IF(ISBLANK(J2354)=TRUE," ",'2. Metadata'!B$38)</f>
        <v>degrees Celsius</v>
      </c>
      <c r="L2354" s="26" t="s">
        <v>7</v>
      </c>
      <c r="M2354" s="16" t="str">
        <f>IF(ISBLANK(L2354)=TRUE," ",'2. Metadata'!B$50)</f>
        <v>microSiemens per centimetre</v>
      </c>
      <c r="N2354" s="26" t="s">
        <v>7</v>
      </c>
      <c r="O2354" s="16" t="str">
        <f>IF(ISBLANK(N2354)=TRUE," ",'2. Metadata'!B$62)</f>
        <v>centimetres</v>
      </c>
      <c r="P2354" s="26" t="s">
        <v>7</v>
      </c>
      <c r="Q2354" s="16" t="str">
        <f>IF(ISBLANK(P2354)=TRUE," ",'2. Metadata'!B$74)</f>
        <v>observation</v>
      </c>
      <c r="R2354" s="3" t="s">
        <v>7</v>
      </c>
      <c r="S2354" s="27"/>
      <c r="T2354" s="27"/>
      <c r="U2354" s="27"/>
      <c r="V2354" s="27"/>
      <c r="W2354" s="27"/>
      <c r="X2354" s="27"/>
      <c r="Y2354" s="27"/>
      <c r="Z2354" s="27"/>
      <c r="AA2354" s="27"/>
      <c r="AB2354" s="27"/>
      <c r="AC2354" s="27"/>
    </row>
    <row r="2355" spans="1:29" x14ac:dyDescent="0.2">
      <c r="A2355" s="145">
        <v>44057.345833333333</v>
      </c>
      <c r="B2355" s="146" t="s">
        <v>6</v>
      </c>
      <c r="C2355" s="2">
        <f>IF(ISBLANK(B2355)=TRUE," ", IF(B2355='2. Metadata'!B$1,'2. Metadata'!B$5, IF(B2355='2. Metadata'!C$1,'2. Metadata'!C$5,IF(B2355='2. Metadata'!D$1,'2. Metadata'!D$5, IF(B2355='2. Metadata'!E$1,'2. Metadata'!E$5,IF( B2355='2. Metadata'!F$1,'2. Metadata'!F$5,IF(B2355='2. Metadata'!G$1,'2. Metadata'!G$5,IF(B2355='2. Metadata'!H$1,'2. Metadata'!H$5, IF(B2355='2. Metadata'!I$1,'2. Metadata'!I$5, IF(B2355='2. Metadata'!J$1,'2. Metadata'!J$5, IF(B2355='2. Metadata'!K$1,'2. Metadata'!K$5, IF(B2355='2. Metadata'!L$1,'2. Metadata'!L$5, IF(B2355='2. Metadata'!M$1,'2. Metadata'!M$5, IF(B2355='2. Metadata'!N$1,'2. Metadata'!N$5))))))))))))))</f>
        <v>49.381230000000002</v>
      </c>
      <c r="D2355" s="10">
        <f>IF(ISBLANK(B2355)=TRUE," ", IF(B2355='2. Metadata'!B$1,'2. Metadata'!B$6, IF(B2355='2. Metadata'!C$1,'2. Metadata'!C$6,IF(B2355='2. Metadata'!D$1,'2. Metadata'!D$6, IF(B2355='2. Metadata'!E$1,'2. Metadata'!E$6,IF( B2355='2. Metadata'!F$1,'2. Metadata'!F$6,IF(B2355='2. Metadata'!G$1,'2. Metadata'!G$6,IF(B2355='2. Metadata'!H$1,'2. Metadata'!H$6, IF(B2355='2. Metadata'!I$1,'2. Metadata'!I$6, IF(B2355='2. Metadata'!J$1,'2. Metadata'!J$6, IF(B2355='2. Metadata'!K$1,'2. Metadata'!K$6, IF(B2355='2. Metadata'!L$1,'2. Metadata'!L$6, IF(B2355='2. Metadata'!M$1,'2. Metadata'!M$6, IF(B2355='2. Metadata'!N$1,'2. Metadata'!N$6))))))))))))))</f>
        <v>-117.54724</v>
      </c>
      <c r="E2355" s="11" t="s">
        <v>7</v>
      </c>
      <c r="F2355" s="146">
        <v>12</v>
      </c>
      <c r="G2355" s="12" t="str">
        <f>IF(ISBLANK(F2355)=TRUE," ",'2. Metadata'!B$14)</f>
        <v>degrees Celsius</v>
      </c>
      <c r="H2355" s="146">
        <v>9.6</v>
      </c>
      <c r="I2355" s="17" t="str">
        <f>IF(ISBLANK(H2355)=TRUE," ",'2. Metadata'!B$26)</f>
        <v>degrees Celsius</v>
      </c>
      <c r="J2355" s="146">
        <v>23.8</v>
      </c>
      <c r="K2355" s="17" t="str">
        <f>IF(ISBLANK(J2355)=TRUE," ",'2. Metadata'!B$38)</f>
        <v>degrees Celsius</v>
      </c>
      <c r="L2355" s="146">
        <v>47.9</v>
      </c>
      <c r="M2355" s="16" t="str">
        <f>IF(ISBLANK(L2355)=TRUE," ",'2. Metadata'!B$50)</f>
        <v>microSiemens per centimetre</v>
      </c>
      <c r="N2355" s="146" t="s">
        <v>7</v>
      </c>
      <c r="O2355" s="16" t="str">
        <f>IF(ISBLANK(N2355)=TRUE," ",'2. Metadata'!B$62)</f>
        <v>centimetres</v>
      </c>
      <c r="P2355" s="146" t="s">
        <v>7</v>
      </c>
      <c r="Q2355" s="16" t="str">
        <f>IF(ISBLANK(P2355)=TRUE," ",'2. Metadata'!B$74)</f>
        <v>observation</v>
      </c>
      <c r="R2355" s="3" t="s">
        <v>7</v>
      </c>
      <c r="S2355" s="27"/>
      <c r="T2355" s="27"/>
      <c r="U2355" s="27"/>
      <c r="V2355" s="27"/>
      <c r="W2355" s="27"/>
      <c r="X2355" s="27"/>
      <c r="Y2355" s="27"/>
      <c r="Z2355" s="27"/>
      <c r="AA2355" s="27"/>
      <c r="AB2355" s="27"/>
      <c r="AC2355" s="27"/>
    </row>
    <row r="2356" spans="1:29" x14ac:dyDescent="0.2">
      <c r="A2356" s="145">
        <v>44057.345833333333</v>
      </c>
      <c r="B2356" s="146" t="s">
        <v>52</v>
      </c>
      <c r="C2356" s="2">
        <f>IF(ISBLANK(B2356)=TRUE," ", IF(B2356='2. Metadata'!B$1,'2. Metadata'!B$5, IF(B2356='2. Metadata'!C$1,'2. Metadata'!C$5,IF(B2356='2. Metadata'!D$1,'2. Metadata'!D$5, IF(B2356='2. Metadata'!E$1,'2. Metadata'!E$5,IF( B2356='2. Metadata'!F$1,'2. Metadata'!F$5,IF(B2356='2. Metadata'!G$1,'2. Metadata'!G$5,IF(B2356='2. Metadata'!H$1,'2. Metadata'!H$5, IF(B2356='2. Metadata'!I$1,'2. Metadata'!I$5, IF(B2356='2. Metadata'!J$1,'2. Metadata'!J$5, IF(B2356='2. Metadata'!K$1,'2. Metadata'!K$5, IF(B2356='2. Metadata'!L$1,'2. Metadata'!L$5, IF(B2356='2. Metadata'!M$1,'2. Metadata'!M$5, IF(B2356='2. Metadata'!N$1,'2. Metadata'!N$5))))))))))))))</f>
        <v>49.393680000000003</v>
      </c>
      <c r="D2356" s="10">
        <f>IF(ISBLANK(B2356)=TRUE," ", IF(B2356='2. Metadata'!B$1,'2. Metadata'!B$6, IF(B2356='2. Metadata'!C$1,'2. Metadata'!C$6,IF(B2356='2. Metadata'!D$1,'2. Metadata'!D$6, IF(B2356='2. Metadata'!E$1,'2. Metadata'!E$6,IF( B2356='2. Metadata'!F$1,'2. Metadata'!F$6,IF(B2356='2. Metadata'!G$1,'2. Metadata'!G$6,IF(B2356='2. Metadata'!H$1,'2. Metadata'!H$6, IF(B2356='2. Metadata'!I$1,'2. Metadata'!I$6, IF(B2356='2. Metadata'!J$1,'2. Metadata'!J$6, IF(B2356='2. Metadata'!K$1,'2. Metadata'!K$6, IF(B2356='2. Metadata'!L$1,'2. Metadata'!L$6, IF(B2356='2. Metadata'!M$1,'2. Metadata'!M$6, IF(B2356='2. Metadata'!N$1,'2. Metadata'!N$6))))))))))))))</f>
        <v>-117.5412</v>
      </c>
      <c r="E2356" s="11" t="s">
        <v>7</v>
      </c>
      <c r="F2356" s="146" t="s">
        <v>7</v>
      </c>
      <c r="G2356" s="12" t="str">
        <f>IF(ISBLANK(F2356)=TRUE," ",'2. Metadata'!B$14)</f>
        <v>degrees Celsius</v>
      </c>
      <c r="H2356" s="146">
        <v>7.4</v>
      </c>
      <c r="I2356" s="17" t="str">
        <f>IF(ISBLANK(H2356)=TRUE," ",'2. Metadata'!B$26)</f>
        <v>degrees Celsius</v>
      </c>
      <c r="J2356" s="146">
        <v>25</v>
      </c>
      <c r="K2356" s="17" t="str">
        <f>IF(ISBLANK(J2356)=TRUE," ",'2. Metadata'!B$38)</f>
        <v>degrees Celsius</v>
      </c>
      <c r="L2356" s="146" t="s">
        <v>7</v>
      </c>
      <c r="M2356" s="16" t="str">
        <f>IF(ISBLANK(L2356)=TRUE," ",'2. Metadata'!B$50)</f>
        <v>microSiemens per centimetre</v>
      </c>
      <c r="N2356" s="146" t="s">
        <v>7</v>
      </c>
      <c r="O2356" s="16" t="str">
        <f>IF(ISBLANK(N2356)=TRUE," ",'2. Metadata'!B$62)</f>
        <v>centimetres</v>
      </c>
      <c r="P2356" s="146" t="s">
        <v>7</v>
      </c>
      <c r="Q2356" s="16" t="str">
        <f>IF(ISBLANK(P2356)=TRUE," ",'2. Metadata'!B$74)</f>
        <v>observation</v>
      </c>
      <c r="R2356" s="3" t="s">
        <v>7</v>
      </c>
      <c r="S2356" s="27"/>
      <c r="T2356" s="27"/>
      <c r="U2356" s="27"/>
      <c r="V2356" s="27"/>
      <c r="W2356" s="27"/>
      <c r="X2356" s="27"/>
      <c r="Y2356" s="27"/>
      <c r="Z2356" s="27"/>
      <c r="AA2356" s="27"/>
      <c r="AB2356" s="27"/>
      <c r="AC2356" s="27"/>
    </row>
    <row r="2357" spans="1:29" x14ac:dyDescent="0.2">
      <c r="A2357" s="25">
        <v>44057.345833333333</v>
      </c>
      <c r="B2357" s="26" t="s">
        <v>53</v>
      </c>
      <c r="C2357" s="2">
        <f>IF(ISBLANK(B2357)=TRUE," ", IF(B2357='2. Metadata'!B$1,'2. Metadata'!B$5, IF(B2357='2. Metadata'!C$1,'2. Metadata'!C$5,IF(B2357='2. Metadata'!D$1,'2. Metadata'!D$5, IF(B2357='2. Metadata'!E$1,'2. Metadata'!E$5,IF( B2357='2. Metadata'!F$1,'2. Metadata'!F$5,IF(B2357='2. Metadata'!G$1,'2. Metadata'!G$5,IF(B2357='2. Metadata'!H$1,'2. Metadata'!H$5, IF(B2357='2. Metadata'!I$1,'2. Metadata'!I$5, IF(B2357='2. Metadata'!J$1,'2. Metadata'!J$5, IF(B2357='2. Metadata'!K$1,'2. Metadata'!K$5, IF(B2357='2. Metadata'!L$1,'2. Metadata'!L$5, IF(B2357='2. Metadata'!M$1,'2. Metadata'!M$5, IF(B2357='2. Metadata'!N$1,'2. Metadata'!N$5))))))))))))))</f>
        <v>49.379800000000003</v>
      </c>
      <c r="D2357" s="10">
        <f>IF(ISBLANK(B2357)=TRUE," ", IF(B2357='2. Metadata'!B$1,'2. Metadata'!B$6, IF(B2357='2. Metadata'!C$1,'2. Metadata'!C$6,IF(B2357='2. Metadata'!D$1,'2. Metadata'!D$6, IF(B2357='2. Metadata'!E$1,'2. Metadata'!E$6,IF( B2357='2. Metadata'!F$1,'2. Metadata'!F$6,IF(B2357='2. Metadata'!G$1,'2. Metadata'!G$6,IF(B2357='2. Metadata'!H$1,'2. Metadata'!H$6, IF(B2357='2. Metadata'!I$1,'2. Metadata'!I$6, IF(B2357='2. Metadata'!J$1,'2. Metadata'!J$6, IF(B2357='2. Metadata'!K$1,'2. Metadata'!K$6, IF(B2357='2. Metadata'!L$1,'2. Metadata'!L$6, IF(B2357='2. Metadata'!M$1,'2. Metadata'!M$6, IF(B2357='2. Metadata'!N$1,'2. Metadata'!N$6))))))))))))))</f>
        <v>-117.54704</v>
      </c>
      <c r="E2357" s="11" t="s">
        <v>7</v>
      </c>
      <c r="F2357" s="26" t="s">
        <v>7</v>
      </c>
      <c r="G2357" s="12" t="str">
        <f>IF(ISBLANK(F2357)=TRUE," ",'2. Metadata'!B$14)</f>
        <v>degrees Celsius</v>
      </c>
      <c r="H2357" s="26">
        <v>10.1</v>
      </c>
      <c r="I2357" s="17" t="str">
        <f>IF(ISBLANK(H2357)=TRUE," ",'2. Metadata'!B$26)</f>
        <v>degrees Celsius</v>
      </c>
      <c r="J2357" s="26">
        <v>24.4</v>
      </c>
      <c r="K2357" s="17" t="str">
        <f>IF(ISBLANK(J2357)=TRUE," ",'2. Metadata'!B$38)</f>
        <v>degrees Celsius</v>
      </c>
      <c r="L2357" s="26" t="s">
        <v>7</v>
      </c>
      <c r="M2357" s="16" t="str">
        <f>IF(ISBLANK(L2357)=TRUE," ",'2. Metadata'!B$50)</f>
        <v>microSiemens per centimetre</v>
      </c>
      <c r="N2357" s="26" t="s">
        <v>7</v>
      </c>
      <c r="O2357" s="16" t="str">
        <f>IF(ISBLANK(N2357)=TRUE," ",'2. Metadata'!B$62)</f>
        <v>centimetres</v>
      </c>
      <c r="P2357" s="26" t="s">
        <v>7</v>
      </c>
      <c r="Q2357" s="16" t="str">
        <f>IF(ISBLANK(P2357)=TRUE," ",'2. Metadata'!B$74)</f>
        <v>observation</v>
      </c>
      <c r="R2357" s="3" t="s">
        <v>7</v>
      </c>
      <c r="S2357" s="27"/>
      <c r="T2357" s="27"/>
      <c r="U2357" s="27"/>
      <c r="V2357" s="27"/>
      <c r="W2357" s="27"/>
      <c r="X2357" s="27"/>
      <c r="Y2357" s="27"/>
      <c r="Z2357" s="27"/>
      <c r="AA2357" s="27"/>
      <c r="AB2357" s="27"/>
      <c r="AC2357" s="27"/>
    </row>
    <row r="2358" spans="1:29" x14ac:dyDescent="0.2">
      <c r="A2358" s="145">
        <v>44058.345833333333</v>
      </c>
      <c r="B2358" s="146" t="s">
        <v>6</v>
      </c>
      <c r="C2358" s="2">
        <f>IF(ISBLANK(B2358)=TRUE," ", IF(B2358='2. Metadata'!B$1,'2. Metadata'!B$5, IF(B2358='2. Metadata'!C$1,'2. Metadata'!C$5,IF(B2358='2. Metadata'!D$1,'2. Metadata'!D$5, IF(B2358='2. Metadata'!E$1,'2. Metadata'!E$5,IF( B2358='2. Metadata'!F$1,'2. Metadata'!F$5,IF(B2358='2. Metadata'!G$1,'2. Metadata'!G$5,IF(B2358='2. Metadata'!H$1,'2. Metadata'!H$5, IF(B2358='2. Metadata'!I$1,'2. Metadata'!I$5, IF(B2358='2. Metadata'!J$1,'2. Metadata'!J$5, IF(B2358='2. Metadata'!K$1,'2. Metadata'!K$5, IF(B2358='2. Metadata'!L$1,'2. Metadata'!L$5, IF(B2358='2. Metadata'!M$1,'2. Metadata'!M$5, IF(B2358='2. Metadata'!N$1,'2. Metadata'!N$5))))))))))))))</f>
        <v>49.381230000000002</v>
      </c>
      <c r="D2358" s="10">
        <f>IF(ISBLANK(B2358)=TRUE," ", IF(B2358='2. Metadata'!B$1,'2. Metadata'!B$6, IF(B2358='2. Metadata'!C$1,'2. Metadata'!C$6,IF(B2358='2. Metadata'!D$1,'2. Metadata'!D$6, IF(B2358='2. Metadata'!E$1,'2. Metadata'!E$6,IF( B2358='2. Metadata'!F$1,'2. Metadata'!F$6,IF(B2358='2. Metadata'!G$1,'2. Metadata'!G$6,IF(B2358='2. Metadata'!H$1,'2. Metadata'!H$6, IF(B2358='2. Metadata'!I$1,'2. Metadata'!I$6, IF(B2358='2. Metadata'!J$1,'2. Metadata'!J$6, IF(B2358='2. Metadata'!K$1,'2. Metadata'!K$6, IF(B2358='2. Metadata'!L$1,'2. Metadata'!L$6, IF(B2358='2. Metadata'!M$1,'2. Metadata'!M$6, IF(B2358='2. Metadata'!N$1,'2. Metadata'!N$6))))))))))))))</f>
        <v>-117.54724</v>
      </c>
      <c r="E2358" s="11" t="s">
        <v>7</v>
      </c>
      <c r="F2358" s="146">
        <v>12.7</v>
      </c>
      <c r="G2358" s="12" t="str">
        <f>IF(ISBLANK(F2358)=TRUE," ",'2. Metadata'!B$14)</f>
        <v>degrees Celsius</v>
      </c>
      <c r="H2358" s="146">
        <v>11.2</v>
      </c>
      <c r="I2358" s="17" t="str">
        <f>IF(ISBLANK(H2358)=TRUE," ",'2. Metadata'!B$26)</f>
        <v>degrees Celsius</v>
      </c>
      <c r="J2358" s="146">
        <v>25.7</v>
      </c>
      <c r="K2358" s="17" t="str">
        <f>IF(ISBLANK(J2358)=TRUE," ",'2. Metadata'!B$38)</f>
        <v>degrees Celsius</v>
      </c>
      <c r="L2358" s="146">
        <v>48.14</v>
      </c>
      <c r="M2358" s="16" t="str">
        <f>IF(ISBLANK(L2358)=TRUE," ",'2. Metadata'!B$50)</f>
        <v>microSiemens per centimetre</v>
      </c>
      <c r="N2358" s="146" t="s">
        <v>7</v>
      </c>
      <c r="O2358" s="16" t="str">
        <f>IF(ISBLANK(N2358)=TRUE," ",'2. Metadata'!B$62)</f>
        <v>centimetres</v>
      </c>
      <c r="P2358" s="146" t="s">
        <v>7</v>
      </c>
      <c r="Q2358" s="16" t="str">
        <f>IF(ISBLANK(P2358)=TRUE," ",'2. Metadata'!B$74)</f>
        <v>observation</v>
      </c>
      <c r="R2358" s="3" t="s">
        <v>7</v>
      </c>
      <c r="S2358" s="27"/>
      <c r="T2358" s="27"/>
      <c r="U2358" s="27"/>
      <c r="V2358" s="27"/>
      <c r="W2358" s="27"/>
      <c r="X2358" s="27"/>
      <c r="Y2358" s="27"/>
      <c r="Z2358" s="27"/>
      <c r="AA2358" s="27"/>
      <c r="AB2358" s="27"/>
      <c r="AC2358" s="27"/>
    </row>
    <row r="2359" spans="1:29" x14ac:dyDescent="0.2">
      <c r="A2359" s="145">
        <v>44058.345833333333</v>
      </c>
      <c r="B2359" s="146" t="s">
        <v>52</v>
      </c>
      <c r="C2359" s="2">
        <f>IF(ISBLANK(B2359)=TRUE," ", IF(B2359='2. Metadata'!B$1,'2. Metadata'!B$5, IF(B2359='2. Metadata'!C$1,'2. Metadata'!C$5,IF(B2359='2. Metadata'!D$1,'2. Metadata'!D$5, IF(B2359='2. Metadata'!E$1,'2. Metadata'!E$5,IF( B2359='2. Metadata'!F$1,'2. Metadata'!F$5,IF(B2359='2. Metadata'!G$1,'2. Metadata'!G$5,IF(B2359='2. Metadata'!H$1,'2. Metadata'!H$5, IF(B2359='2. Metadata'!I$1,'2. Metadata'!I$5, IF(B2359='2. Metadata'!J$1,'2. Metadata'!J$5, IF(B2359='2. Metadata'!K$1,'2. Metadata'!K$5, IF(B2359='2. Metadata'!L$1,'2. Metadata'!L$5, IF(B2359='2. Metadata'!M$1,'2. Metadata'!M$5, IF(B2359='2. Metadata'!N$1,'2. Metadata'!N$5))))))))))))))</f>
        <v>49.393680000000003</v>
      </c>
      <c r="D2359" s="10">
        <f>IF(ISBLANK(B2359)=TRUE," ", IF(B2359='2. Metadata'!B$1,'2. Metadata'!B$6, IF(B2359='2. Metadata'!C$1,'2. Metadata'!C$6,IF(B2359='2. Metadata'!D$1,'2. Metadata'!D$6, IF(B2359='2. Metadata'!E$1,'2. Metadata'!E$6,IF( B2359='2. Metadata'!F$1,'2. Metadata'!F$6,IF(B2359='2. Metadata'!G$1,'2. Metadata'!G$6,IF(B2359='2. Metadata'!H$1,'2. Metadata'!H$6, IF(B2359='2. Metadata'!I$1,'2. Metadata'!I$6, IF(B2359='2. Metadata'!J$1,'2. Metadata'!J$6, IF(B2359='2. Metadata'!K$1,'2. Metadata'!K$6, IF(B2359='2. Metadata'!L$1,'2. Metadata'!L$6, IF(B2359='2. Metadata'!M$1,'2. Metadata'!M$6, IF(B2359='2. Metadata'!N$1,'2. Metadata'!N$6))))))))))))))</f>
        <v>-117.5412</v>
      </c>
      <c r="E2359" s="11" t="s">
        <v>7</v>
      </c>
      <c r="F2359" s="146" t="s">
        <v>7</v>
      </c>
      <c r="G2359" s="12" t="str">
        <f>IF(ISBLANK(F2359)=TRUE," ",'2. Metadata'!B$14)</f>
        <v>degrees Celsius</v>
      </c>
      <c r="H2359" s="146">
        <v>8.3000000000000007</v>
      </c>
      <c r="I2359" s="17" t="str">
        <f>IF(ISBLANK(H2359)=TRUE," ",'2. Metadata'!B$26)</f>
        <v>degrees Celsius</v>
      </c>
      <c r="J2359" s="146">
        <v>27.5</v>
      </c>
      <c r="K2359" s="17" t="str">
        <f>IF(ISBLANK(J2359)=TRUE," ",'2. Metadata'!B$38)</f>
        <v>degrees Celsius</v>
      </c>
      <c r="L2359" s="146" t="s">
        <v>7</v>
      </c>
      <c r="M2359" s="16" t="str">
        <f>IF(ISBLANK(L2359)=TRUE," ",'2. Metadata'!B$50)</f>
        <v>microSiemens per centimetre</v>
      </c>
      <c r="N2359" s="146" t="s">
        <v>7</v>
      </c>
      <c r="O2359" s="16" t="str">
        <f>IF(ISBLANK(N2359)=TRUE," ",'2. Metadata'!B$62)</f>
        <v>centimetres</v>
      </c>
      <c r="P2359" s="146" t="s">
        <v>7</v>
      </c>
      <c r="Q2359" s="16" t="str">
        <f>IF(ISBLANK(P2359)=TRUE," ",'2. Metadata'!B$74)</f>
        <v>observation</v>
      </c>
      <c r="R2359" s="3" t="s">
        <v>7</v>
      </c>
      <c r="S2359" s="27"/>
      <c r="T2359" s="27"/>
      <c r="U2359" s="27"/>
      <c r="V2359" s="27"/>
      <c r="W2359" s="27"/>
      <c r="X2359" s="27"/>
      <c r="Y2359" s="27"/>
      <c r="Z2359" s="27"/>
      <c r="AA2359" s="27"/>
      <c r="AB2359" s="27"/>
      <c r="AC2359" s="27"/>
    </row>
    <row r="2360" spans="1:29" x14ac:dyDescent="0.2">
      <c r="A2360" s="25">
        <v>44058.345833333333</v>
      </c>
      <c r="B2360" s="26" t="s">
        <v>53</v>
      </c>
      <c r="C2360" s="2">
        <f>IF(ISBLANK(B2360)=TRUE," ", IF(B2360='2. Metadata'!B$1,'2. Metadata'!B$5, IF(B2360='2. Metadata'!C$1,'2. Metadata'!C$5,IF(B2360='2. Metadata'!D$1,'2. Metadata'!D$5, IF(B2360='2. Metadata'!E$1,'2. Metadata'!E$5,IF( B2360='2. Metadata'!F$1,'2. Metadata'!F$5,IF(B2360='2. Metadata'!G$1,'2. Metadata'!G$5,IF(B2360='2. Metadata'!H$1,'2. Metadata'!H$5, IF(B2360='2. Metadata'!I$1,'2. Metadata'!I$5, IF(B2360='2. Metadata'!J$1,'2. Metadata'!J$5, IF(B2360='2. Metadata'!K$1,'2. Metadata'!K$5, IF(B2360='2. Metadata'!L$1,'2. Metadata'!L$5, IF(B2360='2. Metadata'!M$1,'2. Metadata'!M$5, IF(B2360='2. Metadata'!N$1,'2. Metadata'!N$5))))))))))))))</f>
        <v>49.379800000000003</v>
      </c>
      <c r="D2360" s="10">
        <f>IF(ISBLANK(B2360)=TRUE," ", IF(B2360='2. Metadata'!B$1,'2. Metadata'!B$6, IF(B2360='2. Metadata'!C$1,'2. Metadata'!C$6,IF(B2360='2. Metadata'!D$1,'2. Metadata'!D$6, IF(B2360='2. Metadata'!E$1,'2. Metadata'!E$6,IF( B2360='2. Metadata'!F$1,'2. Metadata'!F$6,IF(B2360='2. Metadata'!G$1,'2. Metadata'!G$6,IF(B2360='2. Metadata'!H$1,'2. Metadata'!H$6, IF(B2360='2. Metadata'!I$1,'2. Metadata'!I$6, IF(B2360='2. Metadata'!J$1,'2. Metadata'!J$6, IF(B2360='2. Metadata'!K$1,'2. Metadata'!K$6, IF(B2360='2. Metadata'!L$1,'2. Metadata'!L$6, IF(B2360='2. Metadata'!M$1,'2. Metadata'!M$6, IF(B2360='2. Metadata'!N$1,'2. Metadata'!N$6))))))))))))))</f>
        <v>-117.54704</v>
      </c>
      <c r="E2360" s="11" t="s">
        <v>7</v>
      </c>
      <c r="F2360" s="26" t="s">
        <v>7</v>
      </c>
      <c r="G2360" s="12" t="str">
        <f>IF(ISBLANK(F2360)=TRUE," ",'2. Metadata'!B$14)</f>
        <v>degrees Celsius</v>
      </c>
      <c r="H2360" s="26">
        <v>11.7</v>
      </c>
      <c r="I2360" s="17" t="str">
        <f>IF(ISBLANK(H2360)=TRUE," ",'2. Metadata'!B$26)</f>
        <v>degrees Celsius</v>
      </c>
      <c r="J2360" s="26">
        <v>27</v>
      </c>
      <c r="K2360" s="17" t="str">
        <f>IF(ISBLANK(J2360)=TRUE," ",'2. Metadata'!B$38)</f>
        <v>degrees Celsius</v>
      </c>
      <c r="L2360" s="26" t="s">
        <v>7</v>
      </c>
      <c r="M2360" s="16" t="str">
        <f>IF(ISBLANK(L2360)=TRUE," ",'2. Metadata'!B$50)</f>
        <v>microSiemens per centimetre</v>
      </c>
      <c r="N2360" s="26" t="s">
        <v>7</v>
      </c>
      <c r="O2360" s="16" t="str">
        <f>IF(ISBLANK(N2360)=TRUE," ",'2. Metadata'!B$62)</f>
        <v>centimetres</v>
      </c>
      <c r="P2360" s="26" t="s">
        <v>7</v>
      </c>
      <c r="Q2360" s="16" t="str">
        <f>IF(ISBLANK(P2360)=TRUE," ",'2. Metadata'!B$74)</f>
        <v>observation</v>
      </c>
      <c r="R2360" s="3" t="s">
        <v>7</v>
      </c>
      <c r="S2360" s="27"/>
      <c r="T2360" s="27"/>
      <c r="U2360" s="27"/>
      <c r="V2360" s="27"/>
      <c r="W2360" s="27"/>
      <c r="X2360" s="27"/>
      <c r="Y2360" s="27"/>
      <c r="Z2360" s="27"/>
      <c r="AA2360" s="27"/>
      <c r="AB2360" s="27"/>
      <c r="AC2360" s="27"/>
    </row>
    <row r="2361" spans="1:29" x14ac:dyDescent="0.2">
      <c r="A2361" s="145">
        <v>44059.334027777775</v>
      </c>
      <c r="B2361" s="146" t="s">
        <v>6</v>
      </c>
      <c r="C2361" s="2">
        <f>IF(ISBLANK(B2361)=TRUE," ", IF(B2361='2. Metadata'!B$1,'2. Metadata'!B$5, IF(B2361='2. Metadata'!C$1,'2. Metadata'!C$5,IF(B2361='2. Metadata'!D$1,'2. Metadata'!D$5, IF(B2361='2. Metadata'!E$1,'2. Metadata'!E$5,IF( B2361='2. Metadata'!F$1,'2. Metadata'!F$5,IF(B2361='2. Metadata'!G$1,'2. Metadata'!G$5,IF(B2361='2. Metadata'!H$1,'2. Metadata'!H$5, IF(B2361='2. Metadata'!I$1,'2. Metadata'!I$5, IF(B2361='2. Metadata'!J$1,'2. Metadata'!J$5, IF(B2361='2. Metadata'!K$1,'2. Metadata'!K$5, IF(B2361='2. Metadata'!L$1,'2. Metadata'!L$5, IF(B2361='2. Metadata'!M$1,'2. Metadata'!M$5, IF(B2361='2. Metadata'!N$1,'2. Metadata'!N$5))))))))))))))</f>
        <v>49.381230000000002</v>
      </c>
      <c r="D2361" s="10">
        <f>IF(ISBLANK(B2361)=TRUE," ", IF(B2361='2. Metadata'!B$1,'2. Metadata'!B$6, IF(B2361='2. Metadata'!C$1,'2. Metadata'!C$6,IF(B2361='2. Metadata'!D$1,'2. Metadata'!D$6, IF(B2361='2. Metadata'!E$1,'2. Metadata'!E$6,IF( B2361='2. Metadata'!F$1,'2. Metadata'!F$6,IF(B2361='2. Metadata'!G$1,'2. Metadata'!G$6,IF(B2361='2. Metadata'!H$1,'2. Metadata'!H$6, IF(B2361='2. Metadata'!I$1,'2. Metadata'!I$6, IF(B2361='2. Metadata'!J$1,'2. Metadata'!J$6, IF(B2361='2. Metadata'!K$1,'2. Metadata'!K$6, IF(B2361='2. Metadata'!L$1,'2. Metadata'!L$6, IF(B2361='2. Metadata'!M$1,'2. Metadata'!M$6, IF(B2361='2. Metadata'!N$1,'2. Metadata'!N$6))))))))))))))</f>
        <v>-117.54724</v>
      </c>
      <c r="E2361" s="11" t="s">
        <v>7</v>
      </c>
      <c r="F2361" s="146">
        <v>13.5</v>
      </c>
      <c r="G2361" s="12" t="str">
        <f>IF(ISBLANK(F2361)=TRUE," ",'2. Metadata'!B$14)</f>
        <v>degrees Celsius</v>
      </c>
      <c r="H2361" s="146">
        <v>13.3</v>
      </c>
      <c r="I2361" s="17" t="str">
        <f>IF(ISBLANK(H2361)=TRUE," ",'2. Metadata'!B$26)</f>
        <v>degrees Celsius</v>
      </c>
      <c r="J2361" s="146">
        <v>29.4</v>
      </c>
      <c r="K2361" s="17" t="str">
        <f>IF(ISBLANK(J2361)=TRUE," ",'2. Metadata'!B$38)</f>
        <v>degrees Celsius</v>
      </c>
      <c r="L2361" s="146">
        <v>49.16</v>
      </c>
      <c r="M2361" s="16" t="str">
        <f>IF(ISBLANK(L2361)=TRUE," ",'2. Metadata'!B$50)</f>
        <v>microSiemens per centimetre</v>
      </c>
      <c r="N2361" s="146" t="s">
        <v>7</v>
      </c>
      <c r="O2361" s="16" t="str">
        <f>IF(ISBLANK(N2361)=TRUE," ",'2. Metadata'!B$62)</f>
        <v>centimetres</v>
      </c>
      <c r="P2361" s="146" t="s">
        <v>7</v>
      </c>
      <c r="Q2361" s="16" t="str">
        <f>IF(ISBLANK(P2361)=TRUE," ",'2. Metadata'!B$74)</f>
        <v>observation</v>
      </c>
      <c r="R2361" s="3" t="s">
        <v>7</v>
      </c>
      <c r="S2361" s="27"/>
      <c r="T2361" s="27"/>
      <c r="U2361" s="27"/>
      <c r="V2361" s="27"/>
      <c r="W2361" s="27"/>
      <c r="X2361" s="27"/>
      <c r="Y2361" s="27"/>
      <c r="Z2361" s="27"/>
      <c r="AA2361" s="27"/>
      <c r="AB2361" s="27"/>
      <c r="AC2361" s="27"/>
    </row>
    <row r="2362" spans="1:29" x14ac:dyDescent="0.2">
      <c r="A2362" s="145">
        <v>44059.334027777775</v>
      </c>
      <c r="B2362" s="146" t="s">
        <v>52</v>
      </c>
      <c r="C2362" s="2">
        <f>IF(ISBLANK(B2362)=TRUE," ", IF(B2362='2. Metadata'!B$1,'2. Metadata'!B$5, IF(B2362='2. Metadata'!C$1,'2. Metadata'!C$5,IF(B2362='2. Metadata'!D$1,'2. Metadata'!D$5, IF(B2362='2. Metadata'!E$1,'2. Metadata'!E$5,IF( B2362='2. Metadata'!F$1,'2. Metadata'!F$5,IF(B2362='2. Metadata'!G$1,'2. Metadata'!G$5,IF(B2362='2. Metadata'!H$1,'2. Metadata'!H$5, IF(B2362='2. Metadata'!I$1,'2. Metadata'!I$5, IF(B2362='2. Metadata'!J$1,'2. Metadata'!J$5, IF(B2362='2. Metadata'!K$1,'2. Metadata'!K$5, IF(B2362='2. Metadata'!L$1,'2. Metadata'!L$5, IF(B2362='2. Metadata'!M$1,'2. Metadata'!M$5, IF(B2362='2. Metadata'!N$1,'2. Metadata'!N$5))))))))))))))</f>
        <v>49.393680000000003</v>
      </c>
      <c r="D2362" s="10">
        <f>IF(ISBLANK(B2362)=TRUE," ", IF(B2362='2. Metadata'!B$1,'2. Metadata'!B$6, IF(B2362='2. Metadata'!C$1,'2. Metadata'!C$6,IF(B2362='2. Metadata'!D$1,'2. Metadata'!D$6, IF(B2362='2. Metadata'!E$1,'2. Metadata'!E$6,IF( B2362='2. Metadata'!F$1,'2. Metadata'!F$6,IF(B2362='2. Metadata'!G$1,'2. Metadata'!G$6,IF(B2362='2. Metadata'!H$1,'2. Metadata'!H$6, IF(B2362='2. Metadata'!I$1,'2. Metadata'!I$6, IF(B2362='2. Metadata'!J$1,'2. Metadata'!J$6, IF(B2362='2. Metadata'!K$1,'2. Metadata'!K$6, IF(B2362='2. Metadata'!L$1,'2. Metadata'!L$6, IF(B2362='2. Metadata'!M$1,'2. Metadata'!M$6, IF(B2362='2. Metadata'!N$1,'2. Metadata'!N$6))))))))))))))</f>
        <v>-117.5412</v>
      </c>
      <c r="E2362" s="11" t="s">
        <v>7</v>
      </c>
      <c r="F2362" s="146" t="s">
        <v>7</v>
      </c>
      <c r="G2362" s="12" t="str">
        <f>IF(ISBLANK(F2362)=TRUE," ",'2. Metadata'!B$14)</f>
        <v>degrees Celsius</v>
      </c>
      <c r="H2362" s="146">
        <v>10.7</v>
      </c>
      <c r="I2362" s="17" t="str">
        <f>IF(ISBLANK(H2362)=TRUE," ",'2. Metadata'!B$26)</f>
        <v>degrees Celsius</v>
      </c>
      <c r="J2362" s="146">
        <v>31.3</v>
      </c>
      <c r="K2362" s="17" t="str">
        <f>IF(ISBLANK(J2362)=TRUE," ",'2. Metadata'!B$38)</f>
        <v>degrees Celsius</v>
      </c>
      <c r="L2362" s="146" t="s">
        <v>7</v>
      </c>
      <c r="M2362" s="16" t="str">
        <f>IF(ISBLANK(L2362)=TRUE," ",'2. Metadata'!B$50)</f>
        <v>microSiemens per centimetre</v>
      </c>
      <c r="N2362" s="146" t="s">
        <v>7</v>
      </c>
      <c r="O2362" s="16" t="str">
        <f>IF(ISBLANK(N2362)=TRUE," ",'2. Metadata'!B$62)</f>
        <v>centimetres</v>
      </c>
      <c r="P2362" s="146" t="s">
        <v>7</v>
      </c>
      <c r="Q2362" s="16" t="str">
        <f>IF(ISBLANK(P2362)=TRUE," ",'2. Metadata'!B$74)</f>
        <v>observation</v>
      </c>
      <c r="R2362" s="3" t="s">
        <v>7</v>
      </c>
      <c r="S2362" s="27"/>
      <c r="T2362" s="27"/>
      <c r="U2362" s="27"/>
      <c r="V2362" s="27"/>
      <c r="W2362" s="27"/>
      <c r="X2362" s="27"/>
      <c r="Y2362" s="27"/>
      <c r="Z2362" s="27"/>
      <c r="AA2362" s="27"/>
      <c r="AB2362" s="27"/>
      <c r="AC2362" s="27"/>
    </row>
    <row r="2363" spans="1:29" x14ac:dyDescent="0.2">
      <c r="A2363" s="25">
        <v>44059.334027777775</v>
      </c>
      <c r="B2363" s="26" t="s">
        <v>53</v>
      </c>
      <c r="C2363" s="2">
        <f>IF(ISBLANK(B2363)=TRUE," ", IF(B2363='2. Metadata'!B$1,'2. Metadata'!B$5, IF(B2363='2. Metadata'!C$1,'2. Metadata'!C$5,IF(B2363='2. Metadata'!D$1,'2. Metadata'!D$5, IF(B2363='2. Metadata'!E$1,'2. Metadata'!E$5,IF( B2363='2. Metadata'!F$1,'2. Metadata'!F$5,IF(B2363='2. Metadata'!G$1,'2. Metadata'!G$5,IF(B2363='2. Metadata'!H$1,'2. Metadata'!H$5, IF(B2363='2. Metadata'!I$1,'2. Metadata'!I$5, IF(B2363='2. Metadata'!J$1,'2. Metadata'!J$5, IF(B2363='2. Metadata'!K$1,'2. Metadata'!K$5, IF(B2363='2. Metadata'!L$1,'2. Metadata'!L$5, IF(B2363='2. Metadata'!M$1,'2. Metadata'!M$5, IF(B2363='2. Metadata'!N$1,'2. Metadata'!N$5))))))))))))))</f>
        <v>49.379800000000003</v>
      </c>
      <c r="D2363" s="10">
        <f>IF(ISBLANK(B2363)=TRUE," ", IF(B2363='2. Metadata'!B$1,'2. Metadata'!B$6, IF(B2363='2. Metadata'!C$1,'2. Metadata'!C$6,IF(B2363='2. Metadata'!D$1,'2. Metadata'!D$6, IF(B2363='2. Metadata'!E$1,'2. Metadata'!E$6,IF( B2363='2. Metadata'!F$1,'2. Metadata'!F$6,IF(B2363='2. Metadata'!G$1,'2. Metadata'!G$6,IF(B2363='2. Metadata'!H$1,'2. Metadata'!H$6, IF(B2363='2. Metadata'!I$1,'2. Metadata'!I$6, IF(B2363='2. Metadata'!J$1,'2. Metadata'!J$6, IF(B2363='2. Metadata'!K$1,'2. Metadata'!K$6, IF(B2363='2. Metadata'!L$1,'2. Metadata'!L$6, IF(B2363='2. Metadata'!M$1,'2. Metadata'!M$6, IF(B2363='2. Metadata'!N$1,'2. Metadata'!N$6))))))))))))))</f>
        <v>-117.54704</v>
      </c>
      <c r="E2363" s="11" t="s">
        <v>7</v>
      </c>
      <c r="F2363" s="26" t="s">
        <v>7</v>
      </c>
      <c r="G2363" s="12" t="str">
        <f>IF(ISBLANK(F2363)=TRUE," ",'2. Metadata'!B$14)</f>
        <v>degrees Celsius</v>
      </c>
      <c r="H2363" s="26">
        <v>13.1</v>
      </c>
      <c r="I2363" s="17" t="str">
        <f>IF(ISBLANK(H2363)=TRUE," ",'2. Metadata'!B$26)</f>
        <v>degrees Celsius</v>
      </c>
      <c r="J2363" s="26">
        <v>31.3</v>
      </c>
      <c r="K2363" s="17" t="str">
        <f>IF(ISBLANK(J2363)=TRUE," ",'2. Metadata'!B$38)</f>
        <v>degrees Celsius</v>
      </c>
      <c r="L2363" s="26" t="s">
        <v>7</v>
      </c>
      <c r="M2363" s="16" t="str">
        <f>IF(ISBLANK(L2363)=TRUE," ",'2. Metadata'!B$50)</f>
        <v>microSiemens per centimetre</v>
      </c>
      <c r="N2363" s="26" t="s">
        <v>7</v>
      </c>
      <c r="O2363" s="16" t="str">
        <f>IF(ISBLANK(N2363)=TRUE," ",'2. Metadata'!B$62)</f>
        <v>centimetres</v>
      </c>
      <c r="P2363" s="26" t="s">
        <v>7</v>
      </c>
      <c r="Q2363" s="16" t="str">
        <f>IF(ISBLANK(P2363)=TRUE," ",'2. Metadata'!B$74)</f>
        <v>observation</v>
      </c>
      <c r="R2363" s="3" t="s">
        <v>7</v>
      </c>
      <c r="S2363" s="27"/>
      <c r="T2363" s="27"/>
      <c r="U2363" s="27"/>
      <c r="V2363" s="27"/>
      <c r="W2363" s="27"/>
      <c r="X2363" s="27"/>
      <c r="Y2363" s="27"/>
      <c r="Z2363" s="27"/>
      <c r="AA2363" s="27"/>
      <c r="AB2363" s="27"/>
      <c r="AC2363" s="27"/>
    </row>
    <row r="2364" spans="1:29" x14ac:dyDescent="0.2">
      <c r="A2364" s="145">
        <v>44060.338194444441</v>
      </c>
      <c r="B2364" s="146" t="s">
        <v>6</v>
      </c>
      <c r="C2364" s="2">
        <f>IF(ISBLANK(B2364)=TRUE," ", IF(B2364='2. Metadata'!B$1,'2. Metadata'!B$5, IF(B2364='2. Metadata'!C$1,'2. Metadata'!C$5,IF(B2364='2. Metadata'!D$1,'2. Metadata'!D$5, IF(B2364='2. Metadata'!E$1,'2. Metadata'!E$5,IF( B2364='2. Metadata'!F$1,'2. Metadata'!F$5,IF(B2364='2. Metadata'!G$1,'2. Metadata'!G$5,IF(B2364='2. Metadata'!H$1,'2. Metadata'!H$5, IF(B2364='2. Metadata'!I$1,'2. Metadata'!I$5, IF(B2364='2. Metadata'!J$1,'2. Metadata'!J$5, IF(B2364='2. Metadata'!K$1,'2. Metadata'!K$5, IF(B2364='2. Metadata'!L$1,'2. Metadata'!L$5, IF(B2364='2. Metadata'!M$1,'2. Metadata'!M$5, IF(B2364='2. Metadata'!N$1,'2. Metadata'!N$5))))))))))))))</f>
        <v>49.381230000000002</v>
      </c>
      <c r="D2364" s="10">
        <f>IF(ISBLANK(B2364)=TRUE," ", IF(B2364='2. Metadata'!B$1,'2. Metadata'!B$6, IF(B2364='2. Metadata'!C$1,'2. Metadata'!C$6,IF(B2364='2. Metadata'!D$1,'2. Metadata'!D$6, IF(B2364='2. Metadata'!E$1,'2. Metadata'!E$6,IF( B2364='2. Metadata'!F$1,'2. Metadata'!F$6,IF(B2364='2. Metadata'!G$1,'2. Metadata'!G$6,IF(B2364='2. Metadata'!H$1,'2. Metadata'!H$6, IF(B2364='2. Metadata'!I$1,'2. Metadata'!I$6, IF(B2364='2. Metadata'!J$1,'2. Metadata'!J$6, IF(B2364='2. Metadata'!K$1,'2. Metadata'!K$6, IF(B2364='2. Metadata'!L$1,'2. Metadata'!L$6, IF(B2364='2. Metadata'!M$1,'2. Metadata'!M$6, IF(B2364='2. Metadata'!N$1,'2. Metadata'!N$6))))))))))))))</f>
        <v>-117.54724</v>
      </c>
      <c r="E2364" s="11" t="s">
        <v>7</v>
      </c>
      <c r="F2364" s="146">
        <v>15.2</v>
      </c>
      <c r="G2364" s="12" t="str">
        <f>IF(ISBLANK(F2364)=TRUE," ",'2. Metadata'!B$14)</f>
        <v>degrees Celsius</v>
      </c>
      <c r="H2364" s="146">
        <v>14.2</v>
      </c>
      <c r="I2364" s="17" t="str">
        <f>IF(ISBLANK(H2364)=TRUE," ",'2. Metadata'!B$26)</f>
        <v>degrees Celsius</v>
      </c>
      <c r="J2364" s="146">
        <v>31</v>
      </c>
      <c r="K2364" s="17" t="str">
        <f>IF(ISBLANK(J2364)=TRUE," ",'2. Metadata'!B$38)</f>
        <v>degrees Celsius</v>
      </c>
      <c r="L2364" s="146">
        <v>49.62</v>
      </c>
      <c r="M2364" s="16" t="str">
        <f>IF(ISBLANK(L2364)=TRUE," ",'2. Metadata'!B$50)</f>
        <v>microSiemens per centimetre</v>
      </c>
      <c r="N2364" s="146" t="s">
        <v>7</v>
      </c>
      <c r="O2364" s="16" t="str">
        <f>IF(ISBLANK(N2364)=TRUE," ",'2. Metadata'!B$62)</f>
        <v>centimetres</v>
      </c>
      <c r="P2364" s="146" t="s">
        <v>7</v>
      </c>
      <c r="Q2364" s="16" t="str">
        <f>IF(ISBLANK(P2364)=TRUE," ",'2. Metadata'!B$74)</f>
        <v>observation</v>
      </c>
      <c r="R2364" s="3" t="s">
        <v>7</v>
      </c>
      <c r="S2364" s="27"/>
      <c r="T2364" s="27"/>
      <c r="U2364" s="27"/>
      <c r="V2364" s="27"/>
      <c r="W2364" s="27"/>
      <c r="X2364" s="27"/>
      <c r="Y2364" s="27"/>
      <c r="Z2364" s="27"/>
      <c r="AA2364" s="27"/>
      <c r="AB2364" s="27"/>
      <c r="AC2364" s="27"/>
    </row>
    <row r="2365" spans="1:29" x14ac:dyDescent="0.2">
      <c r="A2365" s="145">
        <v>44060.338194444441</v>
      </c>
      <c r="B2365" s="146" t="s">
        <v>52</v>
      </c>
      <c r="C2365" s="2">
        <f>IF(ISBLANK(B2365)=TRUE," ", IF(B2365='2. Metadata'!B$1,'2. Metadata'!B$5, IF(B2365='2. Metadata'!C$1,'2. Metadata'!C$5,IF(B2365='2. Metadata'!D$1,'2. Metadata'!D$5, IF(B2365='2. Metadata'!E$1,'2. Metadata'!E$5,IF( B2365='2. Metadata'!F$1,'2. Metadata'!F$5,IF(B2365='2. Metadata'!G$1,'2. Metadata'!G$5,IF(B2365='2. Metadata'!H$1,'2. Metadata'!H$5, IF(B2365='2. Metadata'!I$1,'2. Metadata'!I$5, IF(B2365='2. Metadata'!J$1,'2. Metadata'!J$5, IF(B2365='2. Metadata'!K$1,'2. Metadata'!K$5, IF(B2365='2. Metadata'!L$1,'2. Metadata'!L$5, IF(B2365='2. Metadata'!M$1,'2. Metadata'!M$5, IF(B2365='2. Metadata'!N$1,'2. Metadata'!N$5))))))))))))))</f>
        <v>49.393680000000003</v>
      </c>
      <c r="D2365" s="10">
        <f>IF(ISBLANK(B2365)=TRUE," ", IF(B2365='2. Metadata'!B$1,'2. Metadata'!B$6, IF(B2365='2. Metadata'!C$1,'2. Metadata'!C$6,IF(B2365='2. Metadata'!D$1,'2. Metadata'!D$6, IF(B2365='2. Metadata'!E$1,'2. Metadata'!E$6,IF( B2365='2. Metadata'!F$1,'2. Metadata'!F$6,IF(B2365='2. Metadata'!G$1,'2. Metadata'!G$6,IF(B2365='2. Metadata'!H$1,'2. Metadata'!H$6, IF(B2365='2. Metadata'!I$1,'2. Metadata'!I$6, IF(B2365='2. Metadata'!J$1,'2. Metadata'!J$6, IF(B2365='2. Metadata'!K$1,'2. Metadata'!K$6, IF(B2365='2. Metadata'!L$1,'2. Metadata'!L$6, IF(B2365='2. Metadata'!M$1,'2. Metadata'!M$6, IF(B2365='2. Metadata'!N$1,'2. Metadata'!N$6))))))))))))))</f>
        <v>-117.5412</v>
      </c>
      <c r="E2365" s="11" t="s">
        <v>7</v>
      </c>
      <c r="F2365" s="146" t="s">
        <v>7</v>
      </c>
      <c r="G2365" s="12" t="str">
        <f>IF(ISBLANK(F2365)=TRUE," ",'2. Metadata'!B$14)</f>
        <v>degrees Celsius</v>
      </c>
      <c r="H2365" s="146">
        <v>11.8</v>
      </c>
      <c r="I2365" s="17" t="str">
        <f>IF(ISBLANK(H2365)=TRUE," ",'2. Metadata'!B$26)</f>
        <v>degrees Celsius</v>
      </c>
      <c r="J2365" s="146">
        <v>33.4</v>
      </c>
      <c r="K2365" s="17" t="str">
        <f>IF(ISBLANK(J2365)=TRUE," ",'2. Metadata'!B$38)</f>
        <v>degrees Celsius</v>
      </c>
      <c r="L2365" s="146" t="s">
        <v>7</v>
      </c>
      <c r="M2365" s="16" t="str">
        <f>IF(ISBLANK(L2365)=TRUE," ",'2. Metadata'!B$50)</f>
        <v>microSiemens per centimetre</v>
      </c>
      <c r="N2365" s="146" t="s">
        <v>7</v>
      </c>
      <c r="O2365" s="16" t="str">
        <f>IF(ISBLANK(N2365)=TRUE," ",'2. Metadata'!B$62)</f>
        <v>centimetres</v>
      </c>
      <c r="P2365" s="146" t="s">
        <v>7</v>
      </c>
      <c r="Q2365" s="16" t="str">
        <f>IF(ISBLANK(P2365)=TRUE," ",'2. Metadata'!B$74)</f>
        <v>observation</v>
      </c>
      <c r="R2365" s="3" t="s">
        <v>7</v>
      </c>
      <c r="S2365" s="27"/>
      <c r="T2365" s="27"/>
      <c r="U2365" s="27"/>
      <c r="V2365" s="27"/>
      <c r="W2365" s="27"/>
      <c r="X2365" s="27"/>
      <c r="Y2365" s="27"/>
      <c r="Z2365" s="27"/>
      <c r="AA2365" s="27"/>
      <c r="AB2365" s="27"/>
      <c r="AC2365" s="27"/>
    </row>
    <row r="2366" spans="1:29" x14ac:dyDescent="0.2">
      <c r="A2366" s="25">
        <v>44060.338194444441</v>
      </c>
      <c r="B2366" s="26" t="s">
        <v>53</v>
      </c>
      <c r="C2366" s="2">
        <f>IF(ISBLANK(B2366)=TRUE," ", IF(B2366='2. Metadata'!B$1,'2. Metadata'!B$5, IF(B2366='2. Metadata'!C$1,'2. Metadata'!C$5,IF(B2366='2. Metadata'!D$1,'2. Metadata'!D$5, IF(B2366='2. Metadata'!E$1,'2. Metadata'!E$5,IF( B2366='2. Metadata'!F$1,'2. Metadata'!F$5,IF(B2366='2. Metadata'!G$1,'2. Metadata'!G$5,IF(B2366='2. Metadata'!H$1,'2. Metadata'!H$5, IF(B2366='2. Metadata'!I$1,'2. Metadata'!I$5, IF(B2366='2. Metadata'!J$1,'2. Metadata'!J$5, IF(B2366='2. Metadata'!K$1,'2. Metadata'!K$5, IF(B2366='2. Metadata'!L$1,'2. Metadata'!L$5, IF(B2366='2. Metadata'!M$1,'2. Metadata'!M$5, IF(B2366='2. Metadata'!N$1,'2. Metadata'!N$5))))))))))))))</f>
        <v>49.379800000000003</v>
      </c>
      <c r="D2366" s="10">
        <f>IF(ISBLANK(B2366)=TRUE," ", IF(B2366='2. Metadata'!B$1,'2. Metadata'!B$6, IF(B2366='2. Metadata'!C$1,'2. Metadata'!C$6,IF(B2366='2. Metadata'!D$1,'2. Metadata'!D$6, IF(B2366='2. Metadata'!E$1,'2. Metadata'!E$6,IF( B2366='2. Metadata'!F$1,'2. Metadata'!F$6,IF(B2366='2. Metadata'!G$1,'2. Metadata'!G$6,IF(B2366='2. Metadata'!H$1,'2. Metadata'!H$6, IF(B2366='2. Metadata'!I$1,'2. Metadata'!I$6, IF(B2366='2. Metadata'!J$1,'2. Metadata'!J$6, IF(B2366='2. Metadata'!K$1,'2. Metadata'!K$6, IF(B2366='2. Metadata'!L$1,'2. Metadata'!L$6, IF(B2366='2. Metadata'!M$1,'2. Metadata'!M$6, IF(B2366='2. Metadata'!N$1,'2. Metadata'!N$6))))))))))))))</f>
        <v>-117.54704</v>
      </c>
      <c r="E2366" s="11" t="s">
        <v>7</v>
      </c>
      <c r="F2366" s="26" t="s">
        <v>7</v>
      </c>
      <c r="G2366" s="12" t="str">
        <f>IF(ISBLANK(F2366)=TRUE," ",'2. Metadata'!B$14)</f>
        <v>degrees Celsius</v>
      </c>
      <c r="H2366" s="26">
        <v>14.3</v>
      </c>
      <c r="I2366" s="17" t="str">
        <f>IF(ISBLANK(H2366)=TRUE," ",'2. Metadata'!B$26)</f>
        <v>degrees Celsius</v>
      </c>
      <c r="J2366" s="26">
        <v>33.299999999999997</v>
      </c>
      <c r="K2366" s="17" t="str">
        <f>IF(ISBLANK(J2366)=TRUE," ",'2. Metadata'!B$38)</f>
        <v>degrees Celsius</v>
      </c>
      <c r="L2366" s="26" t="s">
        <v>7</v>
      </c>
      <c r="M2366" s="16" t="str">
        <f>IF(ISBLANK(L2366)=TRUE," ",'2. Metadata'!B$50)</f>
        <v>microSiemens per centimetre</v>
      </c>
      <c r="N2366" s="26" t="s">
        <v>7</v>
      </c>
      <c r="O2366" s="16" t="str">
        <f>IF(ISBLANK(N2366)=TRUE," ",'2. Metadata'!B$62)</f>
        <v>centimetres</v>
      </c>
      <c r="P2366" s="26" t="s">
        <v>7</v>
      </c>
      <c r="Q2366" s="16" t="str">
        <f>IF(ISBLANK(P2366)=TRUE," ",'2. Metadata'!B$74)</f>
        <v>observation</v>
      </c>
      <c r="R2366" s="3" t="s">
        <v>7</v>
      </c>
      <c r="S2366" s="27"/>
      <c r="T2366" s="27"/>
      <c r="U2366" s="27"/>
      <c r="V2366" s="27"/>
      <c r="W2366" s="27"/>
      <c r="X2366" s="27"/>
      <c r="Y2366" s="27"/>
      <c r="Z2366" s="27"/>
      <c r="AA2366" s="27"/>
      <c r="AB2366" s="27"/>
      <c r="AC2366" s="27"/>
    </row>
    <row r="2367" spans="1:29" x14ac:dyDescent="0.2">
      <c r="A2367" s="145">
        <v>44061.336111111108</v>
      </c>
      <c r="B2367" s="146" t="s">
        <v>6</v>
      </c>
      <c r="C2367" s="2">
        <f>IF(ISBLANK(B2367)=TRUE," ", IF(B2367='2. Metadata'!B$1,'2. Metadata'!B$5, IF(B2367='2. Metadata'!C$1,'2. Metadata'!C$5,IF(B2367='2. Metadata'!D$1,'2. Metadata'!D$5, IF(B2367='2. Metadata'!E$1,'2. Metadata'!E$5,IF( B2367='2. Metadata'!F$1,'2. Metadata'!F$5,IF(B2367='2. Metadata'!G$1,'2. Metadata'!G$5,IF(B2367='2. Metadata'!H$1,'2. Metadata'!H$5, IF(B2367='2. Metadata'!I$1,'2. Metadata'!I$5, IF(B2367='2. Metadata'!J$1,'2. Metadata'!J$5, IF(B2367='2. Metadata'!K$1,'2. Metadata'!K$5, IF(B2367='2. Metadata'!L$1,'2. Metadata'!L$5, IF(B2367='2. Metadata'!M$1,'2. Metadata'!M$5, IF(B2367='2. Metadata'!N$1,'2. Metadata'!N$5))))))))))))))</f>
        <v>49.381230000000002</v>
      </c>
      <c r="D2367" s="10">
        <f>IF(ISBLANK(B2367)=TRUE," ", IF(B2367='2. Metadata'!B$1,'2. Metadata'!B$6, IF(B2367='2. Metadata'!C$1,'2. Metadata'!C$6,IF(B2367='2. Metadata'!D$1,'2. Metadata'!D$6, IF(B2367='2. Metadata'!E$1,'2. Metadata'!E$6,IF( B2367='2. Metadata'!F$1,'2. Metadata'!F$6,IF(B2367='2. Metadata'!G$1,'2. Metadata'!G$6,IF(B2367='2. Metadata'!H$1,'2. Metadata'!H$6, IF(B2367='2. Metadata'!I$1,'2. Metadata'!I$6, IF(B2367='2. Metadata'!J$1,'2. Metadata'!J$6, IF(B2367='2. Metadata'!K$1,'2. Metadata'!K$6, IF(B2367='2. Metadata'!L$1,'2. Metadata'!L$6, IF(B2367='2. Metadata'!M$1,'2. Metadata'!M$6, IF(B2367='2. Metadata'!N$1,'2. Metadata'!N$6))))))))))))))</f>
        <v>-117.54724</v>
      </c>
      <c r="E2367" s="11" t="s">
        <v>7</v>
      </c>
      <c r="F2367" s="146">
        <v>15.1</v>
      </c>
      <c r="G2367" s="12" t="str">
        <f>IF(ISBLANK(F2367)=TRUE," ",'2. Metadata'!B$14)</f>
        <v>degrees Celsius</v>
      </c>
      <c r="H2367" s="146">
        <v>16.2</v>
      </c>
      <c r="I2367" s="17" t="str">
        <f>IF(ISBLANK(H2367)=TRUE," ",'2. Metadata'!B$26)</f>
        <v>degrees Celsius</v>
      </c>
      <c r="J2367" s="146">
        <v>33.1</v>
      </c>
      <c r="K2367" s="17" t="str">
        <f>IF(ISBLANK(J2367)=TRUE," ",'2. Metadata'!B$38)</f>
        <v>degrees Celsius</v>
      </c>
      <c r="L2367" s="146">
        <v>49.99</v>
      </c>
      <c r="M2367" s="16" t="str">
        <f>IF(ISBLANK(L2367)=TRUE," ",'2. Metadata'!B$50)</f>
        <v>microSiemens per centimetre</v>
      </c>
      <c r="N2367" s="146">
        <v>1</v>
      </c>
      <c r="O2367" s="16" t="str">
        <f>IF(ISBLANK(N2367)=TRUE," ",'2. Metadata'!B$62)</f>
        <v>centimetres</v>
      </c>
      <c r="P2367" s="146" t="s">
        <v>7</v>
      </c>
      <c r="Q2367" s="16" t="str">
        <f>IF(ISBLANK(P2367)=TRUE," ",'2. Metadata'!B$74)</f>
        <v>observation</v>
      </c>
      <c r="R2367" s="3" t="s">
        <v>7</v>
      </c>
      <c r="S2367" s="27"/>
      <c r="T2367" s="27"/>
      <c r="U2367" s="27"/>
      <c r="V2367" s="27"/>
      <c r="W2367" s="27"/>
      <c r="X2367" s="27"/>
      <c r="Y2367" s="27"/>
      <c r="Z2367" s="27"/>
      <c r="AA2367" s="27"/>
      <c r="AB2367" s="27"/>
      <c r="AC2367" s="27"/>
    </row>
    <row r="2368" spans="1:29" x14ac:dyDescent="0.2">
      <c r="A2368" s="145">
        <v>44061.336111111108</v>
      </c>
      <c r="B2368" s="146" t="s">
        <v>52</v>
      </c>
      <c r="C2368" s="2">
        <f>IF(ISBLANK(B2368)=TRUE," ", IF(B2368='2. Metadata'!B$1,'2. Metadata'!B$5, IF(B2368='2. Metadata'!C$1,'2. Metadata'!C$5,IF(B2368='2. Metadata'!D$1,'2. Metadata'!D$5, IF(B2368='2. Metadata'!E$1,'2. Metadata'!E$5,IF( B2368='2. Metadata'!F$1,'2. Metadata'!F$5,IF(B2368='2. Metadata'!G$1,'2. Metadata'!G$5,IF(B2368='2. Metadata'!H$1,'2. Metadata'!H$5, IF(B2368='2. Metadata'!I$1,'2. Metadata'!I$5, IF(B2368='2. Metadata'!J$1,'2. Metadata'!J$5, IF(B2368='2. Metadata'!K$1,'2. Metadata'!K$5, IF(B2368='2. Metadata'!L$1,'2. Metadata'!L$5, IF(B2368='2. Metadata'!M$1,'2. Metadata'!M$5, IF(B2368='2. Metadata'!N$1,'2. Metadata'!N$5))))))))))))))</f>
        <v>49.393680000000003</v>
      </c>
      <c r="D2368" s="10">
        <f>IF(ISBLANK(B2368)=TRUE," ", IF(B2368='2. Metadata'!B$1,'2. Metadata'!B$6, IF(B2368='2. Metadata'!C$1,'2. Metadata'!C$6,IF(B2368='2. Metadata'!D$1,'2. Metadata'!D$6, IF(B2368='2. Metadata'!E$1,'2. Metadata'!E$6,IF( B2368='2. Metadata'!F$1,'2. Metadata'!F$6,IF(B2368='2. Metadata'!G$1,'2. Metadata'!G$6,IF(B2368='2. Metadata'!H$1,'2. Metadata'!H$6, IF(B2368='2. Metadata'!I$1,'2. Metadata'!I$6, IF(B2368='2. Metadata'!J$1,'2. Metadata'!J$6, IF(B2368='2. Metadata'!K$1,'2. Metadata'!K$6, IF(B2368='2. Metadata'!L$1,'2. Metadata'!L$6, IF(B2368='2. Metadata'!M$1,'2. Metadata'!M$6, IF(B2368='2. Metadata'!N$1,'2. Metadata'!N$6))))))))))))))</f>
        <v>-117.5412</v>
      </c>
      <c r="E2368" s="11" t="s">
        <v>7</v>
      </c>
      <c r="F2368" s="146" t="s">
        <v>7</v>
      </c>
      <c r="G2368" s="12" t="str">
        <f>IF(ISBLANK(F2368)=TRUE," ",'2. Metadata'!B$14)</f>
        <v>degrees Celsius</v>
      </c>
      <c r="H2368" s="146">
        <v>14.8</v>
      </c>
      <c r="I2368" s="17" t="str">
        <f>IF(ISBLANK(H2368)=TRUE," ",'2. Metadata'!B$26)</f>
        <v>degrees Celsius</v>
      </c>
      <c r="J2368" s="146">
        <v>33.9</v>
      </c>
      <c r="K2368" s="17" t="str">
        <f>IF(ISBLANK(J2368)=TRUE," ",'2. Metadata'!B$38)</f>
        <v>degrees Celsius</v>
      </c>
      <c r="L2368" s="146" t="s">
        <v>7</v>
      </c>
      <c r="M2368" s="16" t="str">
        <f>IF(ISBLANK(L2368)=TRUE," ",'2. Metadata'!B$50)</f>
        <v>microSiemens per centimetre</v>
      </c>
      <c r="N2368" s="146" t="s">
        <v>7</v>
      </c>
      <c r="O2368" s="16" t="str">
        <f>IF(ISBLANK(N2368)=TRUE," ",'2. Metadata'!B$62)</f>
        <v>centimetres</v>
      </c>
      <c r="P2368" s="146" t="s">
        <v>7</v>
      </c>
      <c r="Q2368" s="16" t="str">
        <f>IF(ISBLANK(P2368)=TRUE," ",'2. Metadata'!B$74)</f>
        <v>observation</v>
      </c>
      <c r="R2368" s="3" t="s">
        <v>7</v>
      </c>
      <c r="S2368" s="27"/>
      <c r="T2368" s="27"/>
      <c r="U2368" s="27"/>
      <c r="V2368" s="27"/>
      <c r="W2368" s="27"/>
      <c r="X2368" s="27"/>
      <c r="Y2368" s="27"/>
      <c r="Z2368" s="27"/>
      <c r="AA2368" s="27"/>
      <c r="AB2368" s="27"/>
      <c r="AC2368" s="27"/>
    </row>
    <row r="2369" spans="1:29" x14ac:dyDescent="0.2">
      <c r="A2369" s="25">
        <v>44061.336111111108</v>
      </c>
      <c r="B2369" s="26" t="s">
        <v>53</v>
      </c>
      <c r="C2369" s="2">
        <f>IF(ISBLANK(B2369)=TRUE," ", IF(B2369='2. Metadata'!B$1,'2. Metadata'!B$5, IF(B2369='2. Metadata'!C$1,'2. Metadata'!C$5,IF(B2369='2. Metadata'!D$1,'2. Metadata'!D$5, IF(B2369='2. Metadata'!E$1,'2. Metadata'!E$5,IF( B2369='2. Metadata'!F$1,'2. Metadata'!F$5,IF(B2369='2. Metadata'!G$1,'2. Metadata'!G$5,IF(B2369='2. Metadata'!H$1,'2. Metadata'!H$5, IF(B2369='2. Metadata'!I$1,'2. Metadata'!I$5, IF(B2369='2. Metadata'!J$1,'2. Metadata'!J$5, IF(B2369='2. Metadata'!K$1,'2. Metadata'!K$5, IF(B2369='2. Metadata'!L$1,'2. Metadata'!L$5, IF(B2369='2. Metadata'!M$1,'2. Metadata'!M$5, IF(B2369='2. Metadata'!N$1,'2. Metadata'!N$5))))))))))))))</f>
        <v>49.379800000000003</v>
      </c>
      <c r="D2369" s="10">
        <f>IF(ISBLANK(B2369)=TRUE," ", IF(B2369='2. Metadata'!B$1,'2. Metadata'!B$6, IF(B2369='2. Metadata'!C$1,'2. Metadata'!C$6,IF(B2369='2. Metadata'!D$1,'2. Metadata'!D$6, IF(B2369='2. Metadata'!E$1,'2. Metadata'!E$6,IF( B2369='2. Metadata'!F$1,'2. Metadata'!F$6,IF(B2369='2. Metadata'!G$1,'2. Metadata'!G$6,IF(B2369='2. Metadata'!H$1,'2. Metadata'!H$6, IF(B2369='2. Metadata'!I$1,'2. Metadata'!I$6, IF(B2369='2. Metadata'!J$1,'2. Metadata'!J$6, IF(B2369='2. Metadata'!K$1,'2. Metadata'!K$6, IF(B2369='2. Metadata'!L$1,'2. Metadata'!L$6, IF(B2369='2. Metadata'!M$1,'2. Metadata'!M$6, IF(B2369='2. Metadata'!N$1,'2. Metadata'!N$6))))))))))))))</f>
        <v>-117.54704</v>
      </c>
      <c r="E2369" s="11" t="s">
        <v>7</v>
      </c>
      <c r="F2369" s="26" t="s">
        <v>7</v>
      </c>
      <c r="G2369" s="12" t="str">
        <f>IF(ISBLANK(F2369)=TRUE," ",'2. Metadata'!B$14)</f>
        <v>degrees Celsius</v>
      </c>
      <c r="H2369" s="26">
        <v>16.8</v>
      </c>
      <c r="I2369" s="17" t="str">
        <f>IF(ISBLANK(H2369)=TRUE," ",'2. Metadata'!B$26)</f>
        <v>degrees Celsius</v>
      </c>
      <c r="J2369" s="26">
        <v>32.700000000000003</v>
      </c>
      <c r="K2369" s="17" t="str">
        <f>IF(ISBLANK(J2369)=TRUE," ",'2. Metadata'!B$38)</f>
        <v>degrees Celsius</v>
      </c>
      <c r="L2369" s="26" t="s">
        <v>7</v>
      </c>
      <c r="M2369" s="16" t="str">
        <f>IF(ISBLANK(L2369)=TRUE," ",'2. Metadata'!B$50)</f>
        <v>microSiemens per centimetre</v>
      </c>
      <c r="N2369" s="26" t="s">
        <v>7</v>
      </c>
      <c r="O2369" s="16" t="str">
        <f>IF(ISBLANK(N2369)=TRUE," ",'2. Metadata'!B$62)</f>
        <v>centimetres</v>
      </c>
      <c r="P2369" s="26" t="s">
        <v>7</v>
      </c>
      <c r="Q2369" s="16" t="str">
        <f>IF(ISBLANK(P2369)=TRUE," ",'2. Metadata'!B$74)</f>
        <v>observation</v>
      </c>
      <c r="R2369" s="3" t="s">
        <v>7</v>
      </c>
      <c r="S2369" s="27"/>
      <c r="T2369" s="27"/>
      <c r="U2369" s="27"/>
      <c r="V2369" s="27"/>
      <c r="W2369" s="27"/>
      <c r="X2369" s="27"/>
      <c r="Y2369" s="27"/>
      <c r="Z2369" s="27"/>
      <c r="AA2369" s="27"/>
      <c r="AB2369" s="27"/>
      <c r="AC2369" s="27"/>
    </row>
    <row r="2370" spans="1:29" x14ac:dyDescent="0.2">
      <c r="A2370" s="145">
        <v>44062.336805555555</v>
      </c>
      <c r="B2370" s="146" t="s">
        <v>6</v>
      </c>
      <c r="C2370" s="2">
        <f>IF(ISBLANK(B2370)=TRUE," ", IF(B2370='2. Metadata'!B$1,'2. Metadata'!B$5, IF(B2370='2. Metadata'!C$1,'2. Metadata'!C$5,IF(B2370='2. Metadata'!D$1,'2. Metadata'!D$5, IF(B2370='2. Metadata'!E$1,'2. Metadata'!E$5,IF( B2370='2. Metadata'!F$1,'2. Metadata'!F$5,IF(B2370='2. Metadata'!G$1,'2. Metadata'!G$5,IF(B2370='2. Metadata'!H$1,'2. Metadata'!H$5, IF(B2370='2. Metadata'!I$1,'2. Metadata'!I$5, IF(B2370='2. Metadata'!J$1,'2. Metadata'!J$5, IF(B2370='2. Metadata'!K$1,'2. Metadata'!K$5, IF(B2370='2. Metadata'!L$1,'2. Metadata'!L$5, IF(B2370='2. Metadata'!M$1,'2. Metadata'!M$5, IF(B2370='2. Metadata'!N$1,'2. Metadata'!N$5))))))))))))))</f>
        <v>49.381230000000002</v>
      </c>
      <c r="D2370" s="10">
        <f>IF(ISBLANK(B2370)=TRUE," ", IF(B2370='2. Metadata'!B$1,'2. Metadata'!B$6, IF(B2370='2. Metadata'!C$1,'2. Metadata'!C$6,IF(B2370='2. Metadata'!D$1,'2. Metadata'!D$6, IF(B2370='2. Metadata'!E$1,'2. Metadata'!E$6,IF( B2370='2. Metadata'!F$1,'2. Metadata'!F$6,IF(B2370='2. Metadata'!G$1,'2. Metadata'!G$6,IF(B2370='2. Metadata'!H$1,'2. Metadata'!H$6, IF(B2370='2. Metadata'!I$1,'2. Metadata'!I$6, IF(B2370='2. Metadata'!J$1,'2. Metadata'!J$6, IF(B2370='2. Metadata'!K$1,'2. Metadata'!K$6, IF(B2370='2. Metadata'!L$1,'2. Metadata'!L$6, IF(B2370='2. Metadata'!M$1,'2. Metadata'!M$6, IF(B2370='2. Metadata'!N$1,'2. Metadata'!N$6))))))))))))))</f>
        <v>-117.54724</v>
      </c>
      <c r="E2370" s="11" t="s">
        <v>7</v>
      </c>
      <c r="F2370" s="146">
        <v>14.7</v>
      </c>
      <c r="G2370" s="12" t="str">
        <f>IF(ISBLANK(F2370)=TRUE," ",'2. Metadata'!B$14)</f>
        <v>degrees Celsius</v>
      </c>
      <c r="H2370" s="146">
        <v>13.9</v>
      </c>
      <c r="I2370" s="17" t="str">
        <f>IF(ISBLANK(H2370)=TRUE," ",'2. Metadata'!B$26)</f>
        <v>degrees Celsius</v>
      </c>
      <c r="J2370" s="146">
        <v>31.1</v>
      </c>
      <c r="K2370" s="17" t="str">
        <f>IF(ISBLANK(J2370)=TRUE," ",'2. Metadata'!B$38)</f>
        <v>degrees Celsius</v>
      </c>
      <c r="L2370" s="146">
        <v>50.5</v>
      </c>
      <c r="M2370" s="16" t="str">
        <f>IF(ISBLANK(L2370)=TRUE," ",'2. Metadata'!B$50)</f>
        <v>microSiemens per centimetre</v>
      </c>
      <c r="N2370" s="146" t="s">
        <v>7</v>
      </c>
      <c r="O2370" s="16" t="str">
        <f>IF(ISBLANK(N2370)=TRUE," ",'2. Metadata'!B$62)</f>
        <v>centimetres</v>
      </c>
      <c r="P2370" s="146" t="s">
        <v>7</v>
      </c>
      <c r="Q2370" s="16" t="str">
        <f>IF(ISBLANK(P2370)=TRUE," ",'2. Metadata'!B$74)</f>
        <v>observation</v>
      </c>
      <c r="R2370" s="3" t="s">
        <v>7</v>
      </c>
      <c r="S2370" s="27"/>
      <c r="T2370" s="27"/>
      <c r="U2370" s="27"/>
      <c r="V2370" s="27"/>
      <c r="W2370" s="27"/>
      <c r="X2370" s="27"/>
      <c r="Y2370" s="27"/>
      <c r="Z2370" s="27"/>
      <c r="AA2370" s="27"/>
      <c r="AB2370" s="27"/>
      <c r="AC2370" s="27"/>
    </row>
    <row r="2371" spans="1:29" x14ac:dyDescent="0.2">
      <c r="A2371" s="145">
        <v>44062.336805555555</v>
      </c>
      <c r="B2371" s="146" t="s">
        <v>52</v>
      </c>
      <c r="C2371" s="2">
        <f>IF(ISBLANK(B2371)=TRUE," ", IF(B2371='2. Metadata'!B$1,'2. Metadata'!B$5, IF(B2371='2. Metadata'!C$1,'2. Metadata'!C$5,IF(B2371='2. Metadata'!D$1,'2. Metadata'!D$5, IF(B2371='2. Metadata'!E$1,'2. Metadata'!E$5,IF( B2371='2. Metadata'!F$1,'2. Metadata'!F$5,IF(B2371='2. Metadata'!G$1,'2. Metadata'!G$5,IF(B2371='2. Metadata'!H$1,'2. Metadata'!H$5, IF(B2371='2. Metadata'!I$1,'2. Metadata'!I$5, IF(B2371='2. Metadata'!J$1,'2. Metadata'!J$5, IF(B2371='2. Metadata'!K$1,'2. Metadata'!K$5, IF(B2371='2. Metadata'!L$1,'2. Metadata'!L$5, IF(B2371='2. Metadata'!M$1,'2. Metadata'!M$5, IF(B2371='2. Metadata'!N$1,'2. Metadata'!N$5))))))))))))))</f>
        <v>49.393680000000003</v>
      </c>
      <c r="D2371" s="10">
        <f>IF(ISBLANK(B2371)=TRUE," ", IF(B2371='2. Metadata'!B$1,'2. Metadata'!B$6, IF(B2371='2. Metadata'!C$1,'2. Metadata'!C$6,IF(B2371='2. Metadata'!D$1,'2. Metadata'!D$6, IF(B2371='2. Metadata'!E$1,'2. Metadata'!E$6,IF( B2371='2. Metadata'!F$1,'2. Metadata'!F$6,IF(B2371='2. Metadata'!G$1,'2. Metadata'!G$6,IF(B2371='2. Metadata'!H$1,'2. Metadata'!H$6, IF(B2371='2. Metadata'!I$1,'2. Metadata'!I$6, IF(B2371='2. Metadata'!J$1,'2. Metadata'!J$6, IF(B2371='2. Metadata'!K$1,'2. Metadata'!K$6, IF(B2371='2. Metadata'!L$1,'2. Metadata'!L$6, IF(B2371='2. Metadata'!M$1,'2. Metadata'!M$6, IF(B2371='2. Metadata'!N$1,'2. Metadata'!N$6))))))))))))))</f>
        <v>-117.5412</v>
      </c>
      <c r="E2371" s="11" t="s">
        <v>7</v>
      </c>
      <c r="F2371" s="146" t="s">
        <v>7</v>
      </c>
      <c r="G2371" s="12" t="str">
        <f>IF(ISBLANK(F2371)=TRUE," ",'2. Metadata'!B$14)</f>
        <v>degrees Celsius</v>
      </c>
      <c r="H2371" s="146">
        <v>12.2</v>
      </c>
      <c r="I2371" s="17" t="str">
        <f>IF(ISBLANK(H2371)=TRUE," ",'2. Metadata'!B$26)</f>
        <v>degrees Celsius</v>
      </c>
      <c r="J2371" s="146">
        <v>33.9</v>
      </c>
      <c r="K2371" s="17" t="str">
        <f>IF(ISBLANK(J2371)=TRUE," ",'2. Metadata'!B$38)</f>
        <v>degrees Celsius</v>
      </c>
      <c r="L2371" s="146" t="s">
        <v>7</v>
      </c>
      <c r="M2371" s="16" t="str">
        <f>IF(ISBLANK(L2371)=TRUE," ",'2. Metadata'!B$50)</f>
        <v>microSiemens per centimetre</v>
      </c>
      <c r="N2371" s="146" t="s">
        <v>7</v>
      </c>
      <c r="O2371" s="16" t="str">
        <f>IF(ISBLANK(N2371)=TRUE," ",'2. Metadata'!B$62)</f>
        <v>centimetres</v>
      </c>
      <c r="P2371" s="146" t="s">
        <v>7</v>
      </c>
      <c r="Q2371" s="16" t="str">
        <f>IF(ISBLANK(P2371)=TRUE," ",'2. Metadata'!B$74)</f>
        <v>observation</v>
      </c>
      <c r="R2371" s="3" t="s">
        <v>7</v>
      </c>
      <c r="S2371" s="27"/>
      <c r="T2371" s="27"/>
      <c r="U2371" s="27"/>
      <c r="V2371" s="27"/>
      <c r="W2371" s="27"/>
      <c r="X2371" s="27"/>
      <c r="Y2371" s="27"/>
      <c r="Z2371" s="27"/>
      <c r="AA2371" s="27"/>
      <c r="AB2371" s="27"/>
      <c r="AC2371" s="27"/>
    </row>
    <row r="2372" spans="1:29" x14ac:dyDescent="0.2">
      <c r="A2372" s="25">
        <v>44062.336805555555</v>
      </c>
      <c r="B2372" s="26" t="s">
        <v>53</v>
      </c>
      <c r="C2372" s="2">
        <f>IF(ISBLANK(B2372)=TRUE," ", IF(B2372='2. Metadata'!B$1,'2. Metadata'!B$5, IF(B2372='2. Metadata'!C$1,'2. Metadata'!C$5,IF(B2372='2. Metadata'!D$1,'2. Metadata'!D$5, IF(B2372='2. Metadata'!E$1,'2. Metadata'!E$5,IF( B2372='2. Metadata'!F$1,'2. Metadata'!F$5,IF(B2372='2. Metadata'!G$1,'2. Metadata'!G$5,IF(B2372='2. Metadata'!H$1,'2. Metadata'!H$5, IF(B2372='2. Metadata'!I$1,'2. Metadata'!I$5, IF(B2372='2. Metadata'!J$1,'2. Metadata'!J$5, IF(B2372='2. Metadata'!K$1,'2. Metadata'!K$5, IF(B2372='2. Metadata'!L$1,'2. Metadata'!L$5, IF(B2372='2. Metadata'!M$1,'2. Metadata'!M$5, IF(B2372='2. Metadata'!N$1,'2. Metadata'!N$5))))))))))))))</f>
        <v>49.379800000000003</v>
      </c>
      <c r="D2372" s="10">
        <f>IF(ISBLANK(B2372)=TRUE," ", IF(B2372='2. Metadata'!B$1,'2. Metadata'!B$6, IF(B2372='2. Metadata'!C$1,'2. Metadata'!C$6,IF(B2372='2. Metadata'!D$1,'2. Metadata'!D$6, IF(B2372='2. Metadata'!E$1,'2. Metadata'!E$6,IF( B2372='2. Metadata'!F$1,'2. Metadata'!F$6,IF(B2372='2. Metadata'!G$1,'2. Metadata'!G$6,IF(B2372='2. Metadata'!H$1,'2. Metadata'!H$6, IF(B2372='2. Metadata'!I$1,'2. Metadata'!I$6, IF(B2372='2. Metadata'!J$1,'2. Metadata'!J$6, IF(B2372='2. Metadata'!K$1,'2. Metadata'!K$6, IF(B2372='2. Metadata'!L$1,'2. Metadata'!L$6, IF(B2372='2. Metadata'!M$1,'2. Metadata'!M$6, IF(B2372='2. Metadata'!N$1,'2. Metadata'!N$6))))))))))))))</f>
        <v>-117.54704</v>
      </c>
      <c r="E2372" s="11" t="s">
        <v>7</v>
      </c>
      <c r="F2372" s="26" t="s">
        <v>7</v>
      </c>
      <c r="G2372" s="12" t="str">
        <f>IF(ISBLANK(F2372)=TRUE," ",'2. Metadata'!B$14)</f>
        <v>degrees Celsius</v>
      </c>
      <c r="H2372" s="26">
        <v>14.7</v>
      </c>
      <c r="I2372" s="17" t="str">
        <f>IF(ISBLANK(H2372)=TRUE," ",'2. Metadata'!B$26)</f>
        <v>degrees Celsius</v>
      </c>
      <c r="J2372" s="26">
        <v>30.3</v>
      </c>
      <c r="K2372" s="17" t="str">
        <f>IF(ISBLANK(J2372)=TRUE," ",'2. Metadata'!B$38)</f>
        <v>degrees Celsius</v>
      </c>
      <c r="L2372" s="26" t="s">
        <v>7</v>
      </c>
      <c r="M2372" s="16" t="str">
        <f>IF(ISBLANK(L2372)=TRUE," ",'2. Metadata'!B$50)</f>
        <v>microSiemens per centimetre</v>
      </c>
      <c r="N2372" s="26" t="s">
        <v>7</v>
      </c>
      <c r="O2372" s="16" t="str">
        <f>IF(ISBLANK(N2372)=TRUE," ",'2. Metadata'!B$62)</f>
        <v>centimetres</v>
      </c>
      <c r="P2372" s="26" t="s">
        <v>7</v>
      </c>
      <c r="Q2372" s="16" t="str">
        <f>IF(ISBLANK(P2372)=TRUE," ",'2. Metadata'!B$74)</f>
        <v>observation</v>
      </c>
      <c r="R2372" s="3" t="s">
        <v>7</v>
      </c>
      <c r="S2372" s="27"/>
      <c r="T2372" s="27"/>
      <c r="U2372" s="27"/>
      <c r="V2372" s="27"/>
      <c r="W2372" s="27"/>
      <c r="X2372" s="27"/>
      <c r="Y2372" s="27"/>
      <c r="Z2372" s="27"/>
      <c r="AA2372" s="27"/>
      <c r="AB2372" s="27"/>
      <c r="AC2372" s="27"/>
    </row>
    <row r="2373" spans="1:29" x14ac:dyDescent="0.2">
      <c r="A2373" s="145">
        <v>44063.32916666667</v>
      </c>
      <c r="B2373" s="146" t="s">
        <v>6</v>
      </c>
      <c r="C2373" s="2">
        <f>IF(ISBLANK(B2373)=TRUE," ", IF(B2373='2. Metadata'!B$1,'2. Metadata'!B$5, IF(B2373='2. Metadata'!C$1,'2. Metadata'!C$5,IF(B2373='2. Metadata'!D$1,'2. Metadata'!D$5, IF(B2373='2. Metadata'!E$1,'2. Metadata'!E$5,IF( B2373='2. Metadata'!F$1,'2. Metadata'!F$5,IF(B2373='2. Metadata'!G$1,'2. Metadata'!G$5,IF(B2373='2. Metadata'!H$1,'2. Metadata'!H$5, IF(B2373='2. Metadata'!I$1,'2. Metadata'!I$5, IF(B2373='2. Metadata'!J$1,'2. Metadata'!J$5, IF(B2373='2. Metadata'!K$1,'2. Metadata'!K$5, IF(B2373='2. Metadata'!L$1,'2. Metadata'!L$5, IF(B2373='2. Metadata'!M$1,'2. Metadata'!M$5, IF(B2373='2. Metadata'!N$1,'2. Metadata'!N$5))))))))))))))</f>
        <v>49.381230000000002</v>
      </c>
      <c r="D2373" s="10">
        <f>IF(ISBLANK(B2373)=TRUE," ", IF(B2373='2. Metadata'!B$1,'2. Metadata'!B$6, IF(B2373='2. Metadata'!C$1,'2. Metadata'!C$6,IF(B2373='2. Metadata'!D$1,'2. Metadata'!D$6, IF(B2373='2. Metadata'!E$1,'2. Metadata'!E$6,IF( B2373='2. Metadata'!F$1,'2. Metadata'!F$6,IF(B2373='2. Metadata'!G$1,'2. Metadata'!G$6,IF(B2373='2. Metadata'!H$1,'2. Metadata'!H$6, IF(B2373='2. Metadata'!I$1,'2. Metadata'!I$6, IF(B2373='2. Metadata'!J$1,'2. Metadata'!J$6, IF(B2373='2. Metadata'!K$1,'2. Metadata'!K$6, IF(B2373='2. Metadata'!L$1,'2. Metadata'!L$6, IF(B2373='2. Metadata'!M$1,'2. Metadata'!M$6, IF(B2373='2. Metadata'!N$1,'2. Metadata'!N$6))))))))))))))</f>
        <v>-117.54724</v>
      </c>
      <c r="E2373" s="11" t="s">
        <v>7</v>
      </c>
      <c r="F2373" s="146">
        <v>14.4</v>
      </c>
      <c r="G2373" s="12" t="str">
        <f>IF(ISBLANK(F2373)=TRUE," ",'2. Metadata'!B$14)</f>
        <v>degrees Celsius</v>
      </c>
      <c r="H2373" s="146">
        <v>14.2</v>
      </c>
      <c r="I2373" s="17" t="str">
        <f>IF(ISBLANK(H2373)=TRUE," ",'2. Metadata'!B$26)</f>
        <v>degrees Celsius</v>
      </c>
      <c r="J2373" s="146">
        <v>30.6</v>
      </c>
      <c r="K2373" s="17" t="str">
        <f>IF(ISBLANK(J2373)=TRUE," ",'2. Metadata'!B$38)</f>
        <v>degrees Celsius</v>
      </c>
      <c r="L2373" s="146">
        <v>51.27</v>
      </c>
      <c r="M2373" s="16" t="str">
        <f>IF(ISBLANK(L2373)=TRUE," ",'2. Metadata'!B$50)</f>
        <v>microSiemens per centimetre</v>
      </c>
      <c r="N2373" s="146" t="s">
        <v>7</v>
      </c>
      <c r="O2373" s="16" t="str">
        <f>IF(ISBLANK(N2373)=TRUE," ",'2. Metadata'!B$62)</f>
        <v>centimetres</v>
      </c>
      <c r="P2373" s="146" t="s">
        <v>7</v>
      </c>
      <c r="Q2373" s="16" t="str">
        <f>IF(ISBLANK(P2373)=TRUE," ",'2. Metadata'!B$74)</f>
        <v>observation</v>
      </c>
      <c r="R2373" s="3" t="s">
        <v>7</v>
      </c>
      <c r="S2373" s="27"/>
      <c r="T2373" s="27"/>
      <c r="U2373" s="27"/>
      <c r="V2373" s="27"/>
      <c r="W2373" s="27"/>
      <c r="X2373" s="27"/>
      <c r="Y2373" s="27"/>
      <c r="Z2373" s="27"/>
      <c r="AA2373" s="27"/>
      <c r="AB2373" s="27"/>
      <c r="AC2373" s="27"/>
    </row>
    <row r="2374" spans="1:29" x14ac:dyDescent="0.2">
      <c r="A2374" s="145">
        <v>44063.32916666667</v>
      </c>
      <c r="B2374" s="146" t="s">
        <v>52</v>
      </c>
      <c r="C2374" s="2">
        <f>IF(ISBLANK(B2374)=TRUE," ", IF(B2374='2. Metadata'!B$1,'2. Metadata'!B$5, IF(B2374='2. Metadata'!C$1,'2. Metadata'!C$5,IF(B2374='2. Metadata'!D$1,'2. Metadata'!D$5, IF(B2374='2. Metadata'!E$1,'2. Metadata'!E$5,IF( B2374='2. Metadata'!F$1,'2. Metadata'!F$5,IF(B2374='2. Metadata'!G$1,'2. Metadata'!G$5,IF(B2374='2. Metadata'!H$1,'2. Metadata'!H$5, IF(B2374='2. Metadata'!I$1,'2. Metadata'!I$5, IF(B2374='2. Metadata'!J$1,'2. Metadata'!J$5, IF(B2374='2. Metadata'!K$1,'2. Metadata'!K$5, IF(B2374='2. Metadata'!L$1,'2. Metadata'!L$5, IF(B2374='2. Metadata'!M$1,'2. Metadata'!M$5, IF(B2374='2. Metadata'!N$1,'2. Metadata'!N$5))))))))))))))</f>
        <v>49.393680000000003</v>
      </c>
      <c r="D2374" s="10">
        <f>IF(ISBLANK(B2374)=TRUE," ", IF(B2374='2. Metadata'!B$1,'2. Metadata'!B$6, IF(B2374='2. Metadata'!C$1,'2. Metadata'!C$6,IF(B2374='2. Metadata'!D$1,'2. Metadata'!D$6, IF(B2374='2. Metadata'!E$1,'2. Metadata'!E$6,IF( B2374='2. Metadata'!F$1,'2. Metadata'!F$6,IF(B2374='2. Metadata'!G$1,'2. Metadata'!G$6,IF(B2374='2. Metadata'!H$1,'2. Metadata'!H$6, IF(B2374='2. Metadata'!I$1,'2. Metadata'!I$6, IF(B2374='2. Metadata'!J$1,'2. Metadata'!J$6, IF(B2374='2. Metadata'!K$1,'2. Metadata'!K$6, IF(B2374='2. Metadata'!L$1,'2. Metadata'!L$6, IF(B2374='2. Metadata'!M$1,'2. Metadata'!M$6, IF(B2374='2. Metadata'!N$1,'2. Metadata'!N$6))))))))))))))</f>
        <v>-117.5412</v>
      </c>
      <c r="E2374" s="11" t="s">
        <v>7</v>
      </c>
      <c r="F2374" s="146" t="s">
        <v>7</v>
      </c>
      <c r="G2374" s="12" t="str">
        <f>IF(ISBLANK(F2374)=TRUE," ",'2. Metadata'!B$14)</f>
        <v>degrees Celsius</v>
      </c>
      <c r="H2374" s="146">
        <v>12.1</v>
      </c>
      <c r="I2374" s="17" t="str">
        <f>IF(ISBLANK(H2374)=TRUE," ",'2. Metadata'!B$26)</f>
        <v>degrees Celsius</v>
      </c>
      <c r="J2374" s="146">
        <v>31.9</v>
      </c>
      <c r="K2374" s="17" t="str">
        <f>IF(ISBLANK(J2374)=TRUE," ",'2. Metadata'!B$38)</f>
        <v>degrees Celsius</v>
      </c>
      <c r="L2374" s="146" t="s">
        <v>7</v>
      </c>
      <c r="M2374" s="16" t="str">
        <f>IF(ISBLANK(L2374)=TRUE," ",'2. Metadata'!B$50)</f>
        <v>microSiemens per centimetre</v>
      </c>
      <c r="N2374" s="146" t="s">
        <v>7</v>
      </c>
      <c r="O2374" s="16" t="str">
        <f>IF(ISBLANK(N2374)=TRUE," ",'2. Metadata'!B$62)</f>
        <v>centimetres</v>
      </c>
      <c r="P2374" s="146" t="s">
        <v>7</v>
      </c>
      <c r="Q2374" s="16" t="str">
        <f>IF(ISBLANK(P2374)=TRUE," ",'2. Metadata'!B$74)</f>
        <v>observation</v>
      </c>
      <c r="R2374" s="3" t="s">
        <v>7</v>
      </c>
      <c r="S2374" s="27"/>
      <c r="T2374" s="27"/>
      <c r="U2374" s="27"/>
      <c r="V2374" s="27"/>
      <c r="W2374" s="27"/>
      <c r="X2374" s="27"/>
      <c r="Y2374" s="27"/>
      <c r="Z2374" s="27"/>
      <c r="AA2374" s="27"/>
      <c r="AB2374" s="27"/>
      <c r="AC2374" s="27"/>
    </row>
    <row r="2375" spans="1:29" x14ac:dyDescent="0.2">
      <c r="A2375" s="25">
        <v>44063.32916666667</v>
      </c>
      <c r="B2375" s="26" t="s">
        <v>53</v>
      </c>
      <c r="C2375" s="2">
        <f>IF(ISBLANK(B2375)=TRUE," ", IF(B2375='2. Metadata'!B$1,'2. Metadata'!B$5, IF(B2375='2. Metadata'!C$1,'2. Metadata'!C$5,IF(B2375='2. Metadata'!D$1,'2. Metadata'!D$5, IF(B2375='2. Metadata'!E$1,'2. Metadata'!E$5,IF( B2375='2. Metadata'!F$1,'2. Metadata'!F$5,IF(B2375='2. Metadata'!G$1,'2. Metadata'!G$5,IF(B2375='2. Metadata'!H$1,'2. Metadata'!H$5, IF(B2375='2. Metadata'!I$1,'2. Metadata'!I$5, IF(B2375='2. Metadata'!J$1,'2. Metadata'!J$5, IF(B2375='2. Metadata'!K$1,'2. Metadata'!K$5, IF(B2375='2. Metadata'!L$1,'2. Metadata'!L$5, IF(B2375='2. Metadata'!M$1,'2. Metadata'!M$5, IF(B2375='2. Metadata'!N$1,'2. Metadata'!N$5))))))))))))))</f>
        <v>49.379800000000003</v>
      </c>
      <c r="D2375" s="10">
        <f>IF(ISBLANK(B2375)=TRUE," ", IF(B2375='2. Metadata'!B$1,'2. Metadata'!B$6, IF(B2375='2. Metadata'!C$1,'2. Metadata'!C$6,IF(B2375='2. Metadata'!D$1,'2. Metadata'!D$6, IF(B2375='2. Metadata'!E$1,'2. Metadata'!E$6,IF( B2375='2. Metadata'!F$1,'2. Metadata'!F$6,IF(B2375='2. Metadata'!G$1,'2. Metadata'!G$6,IF(B2375='2. Metadata'!H$1,'2. Metadata'!H$6, IF(B2375='2. Metadata'!I$1,'2. Metadata'!I$6, IF(B2375='2. Metadata'!J$1,'2. Metadata'!J$6, IF(B2375='2. Metadata'!K$1,'2. Metadata'!K$6, IF(B2375='2. Metadata'!L$1,'2. Metadata'!L$6, IF(B2375='2. Metadata'!M$1,'2. Metadata'!M$6, IF(B2375='2. Metadata'!N$1,'2. Metadata'!N$6))))))))))))))</f>
        <v>-117.54704</v>
      </c>
      <c r="E2375" s="11" t="s">
        <v>7</v>
      </c>
      <c r="F2375" s="26" t="s">
        <v>7</v>
      </c>
      <c r="G2375" s="12" t="str">
        <f>IF(ISBLANK(F2375)=TRUE," ",'2. Metadata'!B$14)</f>
        <v>degrees Celsius</v>
      </c>
      <c r="H2375" s="26">
        <v>14.8</v>
      </c>
      <c r="I2375" s="17" t="str">
        <f>IF(ISBLANK(H2375)=TRUE," ",'2. Metadata'!B$26)</f>
        <v>degrees Celsius</v>
      </c>
      <c r="J2375" s="26">
        <v>31.3</v>
      </c>
      <c r="K2375" s="17" t="str">
        <f>IF(ISBLANK(J2375)=TRUE," ",'2. Metadata'!B$38)</f>
        <v>degrees Celsius</v>
      </c>
      <c r="L2375" s="26" t="s">
        <v>7</v>
      </c>
      <c r="M2375" s="16" t="str">
        <f>IF(ISBLANK(L2375)=TRUE," ",'2. Metadata'!B$50)</f>
        <v>microSiemens per centimetre</v>
      </c>
      <c r="N2375" s="26" t="s">
        <v>7</v>
      </c>
      <c r="O2375" s="16" t="str">
        <f>IF(ISBLANK(N2375)=TRUE," ",'2. Metadata'!B$62)</f>
        <v>centimetres</v>
      </c>
      <c r="P2375" s="26" t="s">
        <v>7</v>
      </c>
      <c r="Q2375" s="16" t="str">
        <f>IF(ISBLANK(P2375)=TRUE," ",'2. Metadata'!B$74)</f>
        <v>observation</v>
      </c>
      <c r="R2375" s="3" t="s">
        <v>7</v>
      </c>
      <c r="S2375" s="27"/>
      <c r="T2375" s="27"/>
      <c r="U2375" s="27"/>
      <c r="V2375" s="27"/>
      <c r="W2375" s="27"/>
      <c r="X2375" s="27"/>
      <c r="Y2375" s="27"/>
      <c r="Z2375" s="27"/>
      <c r="AA2375" s="27"/>
      <c r="AB2375" s="27"/>
      <c r="AC2375" s="27"/>
    </row>
    <row r="2376" spans="1:29" x14ac:dyDescent="0.2">
      <c r="A2376" s="145">
        <v>44064.362500000003</v>
      </c>
      <c r="B2376" s="146" t="s">
        <v>6</v>
      </c>
      <c r="C2376" s="2">
        <f>IF(ISBLANK(B2376)=TRUE," ", IF(B2376='2. Metadata'!B$1,'2. Metadata'!B$5, IF(B2376='2. Metadata'!C$1,'2. Metadata'!C$5,IF(B2376='2. Metadata'!D$1,'2. Metadata'!D$5, IF(B2376='2. Metadata'!E$1,'2. Metadata'!E$5,IF( B2376='2. Metadata'!F$1,'2. Metadata'!F$5,IF(B2376='2. Metadata'!G$1,'2. Metadata'!G$5,IF(B2376='2. Metadata'!H$1,'2. Metadata'!H$5, IF(B2376='2. Metadata'!I$1,'2. Metadata'!I$5, IF(B2376='2. Metadata'!J$1,'2. Metadata'!J$5, IF(B2376='2. Metadata'!K$1,'2. Metadata'!K$5, IF(B2376='2. Metadata'!L$1,'2. Metadata'!L$5, IF(B2376='2. Metadata'!M$1,'2. Metadata'!M$5, IF(B2376='2. Metadata'!N$1,'2. Metadata'!N$5))))))))))))))</f>
        <v>49.381230000000002</v>
      </c>
      <c r="D2376" s="10">
        <f>IF(ISBLANK(B2376)=TRUE," ", IF(B2376='2. Metadata'!B$1,'2. Metadata'!B$6, IF(B2376='2. Metadata'!C$1,'2. Metadata'!C$6,IF(B2376='2. Metadata'!D$1,'2. Metadata'!D$6, IF(B2376='2. Metadata'!E$1,'2. Metadata'!E$6,IF( B2376='2. Metadata'!F$1,'2. Metadata'!F$6,IF(B2376='2. Metadata'!G$1,'2. Metadata'!G$6,IF(B2376='2. Metadata'!H$1,'2. Metadata'!H$6, IF(B2376='2. Metadata'!I$1,'2. Metadata'!I$6, IF(B2376='2. Metadata'!J$1,'2. Metadata'!J$6, IF(B2376='2. Metadata'!K$1,'2. Metadata'!K$6, IF(B2376='2. Metadata'!L$1,'2. Metadata'!L$6, IF(B2376='2. Metadata'!M$1,'2. Metadata'!M$6, IF(B2376='2. Metadata'!N$1,'2. Metadata'!N$6))))))))))))))</f>
        <v>-117.54724</v>
      </c>
      <c r="E2376" s="11" t="s">
        <v>7</v>
      </c>
      <c r="F2376" s="146">
        <v>14.4</v>
      </c>
      <c r="G2376" s="12" t="str">
        <f>IF(ISBLANK(F2376)=TRUE," ",'2. Metadata'!B$14)</f>
        <v>degrees Celsius</v>
      </c>
      <c r="H2376" s="146">
        <v>14.5</v>
      </c>
      <c r="I2376" s="17" t="str">
        <f>IF(ISBLANK(H2376)=TRUE," ",'2. Metadata'!B$26)</f>
        <v>degrees Celsius</v>
      </c>
      <c r="J2376" s="146">
        <v>27.4</v>
      </c>
      <c r="K2376" s="17" t="str">
        <f>IF(ISBLANK(J2376)=TRUE," ",'2. Metadata'!B$38)</f>
        <v>degrees Celsius</v>
      </c>
      <c r="L2376" s="146">
        <v>51.1</v>
      </c>
      <c r="M2376" s="16" t="str">
        <f>IF(ISBLANK(L2376)=TRUE," ",'2. Metadata'!B$50)</f>
        <v>microSiemens per centimetre</v>
      </c>
      <c r="N2376" s="146">
        <v>1</v>
      </c>
      <c r="O2376" s="16" t="str">
        <f>IF(ISBLANK(N2376)=TRUE," ",'2. Metadata'!B$62)</f>
        <v>centimetres</v>
      </c>
      <c r="P2376" s="146" t="s">
        <v>7</v>
      </c>
      <c r="Q2376" s="16" t="str">
        <f>IF(ISBLANK(P2376)=TRUE," ",'2. Metadata'!B$74)</f>
        <v>observation</v>
      </c>
      <c r="R2376" s="3" t="s">
        <v>7</v>
      </c>
      <c r="S2376" s="27"/>
      <c r="T2376" s="27"/>
      <c r="U2376" s="27"/>
      <c r="V2376" s="27"/>
      <c r="W2376" s="27"/>
      <c r="X2376" s="27"/>
      <c r="Y2376" s="27"/>
      <c r="Z2376" s="27"/>
      <c r="AA2376" s="27"/>
      <c r="AB2376" s="27"/>
      <c r="AC2376" s="27"/>
    </row>
    <row r="2377" spans="1:29" x14ac:dyDescent="0.2">
      <c r="A2377" s="145">
        <v>44064.362500000003</v>
      </c>
      <c r="B2377" s="146" t="s">
        <v>52</v>
      </c>
      <c r="C2377" s="2">
        <f>IF(ISBLANK(B2377)=TRUE," ", IF(B2377='2. Metadata'!B$1,'2. Metadata'!B$5, IF(B2377='2. Metadata'!C$1,'2. Metadata'!C$5,IF(B2377='2. Metadata'!D$1,'2. Metadata'!D$5, IF(B2377='2. Metadata'!E$1,'2. Metadata'!E$5,IF( B2377='2. Metadata'!F$1,'2. Metadata'!F$5,IF(B2377='2. Metadata'!G$1,'2. Metadata'!G$5,IF(B2377='2. Metadata'!H$1,'2. Metadata'!H$5, IF(B2377='2. Metadata'!I$1,'2. Metadata'!I$5, IF(B2377='2. Metadata'!J$1,'2. Metadata'!J$5, IF(B2377='2. Metadata'!K$1,'2. Metadata'!K$5, IF(B2377='2. Metadata'!L$1,'2. Metadata'!L$5, IF(B2377='2. Metadata'!M$1,'2. Metadata'!M$5, IF(B2377='2. Metadata'!N$1,'2. Metadata'!N$5))))))))))))))</f>
        <v>49.393680000000003</v>
      </c>
      <c r="D2377" s="10">
        <f>IF(ISBLANK(B2377)=TRUE," ", IF(B2377='2. Metadata'!B$1,'2. Metadata'!B$6, IF(B2377='2. Metadata'!C$1,'2. Metadata'!C$6,IF(B2377='2. Metadata'!D$1,'2. Metadata'!D$6, IF(B2377='2. Metadata'!E$1,'2. Metadata'!E$6,IF( B2377='2. Metadata'!F$1,'2. Metadata'!F$6,IF(B2377='2. Metadata'!G$1,'2. Metadata'!G$6,IF(B2377='2. Metadata'!H$1,'2. Metadata'!H$6, IF(B2377='2. Metadata'!I$1,'2. Metadata'!I$6, IF(B2377='2. Metadata'!J$1,'2. Metadata'!J$6, IF(B2377='2. Metadata'!K$1,'2. Metadata'!K$6, IF(B2377='2. Metadata'!L$1,'2. Metadata'!L$6, IF(B2377='2. Metadata'!M$1,'2. Metadata'!M$6, IF(B2377='2. Metadata'!N$1,'2. Metadata'!N$6))))))))))))))</f>
        <v>-117.5412</v>
      </c>
      <c r="E2377" s="11" t="s">
        <v>7</v>
      </c>
      <c r="F2377" s="146" t="s">
        <v>7</v>
      </c>
      <c r="G2377" s="12" t="str">
        <f>IF(ISBLANK(F2377)=TRUE," ",'2. Metadata'!B$14)</f>
        <v>degrees Celsius</v>
      </c>
      <c r="H2377" s="146">
        <v>12.7</v>
      </c>
      <c r="I2377" s="17" t="str">
        <f>IF(ISBLANK(H2377)=TRUE," ",'2. Metadata'!B$26)</f>
        <v>degrees Celsius</v>
      </c>
      <c r="J2377" s="146">
        <v>29.3</v>
      </c>
      <c r="K2377" s="17" t="str">
        <f>IF(ISBLANK(J2377)=TRUE," ",'2. Metadata'!B$38)</f>
        <v>degrees Celsius</v>
      </c>
      <c r="L2377" s="146" t="s">
        <v>7</v>
      </c>
      <c r="M2377" s="16" t="str">
        <f>IF(ISBLANK(L2377)=TRUE," ",'2. Metadata'!B$50)</f>
        <v>microSiemens per centimetre</v>
      </c>
      <c r="N2377" s="146" t="s">
        <v>7</v>
      </c>
      <c r="O2377" s="16" t="str">
        <f>IF(ISBLANK(N2377)=TRUE," ",'2. Metadata'!B$62)</f>
        <v>centimetres</v>
      </c>
      <c r="P2377" s="146" t="s">
        <v>7</v>
      </c>
      <c r="Q2377" s="16" t="str">
        <f>IF(ISBLANK(P2377)=TRUE," ",'2. Metadata'!B$74)</f>
        <v>observation</v>
      </c>
      <c r="R2377" s="3" t="s">
        <v>7</v>
      </c>
      <c r="S2377" s="27"/>
      <c r="T2377" s="27"/>
      <c r="U2377" s="27"/>
      <c r="V2377" s="27"/>
      <c r="W2377" s="27"/>
      <c r="X2377" s="27"/>
      <c r="Y2377" s="27"/>
      <c r="Z2377" s="27"/>
      <c r="AA2377" s="27"/>
      <c r="AB2377" s="27"/>
      <c r="AC2377" s="27"/>
    </row>
    <row r="2378" spans="1:29" x14ac:dyDescent="0.2">
      <c r="A2378" s="25">
        <v>44064.362500000003</v>
      </c>
      <c r="B2378" s="26" t="s">
        <v>53</v>
      </c>
      <c r="C2378" s="2">
        <f>IF(ISBLANK(B2378)=TRUE," ", IF(B2378='2. Metadata'!B$1,'2. Metadata'!B$5, IF(B2378='2. Metadata'!C$1,'2. Metadata'!C$5,IF(B2378='2. Metadata'!D$1,'2. Metadata'!D$5, IF(B2378='2. Metadata'!E$1,'2. Metadata'!E$5,IF( B2378='2. Metadata'!F$1,'2. Metadata'!F$5,IF(B2378='2. Metadata'!G$1,'2. Metadata'!G$5,IF(B2378='2. Metadata'!H$1,'2. Metadata'!H$5, IF(B2378='2. Metadata'!I$1,'2. Metadata'!I$5, IF(B2378='2. Metadata'!J$1,'2. Metadata'!J$5, IF(B2378='2. Metadata'!K$1,'2. Metadata'!K$5, IF(B2378='2. Metadata'!L$1,'2. Metadata'!L$5, IF(B2378='2. Metadata'!M$1,'2. Metadata'!M$5, IF(B2378='2. Metadata'!N$1,'2. Metadata'!N$5))))))))))))))</f>
        <v>49.379800000000003</v>
      </c>
      <c r="D2378" s="10">
        <f>IF(ISBLANK(B2378)=TRUE," ", IF(B2378='2. Metadata'!B$1,'2. Metadata'!B$6, IF(B2378='2. Metadata'!C$1,'2. Metadata'!C$6,IF(B2378='2. Metadata'!D$1,'2. Metadata'!D$6, IF(B2378='2. Metadata'!E$1,'2. Metadata'!E$6,IF( B2378='2. Metadata'!F$1,'2. Metadata'!F$6,IF(B2378='2. Metadata'!G$1,'2. Metadata'!G$6,IF(B2378='2. Metadata'!H$1,'2. Metadata'!H$6, IF(B2378='2. Metadata'!I$1,'2. Metadata'!I$6, IF(B2378='2. Metadata'!J$1,'2. Metadata'!J$6, IF(B2378='2. Metadata'!K$1,'2. Metadata'!K$6, IF(B2378='2. Metadata'!L$1,'2. Metadata'!L$6, IF(B2378='2. Metadata'!M$1,'2. Metadata'!M$6, IF(B2378='2. Metadata'!N$1,'2. Metadata'!N$6))))))))))))))</f>
        <v>-117.54704</v>
      </c>
      <c r="E2378" s="11" t="s">
        <v>7</v>
      </c>
      <c r="F2378" s="26" t="s">
        <v>7</v>
      </c>
      <c r="G2378" s="12" t="str">
        <f>IF(ISBLANK(F2378)=TRUE," ",'2. Metadata'!B$14)</f>
        <v>degrees Celsius</v>
      </c>
      <c r="H2378" s="26">
        <v>15.1</v>
      </c>
      <c r="I2378" s="17" t="str">
        <f>IF(ISBLANK(H2378)=TRUE," ",'2. Metadata'!B$26)</f>
        <v>degrees Celsius</v>
      </c>
      <c r="J2378" s="26">
        <v>26.3</v>
      </c>
      <c r="K2378" s="17" t="str">
        <f>IF(ISBLANK(J2378)=TRUE," ",'2. Metadata'!B$38)</f>
        <v>degrees Celsius</v>
      </c>
      <c r="L2378" s="26" t="s">
        <v>7</v>
      </c>
      <c r="M2378" s="16" t="str">
        <f>IF(ISBLANK(L2378)=TRUE," ",'2. Metadata'!B$50)</f>
        <v>microSiemens per centimetre</v>
      </c>
      <c r="N2378" s="26" t="s">
        <v>7</v>
      </c>
      <c r="O2378" s="16" t="str">
        <f>IF(ISBLANK(N2378)=TRUE," ",'2. Metadata'!B$62)</f>
        <v>centimetres</v>
      </c>
      <c r="P2378" s="26" t="s">
        <v>7</v>
      </c>
      <c r="Q2378" s="16" t="str">
        <f>IF(ISBLANK(P2378)=TRUE," ",'2. Metadata'!B$74)</f>
        <v>observation</v>
      </c>
      <c r="R2378" s="3" t="s">
        <v>7</v>
      </c>
      <c r="S2378" s="27"/>
      <c r="T2378" s="27"/>
      <c r="U2378" s="27"/>
      <c r="V2378" s="27"/>
      <c r="W2378" s="27"/>
      <c r="X2378" s="27"/>
      <c r="Y2378" s="27"/>
      <c r="Z2378" s="27"/>
      <c r="AA2378" s="27"/>
      <c r="AB2378" s="27"/>
      <c r="AC2378" s="27"/>
    </row>
    <row r="2379" spans="1:29" x14ac:dyDescent="0.2">
      <c r="A2379" s="145">
        <v>44065.348611111112</v>
      </c>
      <c r="B2379" s="146" t="s">
        <v>6</v>
      </c>
      <c r="C2379" s="2">
        <f>IF(ISBLANK(B2379)=TRUE," ", IF(B2379='2. Metadata'!B$1,'2. Metadata'!B$5, IF(B2379='2. Metadata'!C$1,'2. Metadata'!C$5,IF(B2379='2. Metadata'!D$1,'2. Metadata'!D$5, IF(B2379='2. Metadata'!E$1,'2. Metadata'!E$5,IF( B2379='2. Metadata'!F$1,'2. Metadata'!F$5,IF(B2379='2. Metadata'!G$1,'2. Metadata'!G$5,IF(B2379='2. Metadata'!H$1,'2. Metadata'!H$5, IF(B2379='2. Metadata'!I$1,'2. Metadata'!I$5, IF(B2379='2. Metadata'!J$1,'2. Metadata'!J$5, IF(B2379='2. Metadata'!K$1,'2. Metadata'!K$5, IF(B2379='2. Metadata'!L$1,'2. Metadata'!L$5, IF(B2379='2. Metadata'!M$1,'2. Metadata'!M$5, IF(B2379='2. Metadata'!N$1,'2. Metadata'!N$5))))))))))))))</f>
        <v>49.381230000000002</v>
      </c>
      <c r="D2379" s="10">
        <f>IF(ISBLANK(B2379)=TRUE," ", IF(B2379='2. Metadata'!B$1,'2. Metadata'!B$6, IF(B2379='2. Metadata'!C$1,'2. Metadata'!C$6,IF(B2379='2. Metadata'!D$1,'2. Metadata'!D$6, IF(B2379='2. Metadata'!E$1,'2. Metadata'!E$6,IF( B2379='2. Metadata'!F$1,'2. Metadata'!F$6,IF(B2379='2. Metadata'!G$1,'2. Metadata'!G$6,IF(B2379='2. Metadata'!H$1,'2. Metadata'!H$6, IF(B2379='2. Metadata'!I$1,'2. Metadata'!I$6, IF(B2379='2. Metadata'!J$1,'2. Metadata'!J$6, IF(B2379='2. Metadata'!K$1,'2. Metadata'!K$6, IF(B2379='2. Metadata'!L$1,'2. Metadata'!L$6, IF(B2379='2. Metadata'!M$1,'2. Metadata'!M$6, IF(B2379='2. Metadata'!N$1,'2. Metadata'!N$6))))))))))))))</f>
        <v>-117.54724</v>
      </c>
      <c r="E2379" s="11" t="s">
        <v>7</v>
      </c>
      <c r="F2379" s="146">
        <v>15.1</v>
      </c>
      <c r="G2379" s="12" t="str">
        <f>IF(ISBLANK(F2379)=TRUE," ",'2. Metadata'!B$14)</f>
        <v>degrees Celsius</v>
      </c>
      <c r="H2379" s="146">
        <v>15.9</v>
      </c>
      <c r="I2379" s="17" t="str">
        <f>IF(ISBLANK(H2379)=TRUE," ",'2. Metadata'!B$26)</f>
        <v>degrees Celsius</v>
      </c>
      <c r="J2379" s="146">
        <v>27.2</v>
      </c>
      <c r="K2379" s="17" t="str">
        <f>IF(ISBLANK(J2379)=TRUE," ",'2. Metadata'!B$38)</f>
        <v>degrees Celsius</v>
      </c>
      <c r="L2379" s="146">
        <v>51.67</v>
      </c>
      <c r="M2379" s="16" t="str">
        <f>IF(ISBLANK(L2379)=TRUE," ",'2. Metadata'!B$50)</f>
        <v>microSiemens per centimetre</v>
      </c>
      <c r="N2379" s="146" t="s">
        <v>7</v>
      </c>
      <c r="O2379" s="16" t="str">
        <f>IF(ISBLANK(N2379)=TRUE," ",'2. Metadata'!B$62)</f>
        <v>centimetres</v>
      </c>
      <c r="P2379" s="146" t="s">
        <v>7</v>
      </c>
      <c r="Q2379" s="16" t="str">
        <f>IF(ISBLANK(P2379)=TRUE," ",'2. Metadata'!B$74)</f>
        <v>observation</v>
      </c>
      <c r="R2379" s="3" t="s">
        <v>7</v>
      </c>
      <c r="S2379" s="27"/>
      <c r="T2379" s="27"/>
      <c r="U2379" s="27"/>
      <c r="V2379" s="27"/>
      <c r="W2379" s="27"/>
      <c r="X2379" s="27"/>
      <c r="Y2379" s="27"/>
      <c r="Z2379" s="27"/>
      <c r="AA2379" s="27"/>
      <c r="AB2379" s="27"/>
      <c r="AC2379" s="27"/>
    </row>
    <row r="2380" spans="1:29" x14ac:dyDescent="0.2">
      <c r="A2380" s="145">
        <v>44065.348611111112</v>
      </c>
      <c r="B2380" s="146" t="s">
        <v>52</v>
      </c>
      <c r="C2380" s="2">
        <f>IF(ISBLANK(B2380)=TRUE," ", IF(B2380='2. Metadata'!B$1,'2. Metadata'!B$5, IF(B2380='2. Metadata'!C$1,'2. Metadata'!C$5,IF(B2380='2. Metadata'!D$1,'2. Metadata'!D$5, IF(B2380='2. Metadata'!E$1,'2. Metadata'!E$5,IF( B2380='2. Metadata'!F$1,'2. Metadata'!F$5,IF(B2380='2. Metadata'!G$1,'2. Metadata'!G$5,IF(B2380='2. Metadata'!H$1,'2. Metadata'!H$5, IF(B2380='2. Metadata'!I$1,'2. Metadata'!I$5, IF(B2380='2. Metadata'!J$1,'2. Metadata'!J$5, IF(B2380='2. Metadata'!K$1,'2. Metadata'!K$5, IF(B2380='2. Metadata'!L$1,'2. Metadata'!L$5, IF(B2380='2. Metadata'!M$1,'2. Metadata'!M$5, IF(B2380='2. Metadata'!N$1,'2. Metadata'!N$5))))))))))))))</f>
        <v>49.393680000000003</v>
      </c>
      <c r="D2380" s="10">
        <f>IF(ISBLANK(B2380)=TRUE," ", IF(B2380='2. Metadata'!B$1,'2. Metadata'!B$6, IF(B2380='2. Metadata'!C$1,'2. Metadata'!C$6,IF(B2380='2. Metadata'!D$1,'2. Metadata'!D$6, IF(B2380='2. Metadata'!E$1,'2. Metadata'!E$6,IF( B2380='2. Metadata'!F$1,'2. Metadata'!F$6,IF(B2380='2. Metadata'!G$1,'2. Metadata'!G$6,IF(B2380='2. Metadata'!H$1,'2. Metadata'!H$6, IF(B2380='2. Metadata'!I$1,'2. Metadata'!I$6, IF(B2380='2. Metadata'!J$1,'2. Metadata'!J$6, IF(B2380='2. Metadata'!K$1,'2. Metadata'!K$6, IF(B2380='2. Metadata'!L$1,'2. Metadata'!L$6, IF(B2380='2. Metadata'!M$1,'2. Metadata'!M$6, IF(B2380='2. Metadata'!N$1,'2. Metadata'!N$6))))))))))))))</f>
        <v>-117.5412</v>
      </c>
      <c r="E2380" s="11" t="s">
        <v>7</v>
      </c>
      <c r="F2380" s="146" t="s">
        <v>7</v>
      </c>
      <c r="G2380" s="12" t="str">
        <f>IF(ISBLANK(F2380)=TRUE," ",'2. Metadata'!B$14)</f>
        <v>degrees Celsius</v>
      </c>
      <c r="H2380" s="146">
        <v>15.1</v>
      </c>
      <c r="I2380" s="17" t="str">
        <f>IF(ISBLANK(H2380)=TRUE," ",'2. Metadata'!B$26)</f>
        <v>degrees Celsius</v>
      </c>
      <c r="J2380" s="146">
        <v>28.1</v>
      </c>
      <c r="K2380" s="17" t="str">
        <f>IF(ISBLANK(J2380)=TRUE," ",'2. Metadata'!B$38)</f>
        <v>degrees Celsius</v>
      </c>
      <c r="L2380" s="146" t="s">
        <v>7</v>
      </c>
      <c r="M2380" s="16" t="str">
        <f>IF(ISBLANK(L2380)=TRUE," ",'2. Metadata'!B$50)</f>
        <v>microSiemens per centimetre</v>
      </c>
      <c r="N2380" s="146" t="s">
        <v>7</v>
      </c>
      <c r="O2380" s="16" t="str">
        <f>IF(ISBLANK(N2380)=TRUE," ",'2. Metadata'!B$62)</f>
        <v>centimetres</v>
      </c>
      <c r="P2380" s="146" t="s">
        <v>7</v>
      </c>
      <c r="Q2380" s="16" t="str">
        <f>IF(ISBLANK(P2380)=TRUE," ",'2. Metadata'!B$74)</f>
        <v>observation</v>
      </c>
      <c r="R2380" s="3" t="s">
        <v>7</v>
      </c>
      <c r="S2380" s="27"/>
      <c r="T2380" s="27"/>
      <c r="U2380" s="27"/>
      <c r="V2380" s="27"/>
      <c r="W2380" s="27"/>
      <c r="X2380" s="27"/>
      <c r="Y2380" s="27"/>
      <c r="Z2380" s="27"/>
      <c r="AA2380" s="27"/>
      <c r="AB2380" s="27"/>
      <c r="AC2380" s="27"/>
    </row>
    <row r="2381" spans="1:29" x14ac:dyDescent="0.2">
      <c r="A2381" s="25">
        <v>44065.348611111112</v>
      </c>
      <c r="B2381" s="26" t="s">
        <v>53</v>
      </c>
      <c r="C2381" s="2">
        <f>IF(ISBLANK(B2381)=TRUE," ", IF(B2381='2. Metadata'!B$1,'2. Metadata'!B$5, IF(B2381='2. Metadata'!C$1,'2. Metadata'!C$5,IF(B2381='2. Metadata'!D$1,'2. Metadata'!D$5, IF(B2381='2. Metadata'!E$1,'2. Metadata'!E$5,IF( B2381='2. Metadata'!F$1,'2. Metadata'!F$5,IF(B2381='2. Metadata'!G$1,'2. Metadata'!G$5,IF(B2381='2. Metadata'!H$1,'2. Metadata'!H$5, IF(B2381='2. Metadata'!I$1,'2. Metadata'!I$5, IF(B2381='2. Metadata'!J$1,'2. Metadata'!J$5, IF(B2381='2. Metadata'!K$1,'2. Metadata'!K$5, IF(B2381='2. Metadata'!L$1,'2. Metadata'!L$5, IF(B2381='2. Metadata'!M$1,'2. Metadata'!M$5, IF(B2381='2. Metadata'!N$1,'2. Metadata'!N$5))))))))))))))</f>
        <v>49.379800000000003</v>
      </c>
      <c r="D2381" s="10">
        <f>IF(ISBLANK(B2381)=TRUE," ", IF(B2381='2. Metadata'!B$1,'2. Metadata'!B$6, IF(B2381='2. Metadata'!C$1,'2. Metadata'!C$6,IF(B2381='2. Metadata'!D$1,'2. Metadata'!D$6, IF(B2381='2. Metadata'!E$1,'2. Metadata'!E$6,IF( B2381='2. Metadata'!F$1,'2. Metadata'!F$6,IF(B2381='2. Metadata'!G$1,'2. Metadata'!G$6,IF(B2381='2. Metadata'!H$1,'2. Metadata'!H$6, IF(B2381='2. Metadata'!I$1,'2. Metadata'!I$6, IF(B2381='2. Metadata'!J$1,'2. Metadata'!J$6, IF(B2381='2. Metadata'!K$1,'2. Metadata'!K$6, IF(B2381='2. Metadata'!L$1,'2. Metadata'!L$6, IF(B2381='2. Metadata'!M$1,'2. Metadata'!M$6, IF(B2381='2. Metadata'!N$1,'2. Metadata'!N$6))))))))))))))</f>
        <v>-117.54704</v>
      </c>
      <c r="E2381" s="11" t="s">
        <v>7</v>
      </c>
      <c r="F2381" s="26" t="s">
        <v>7</v>
      </c>
      <c r="G2381" s="12" t="str">
        <f>IF(ISBLANK(F2381)=TRUE," ",'2. Metadata'!B$14)</f>
        <v>degrees Celsius</v>
      </c>
      <c r="H2381" s="26">
        <v>16.100000000000001</v>
      </c>
      <c r="I2381" s="17" t="str">
        <f>IF(ISBLANK(H2381)=TRUE," ",'2. Metadata'!B$26)</f>
        <v>degrees Celsius</v>
      </c>
      <c r="J2381" s="26">
        <v>26.8</v>
      </c>
      <c r="K2381" s="17" t="str">
        <f>IF(ISBLANK(J2381)=TRUE," ",'2. Metadata'!B$38)</f>
        <v>degrees Celsius</v>
      </c>
      <c r="L2381" s="26" t="s">
        <v>7</v>
      </c>
      <c r="M2381" s="16" t="str">
        <f>IF(ISBLANK(L2381)=TRUE," ",'2. Metadata'!B$50)</f>
        <v>microSiemens per centimetre</v>
      </c>
      <c r="N2381" s="26" t="s">
        <v>7</v>
      </c>
      <c r="O2381" s="16" t="str">
        <f>IF(ISBLANK(N2381)=TRUE," ",'2. Metadata'!B$62)</f>
        <v>centimetres</v>
      </c>
      <c r="P2381" s="26" t="s">
        <v>7</v>
      </c>
      <c r="Q2381" s="16" t="str">
        <f>IF(ISBLANK(P2381)=TRUE," ",'2. Metadata'!B$74)</f>
        <v>observation</v>
      </c>
      <c r="R2381" s="3" t="s">
        <v>7</v>
      </c>
      <c r="S2381" s="27"/>
      <c r="T2381" s="27"/>
      <c r="U2381" s="27"/>
      <c r="V2381" s="27"/>
      <c r="W2381" s="27"/>
      <c r="X2381" s="27"/>
      <c r="Y2381" s="27"/>
      <c r="Z2381" s="27"/>
      <c r="AA2381" s="27"/>
      <c r="AB2381" s="27"/>
      <c r="AC2381" s="27"/>
    </row>
    <row r="2382" spans="1:29" x14ac:dyDescent="0.2">
      <c r="A2382" s="145">
        <v>44066.34375</v>
      </c>
      <c r="B2382" s="146" t="s">
        <v>6</v>
      </c>
      <c r="C2382" s="2">
        <f>IF(ISBLANK(B2382)=TRUE," ", IF(B2382='2. Metadata'!B$1,'2. Metadata'!B$5, IF(B2382='2. Metadata'!C$1,'2. Metadata'!C$5,IF(B2382='2. Metadata'!D$1,'2. Metadata'!D$5, IF(B2382='2. Metadata'!E$1,'2. Metadata'!E$5,IF( B2382='2. Metadata'!F$1,'2. Metadata'!F$5,IF(B2382='2. Metadata'!G$1,'2. Metadata'!G$5,IF(B2382='2. Metadata'!H$1,'2. Metadata'!H$5, IF(B2382='2. Metadata'!I$1,'2. Metadata'!I$5, IF(B2382='2. Metadata'!J$1,'2. Metadata'!J$5, IF(B2382='2. Metadata'!K$1,'2. Metadata'!K$5, IF(B2382='2. Metadata'!L$1,'2. Metadata'!L$5, IF(B2382='2. Metadata'!M$1,'2. Metadata'!M$5, IF(B2382='2. Metadata'!N$1,'2. Metadata'!N$5))))))))))))))</f>
        <v>49.381230000000002</v>
      </c>
      <c r="D2382" s="10">
        <f>IF(ISBLANK(B2382)=TRUE," ", IF(B2382='2. Metadata'!B$1,'2. Metadata'!B$6, IF(B2382='2. Metadata'!C$1,'2. Metadata'!C$6,IF(B2382='2. Metadata'!D$1,'2. Metadata'!D$6, IF(B2382='2. Metadata'!E$1,'2. Metadata'!E$6,IF( B2382='2. Metadata'!F$1,'2. Metadata'!F$6,IF(B2382='2. Metadata'!G$1,'2. Metadata'!G$6,IF(B2382='2. Metadata'!H$1,'2. Metadata'!H$6, IF(B2382='2. Metadata'!I$1,'2. Metadata'!I$6, IF(B2382='2. Metadata'!J$1,'2. Metadata'!J$6, IF(B2382='2. Metadata'!K$1,'2. Metadata'!K$6, IF(B2382='2. Metadata'!L$1,'2. Metadata'!L$6, IF(B2382='2. Metadata'!M$1,'2. Metadata'!M$6, IF(B2382='2. Metadata'!N$1,'2. Metadata'!N$6))))))))))))))</f>
        <v>-117.54724</v>
      </c>
      <c r="E2382" s="11" t="s">
        <v>7</v>
      </c>
      <c r="F2382" s="146">
        <v>13.5</v>
      </c>
      <c r="G2382" s="12" t="str">
        <f>IF(ISBLANK(F2382)=TRUE," ",'2. Metadata'!B$14)</f>
        <v>degrees Celsius</v>
      </c>
      <c r="H2382" s="146">
        <v>10.8</v>
      </c>
      <c r="I2382" s="17" t="str">
        <f>IF(ISBLANK(H2382)=TRUE," ",'2. Metadata'!B$26)</f>
        <v>degrees Celsius</v>
      </c>
      <c r="J2382" s="146">
        <v>26.5</v>
      </c>
      <c r="K2382" s="17" t="str">
        <f>IF(ISBLANK(J2382)=TRUE," ",'2. Metadata'!B$38)</f>
        <v>degrees Celsius</v>
      </c>
      <c r="L2382" s="146">
        <v>51.98</v>
      </c>
      <c r="M2382" s="16" t="str">
        <f>IF(ISBLANK(L2382)=TRUE," ",'2. Metadata'!B$50)</f>
        <v>microSiemens per centimetre</v>
      </c>
      <c r="N2382" s="146" t="s">
        <v>7</v>
      </c>
      <c r="O2382" s="16" t="str">
        <f>IF(ISBLANK(N2382)=TRUE," ",'2. Metadata'!B$62)</f>
        <v>centimetres</v>
      </c>
      <c r="P2382" s="146" t="s">
        <v>7</v>
      </c>
      <c r="Q2382" s="16" t="str">
        <f>IF(ISBLANK(P2382)=TRUE," ",'2. Metadata'!B$74)</f>
        <v>observation</v>
      </c>
      <c r="R2382" s="3" t="s">
        <v>7</v>
      </c>
      <c r="S2382" s="27"/>
      <c r="T2382" s="27"/>
      <c r="U2382" s="27"/>
      <c r="V2382" s="27"/>
      <c r="W2382" s="27"/>
      <c r="X2382" s="27"/>
      <c r="Y2382" s="27"/>
      <c r="Z2382" s="27"/>
      <c r="AA2382" s="27"/>
      <c r="AB2382" s="27"/>
      <c r="AC2382" s="27"/>
    </row>
    <row r="2383" spans="1:29" x14ac:dyDescent="0.2">
      <c r="A2383" s="145">
        <v>44066.34375</v>
      </c>
      <c r="B2383" s="146" t="s">
        <v>52</v>
      </c>
      <c r="C2383" s="2">
        <f>IF(ISBLANK(B2383)=TRUE," ", IF(B2383='2. Metadata'!B$1,'2. Metadata'!B$5, IF(B2383='2. Metadata'!C$1,'2. Metadata'!C$5,IF(B2383='2. Metadata'!D$1,'2. Metadata'!D$5, IF(B2383='2. Metadata'!E$1,'2. Metadata'!E$5,IF( B2383='2. Metadata'!F$1,'2. Metadata'!F$5,IF(B2383='2. Metadata'!G$1,'2. Metadata'!G$5,IF(B2383='2. Metadata'!H$1,'2. Metadata'!H$5, IF(B2383='2. Metadata'!I$1,'2. Metadata'!I$5, IF(B2383='2. Metadata'!J$1,'2. Metadata'!J$5, IF(B2383='2. Metadata'!K$1,'2. Metadata'!K$5, IF(B2383='2. Metadata'!L$1,'2. Metadata'!L$5, IF(B2383='2. Metadata'!M$1,'2. Metadata'!M$5, IF(B2383='2. Metadata'!N$1,'2. Metadata'!N$5))))))))))))))</f>
        <v>49.393680000000003</v>
      </c>
      <c r="D2383" s="10">
        <f>IF(ISBLANK(B2383)=TRUE," ", IF(B2383='2. Metadata'!B$1,'2. Metadata'!B$6, IF(B2383='2. Metadata'!C$1,'2. Metadata'!C$6,IF(B2383='2. Metadata'!D$1,'2. Metadata'!D$6, IF(B2383='2. Metadata'!E$1,'2. Metadata'!E$6,IF( B2383='2. Metadata'!F$1,'2. Metadata'!F$6,IF(B2383='2. Metadata'!G$1,'2. Metadata'!G$6,IF(B2383='2. Metadata'!H$1,'2. Metadata'!H$6, IF(B2383='2. Metadata'!I$1,'2. Metadata'!I$6, IF(B2383='2. Metadata'!J$1,'2. Metadata'!J$6, IF(B2383='2. Metadata'!K$1,'2. Metadata'!K$6, IF(B2383='2. Metadata'!L$1,'2. Metadata'!L$6, IF(B2383='2. Metadata'!M$1,'2. Metadata'!M$6, IF(B2383='2. Metadata'!N$1,'2. Metadata'!N$6))))))))))))))</f>
        <v>-117.5412</v>
      </c>
      <c r="E2383" s="11" t="s">
        <v>7</v>
      </c>
      <c r="F2383" s="146" t="s">
        <v>7</v>
      </c>
      <c r="G2383" s="12" t="str">
        <f>IF(ISBLANK(F2383)=TRUE," ",'2. Metadata'!B$14)</f>
        <v>degrees Celsius</v>
      </c>
      <c r="H2383" s="146">
        <v>8.1</v>
      </c>
      <c r="I2383" s="17" t="str">
        <f>IF(ISBLANK(H2383)=TRUE," ",'2. Metadata'!B$26)</f>
        <v>degrees Celsius</v>
      </c>
      <c r="J2383" s="146">
        <v>28.9</v>
      </c>
      <c r="K2383" s="17" t="str">
        <f>IF(ISBLANK(J2383)=TRUE," ",'2. Metadata'!B$38)</f>
        <v>degrees Celsius</v>
      </c>
      <c r="L2383" s="146" t="s">
        <v>7</v>
      </c>
      <c r="M2383" s="16" t="str">
        <f>IF(ISBLANK(L2383)=TRUE," ",'2. Metadata'!B$50)</f>
        <v>microSiemens per centimetre</v>
      </c>
      <c r="N2383" s="146" t="s">
        <v>7</v>
      </c>
      <c r="O2383" s="16" t="str">
        <f>IF(ISBLANK(N2383)=TRUE," ",'2. Metadata'!B$62)</f>
        <v>centimetres</v>
      </c>
      <c r="P2383" s="146" t="s">
        <v>7</v>
      </c>
      <c r="Q2383" s="16" t="str">
        <f>IF(ISBLANK(P2383)=TRUE," ",'2. Metadata'!B$74)</f>
        <v>observation</v>
      </c>
      <c r="R2383" s="3" t="s">
        <v>7</v>
      </c>
      <c r="S2383" s="27"/>
      <c r="T2383" s="27"/>
      <c r="U2383" s="27"/>
      <c r="V2383" s="27"/>
      <c r="W2383" s="27"/>
      <c r="X2383" s="27"/>
      <c r="Y2383" s="27"/>
      <c r="Z2383" s="27"/>
      <c r="AA2383" s="27"/>
      <c r="AB2383" s="27"/>
      <c r="AC2383" s="27"/>
    </row>
    <row r="2384" spans="1:29" x14ac:dyDescent="0.2">
      <c r="A2384" s="25">
        <v>44066.34375</v>
      </c>
      <c r="B2384" s="26" t="s">
        <v>53</v>
      </c>
      <c r="C2384" s="2">
        <f>IF(ISBLANK(B2384)=TRUE," ", IF(B2384='2. Metadata'!B$1,'2. Metadata'!B$5, IF(B2384='2. Metadata'!C$1,'2. Metadata'!C$5,IF(B2384='2. Metadata'!D$1,'2. Metadata'!D$5, IF(B2384='2. Metadata'!E$1,'2. Metadata'!E$5,IF( B2384='2. Metadata'!F$1,'2. Metadata'!F$5,IF(B2384='2. Metadata'!G$1,'2. Metadata'!G$5,IF(B2384='2. Metadata'!H$1,'2. Metadata'!H$5, IF(B2384='2. Metadata'!I$1,'2. Metadata'!I$5, IF(B2384='2. Metadata'!J$1,'2. Metadata'!J$5, IF(B2384='2. Metadata'!K$1,'2. Metadata'!K$5, IF(B2384='2. Metadata'!L$1,'2. Metadata'!L$5, IF(B2384='2. Metadata'!M$1,'2. Metadata'!M$5, IF(B2384='2. Metadata'!N$1,'2. Metadata'!N$5))))))))))))))</f>
        <v>49.379800000000003</v>
      </c>
      <c r="D2384" s="10">
        <f>IF(ISBLANK(B2384)=TRUE," ", IF(B2384='2. Metadata'!B$1,'2. Metadata'!B$6, IF(B2384='2. Metadata'!C$1,'2. Metadata'!C$6,IF(B2384='2. Metadata'!D$1,'2. Metadata'!D$6, IF(B2384='2. Metadata'!E$1,'2. Metadata'!E$6,IF( B2384='2. Metadata'!F$1,'2. Metadata'!F$6,IF(B2384='2. Metadata'!G$1,'2. Metadata'!G$6,IF(B2384='2. Metadata'!H$1,'2. Metadata'!H$6, IF(B2384='2. Metadata'!I$1,'2. Metadata'!I$6, IF(B2384='2. Metadata'!J$1,'2. Metadata'!J$6, IF(B2384='2. Metadata'!K$1,'2. Metadata'!K$6, IF(B2384='2. Metadata'!L$1,'2. Metadata'!L$6, IF(B2384='2. Metadata'!M$1,'2. Metadata'!M$6, IF(B2384='2. Metadata'!N$1,'2. Metadata'!N$6))))))))))))))</f>
        <v>-117.54704</v>
      </c>
      <c r="E2384" s="11" t="s">
        <v>7</v>
      </c>
      <c r="F2384" s="26" t="s">
        <v>7</v>
      </c>
      <c r="G2384" s="12" t="str">
        <f>IF(ISBLANK(F2384)=TRUE," ",'2. Metadata'!B$14)</f>
        <v>degrees Celsius</v>
      </c>
      <c r="H2384" s="26">
        <v>11.4</v>
      </c>
      <c r="I2384" s="17" t="str">
        <f>IF(ISBLANK(H2384)=TRUE," ",'2. Metadata'!B$26)</f>
        <v>degrees Celsius</v>
      </c>
      <c r="J2384" s="26">
        <v>27.6</v>
      </c>
      <c r="K2384" s="17" t="str">
        <f>IF(ISBLANK(J2384)=TRUE," ",'2. Metadata'!B$38)</f>
        <v>degrees Celsius</v>
      </c>
      <c r="L2384" s="26" t="s">
        <v>7</v>
      </c>
      <c r="M2384" s="16" t="str">
        <f>IF(ISBLANK(L2384)=TRUE," ",'2. Metadata'!B$50)</f>
        <v>microSiemens per centimetre</v>
      </c>
      <c r="N2384" s="26" t="s">
        <v>7</v>
      </c>
      <c r="O2384" s="16" t="str">
        <f>IF(ISBLANK(N2384)=TRUE," ",'2. Metadata'!B$62)</f>
        <v>centimetres</v>
      </c>
      <c r="P2384" s="26" t="s">
        <v>7</v>
      </c>
      <c r="Q2384" s="16" t="str">
        <f>IF(ISBLANK(P2384)=TRUE," ",'2. Metadata'!B$74)</f>
        <v>observation</v>
      </c>
      <c r="R2384" s="3" t="s">
        <v>7</v>
      </c>
      <c r="S2384" s="27"/>
      <c r="T2384" s="27"/>
      <c r="U2384" s="27"/>
      <c r="V2384" s="27"/>
      <c r="W2384" s="27"/>
      <c r="X2384" s="27"/>
      <c r="Y2384" s="27"/>
      <c r="Z2384" s="27"/>
      <c r="AA2384" s="27"/>
      <c r="AB2384" s="27"/>
      <c r="AC2384" s="27"/>
    </row>
    <row r="2385" spans="1:29" x14ac:dyDescent="0.2">
      <c r="A2385" s="145">
        <v>44067.338194444441</v>
      </c>
      <c r="B2385" s="146" t="s">
        <v>6</v>
      </c>
      <c r="C2385" s="2">
        <f>IF(ISBLANK(B2385)=TRUE," ", IF(B2385='2. Metadata'!B$1,'2. Metadata'!B$5, IF(B2385='2. Metadata'!C$1,'2. Metadata'!C$5,IF(B2385='2. Metadata'!D$1,'2. Metadata'!D$5, IF(B2385='2. Metadata'!E$1,'2. Metadata'!E$5,IF( B2385='2. Metadata'!F$1,'2. Metadata'!F$5,IF(B2385='2. Metadata'!G$1,'2. Metadata'!G$5,IF(B2385='2. Metadata'!H$1,'2. Metadata'!H$5, IF(B2385='2. Metadata'!I$1,'2. Metadata'!I$5, IF(B2385='2. Metadata'!J$1,'2. Metadata'!J$5, IF(B2385='2. Metadata'!K$1,'2. Metadata'!K$5, IF(B2385='2. Metadata'!L$1,'2. Metadata'!L$5, IF(B2385='2. Metadata'!M$1,'2. Metadata'!M$5, IF(B2385='2. Metadata'!N$1,'2. Metadata'!N$5))))))))))))))</f>
        <v>49.381230000000002</v>
      </c>
      <c r="D2385" s="10">
        <f>IF(ISBLANK(B2385)=TRUE," ", IF(B2385='2. Metadata'!B$1,'2. Metadata'!B$6, IF(B2385='2. Metadata'!C$1,'2. Metadata'!C$6,IF(B2385='2. Metadata'!D$1,'2. Metadata'!D$6, IF(B2385='2. Metadata'!E$1,'2. Metadata'!E$6,IF( B2385='2. Metadata'!F$1,'2. Metadata'!F$6,IF(B2385='2. Metadata'!G$1,'2. Metadata'!G$6,IF(B2385='2. Metadata'!H$1,'2. Metadata'!H$6, IF(B2385='2. Metadata'!I$1,'2. Metadata'!I$6, IF(B2385='2. Metadata'!J$1,'2. Metadata'!J$6, IF(B2385='2. Metadata'!K$1,'2. Metadata'!K$6, IF(B2385='2. Metadata'!L$1,'2. Metadata'!L$6, IF(B2385='2. Metadata'!M$1,'2. Metadata'!M$6, IF(B2385='2. Metadata'!N$1,'2. Metadata'!N$6))))))))))))))</f>
        <v>-117.54724</v>
      </c>
      <c r="E2385" s="11" t="s">
        <v>7</v>
      </c>
      <c r="F2385" s="146">
        <v>13.2</v>
      </c>
      <c r="G2385" s="12" t="str">
        <f>IF(ISBLANK(F2385)=TRUE," ",'2. Metadata'!B$14)</f>
        <v>degrees Celsius</v>
      </c>
      <c r="H2385" s="146">
        <v>10.7</v>
      </c>
      <c r="I2385" s="17" t="str">
        <f>IF(ISBLANK(H2385)=TRUE," ",'2. Metadata'!B$26)</f>
        <v>degrees Celsius</v>
      </c>
      <c r="J2385" s="146">
        <v>27.9</v>
      </c>
      <c r="K2385" s="17" t="str">
        <f>IF(ISBLANK(J2385)=TRUE," ",'2. Metadata'!B$38)</f>
        <v>degrees Celsius</v>
      </c>
      <c r="L2385" s="146">
        <v>52.63</v>
      </c>
      <c r="M2385" s="16" t="str">
        <f>IF(ISBLANK(L2385)=TRUE," ",'2. Metadata'!B$50)</f>
        <v>microSiemens per centimetre</v>
      </c>
      <c r="N2385" s="146" t="s">
        <v>7</v>
      </c>
      <c r="O2385" s="16" t="str">
        <f>IF(ISBLANK(N2385)=TRUE," ",'2. Metadata'!B$62)</f>
        <v>centimetres</v>
      </c>
      <c r="P2385" s="146" t="s">
        <v>7</v>
      </c>
      <c r="Q2385" s="16" t="str">
        <f>IF(ISBLANK(P2385)=TRUE," ",'2. Metadata'!B$74)</f>
        <v>observation</v>
      </c>
      <c r="R2385" s="3" t="s">
        <v>7</v>
      </c>
      <c r="S2385" s="27"/>
      <c r="T2385" s="27"/>
      <c r="U2385" s="27"/>
      <c r="V2385" s="27"/>
      <c r="W2385" s="27"/>
      <c r="X2385" s="27"/>
      <c r="Y2385" s="27"/>
      <c r="Z2385" s="27"/>
      <c r="AA2385" s="27"/>
      <c r="AB2385" s="27"/>
      <c r="AC2385" s="27"/>
    </row>
    <row r="2386" spans="1:29" x14ac:dyDescent="0.2">
      <c r="A2386" s="145">
        <v>44067.338194444441</v>
      </c>
      <c r="B2386" s="146" t="s">
        <v>52</v>
      </c>
      <c r="C2386" s="2">
        <f>IF(ISBLANK(B2386)=TRUE," ", IF(B2386='2. Metadata'!B$1,'2. Metadata'!B$5, IF(B2386='2. Metadata'!C$1,'2. Metadata'!C$5,IF(B2386='2. Metadata'!D$1,'2. Metadata'!D$5, IF(B2386='2. Metadata'!E$1,'2. Metadata'!E$5,IF( B2386='2. Metadata'!F$1,'2. Metadata'!F$5,IF(B2386='2. Metadata'!G$1,'2. Metadata'!G$5,IF(B2386='2. Metadata'!H$1,'2. Metadata'!H$5, IF(B2386='2. Metadata'!I$1,'2. Metadata'!I$5, IF(B2386='2. Metadata'!J$1,'2. Metadata'!J$5, IF(B2386='2. Metadata'!K$1,'2. Metadata'!K$5, IF(B2386='2. Metadata'!L$1,'2. Metadata'!L$5, IF(B2386='2. Metadata'!M$1,'2. Metadata'!M$5, IF(B2386='2. Metadata'!N$1,'2. Metadata'!N$5))))))))))))))</f>
        <v>49.393680000000003</v>
      </c>
      <c r="D2386" s="10">
        <f>IF(ISBLANK(B2386)=TRUE," ", IF(B2386='2. Metadata'!B$1,'2. Metadata'!B$6, IF(B2386='2. Metadata'!C$1,'2. Metadata'!C$6,IF(B2386='2. Metadata'!D$1,'2. Metadata'!D$6, IF(B2386='2. Metadata'!E$1,'2. Metadata'!E$6,IF( B2386='2. Metadata'!F$1,'2. Metadata'!F$6,IF(B2386='2. Metadata'!G$1,'2. Metadata'!G$6,IF(B2386='2. Metadata'!H$1,'2. Metadata'!H$6, IF(B2386='2. Metadata'!I$1,'2. Metadata'!I$6, IF(B2386='2. Metadata'!J$1,'2. Metadata'!J$6, IF(B2386='2. Metadata'!K$1,'2. Metadata'!K$6, IF(B2386='2. Metadata'!L$1,'2. Metadata'!L$6, IF(B2386='2. Metadata'!M$1,'2. Metadata'!M$6, IF(B2386='2. Metadata'!N$1,'2. Metadata'!N$6))))))))))))))</f>
        <v>-117.5412</v>
      </c>
      <c r="E2386" s="11" t="s">
        <v>7</v>
      </c>
      <c r="F2386" s="146" t="s">
        <v>7</v>
      </c>
      <c r="G2386" s="12" t="str">
        <f>IF(ISBLANK(F2386)=TRUE," ",'2. Metadata'!B$14)</f>
        <v>degrees Celsius</v>
      </c>
      <c r="H2386" s="146">
        <v>7.9</v>
      </c>
      <c r="I2386" s="17" t="str">
        <f>IF(ISBLANK(H2386)=TRUE," ",'2. Metadata'!B$26)</f>
        <v>degrees Celsius</v>
      </c>
      <c r="J2386" s="146">
        <v>29.8</v>
      </c>
      <c r="K2386" s="17" t="str">
        <f>IF(ISBLANK(J2386)=TRUE," ",'2. Metadata'!B$38)</f>
        <v>degrees Celsius</v>
      </c>
      <c r="L2386" s="146" t="s">
        <v>7</v>
      </c>
      <c r="M2386" s="16" t="str">
        <f>IF(ISBLANK(L2386)=TRUE," ",'2. Metadata'!B$50)</f>
        <v>microSiemens per centimetre</v>
      </c>
      <c r="N2386" s="146" t="s">
        <v>7</v>
      </c>
      <c r="O2386" s="16" t="str">
        <f>IF(ISBLANK(N2386)=TRUE," ",'2. Metadata'!B$62)</f>
        <v>centimetres</v>
      </c>
      <c r="P2386" s="146" t="s">
        <v>7</v>
      </c>
      <c r="Q2386" s="16" t="str">
        <f>IF(ISBLANK(P2386)=TRUE," ",'2. Metadata'!B$74)</f>
        <v>observation</v>
      </c>
      <c r="R2386" s="3" t="s">
        <v>7</v>
      </c>
      <c r="S2386" s="27"/>
      <c r="T2386" s="27"/>
      <c r="U2386" s="27"/>
      <c r="V2386" s="27"/>
      <c r="W2386" s="27"/>
      <c r="X2386" s="27"/>
      <c r="Y2386" s="27"/>
      <c r="Z2386" s="27"/>
      <c r="AA2386" s="27"/>
      <c r="AB2386" s="27"/>
      <c r="AC2386" s="27"/>
    </row>
    <row r="2387" spans="1:29" x14ac:dyDescent="0.2">
      <c r="A2387" s="25">
        <v>44067.338194444441</v>
      </c>
      <c r="B2387" s="26" t="s">
        <v>53</v>
      </c>
      <c r="C2387" s="2">
        <f>IF(ISBLANK(B2387)=TRUE," ", IF(B2387='2. Metadata'!B$1,'2. Metadata'!B$5, IF(B2387='2. Metadata'!C$1,'2. Metadata'!C$5,IF(B2387='2. Metadata'!D$1,'2. Metadata'!D$5, IF(B2387='2. Metadata'!E$1,'2. Metadata'!E$5,IF( B2387='2. Metadata'!F$1,'2. Metadata'!F$5,IF(B2387='2. Metadata'!G$1,'2. Metadata'!G$5,IF(B2387='2. Metadata'!H$1,'2. Metadata'!H$5, IF(B2387='2. Metadata'!I$1,'2. Metadata'!I$5, IF(B2387='2. Metadata'!J$1,'2. Metadata'!J$5, IF(B2387='2. Metadata'!K$1,'2. Metadata'!K$5, IF(B2387='2. Metadata'!L$1,'2. Metadata'!L$5, IF(B2387='2. Metadata'!M$1,'2. Metadata'!M$5, IF(B2387='2. Metadata'!N$1,'2. Metadata'!N$5))))))))))))))</f>
        <v>49.379800000000003</v>
      </c>
      <c r="D2387" s="10">
        <f>IF(ISBLANK(B2387)=TRUE," ", IF(B2387='2. Metadata'!B$1,'2. Metadata'!B$6, IF(B2387='2. Metadata'!C$1,'2. Metadata'!C$6,IF(B2387='2. Metadata'!D$1,'2. Metadata'!D$6, IF(B2387='2. Metadata'!E$1,'2. Metadata'!E$6,IF( B2387='2. Metadata'!F$1,'2. Metadata'!F$6,IF(B2387='2. Metadata'!G$1,'2. Metadata'!G$6,IF(B2387='2. Metadata'!H$1,'2. Metadata'!H$6, IF(B2387='2. Metadata'!I$1,'2. Metadata'!I$6, IF(B2387='2. Metadata'!J$1,'2. Metadata'!J$6, IF(B2387='2. Metadata'!K$1,'2. Metadata'!K$6, IF(B2387='2. Metadata'!L$1,'2. Metadata'!L$6, IF(B2387='2. Metadata'!M$1,'2. Metadata'!M$6, IF(B2387='2. Metadata'!N$1,'2. Metadata'!N$6))))))))))))))</f>
        <v>-117.54704</v>
      </c>
      <c r="E2387" s="11" t="s">
        <v>7</v>
      </c>
      <c r="F2387" s="26" t="s">
        <v>7</v>
      </c>
      <c r="G2387" s="12" t="str">
        <f>IF(ISBLANK(F2387)=TRUE," ",'2. Metadata'!B$14)</f>
        <v>degrees Celsius</v>
      </c>
      <c r="H2387" s="26">
        <v>11.2</v>
      </c>
      <c r="I2387" s="17" t="str">
        <f>IF(ISBLANK(H2387)=TRUE," ",'2. Metadata'!B$26)</f>
        <v>degrees Celsius</v>
      </c>
      <c r="J2387" s="26">
        <v>28</v>
      </c>
      <c r="K2387" s="17" t="str">
        <f>IF(ISBLANK(J2387)=TRUE," ",'2. Metadata'!B$38)</f>
        <v>degrees Celsius</v>
      </c>
      <c r="L2387" s="26" t="s">
        <v>7</v>
      </c>
      <c r="M2387" s="16" t="str">
        <f>IF(ISBLANK(L2387)=TRUE," ",'2. Metadata'!B$50)</f>
        <v>microSiemens per centimetre</v>
      </c>
      <c r="N2387" s="26" t="s">
        <v>7</v>
      </c>
      <c r="O2387" s="16" t="str">
        <f>IF(ISBLANK(N2387)=TRUE," ",'2. Metadata'!B$62)</f>
        <v>centimetres</v>
      </c>
      <c r="P2387" s="26" t="s">
        <v>7</v>
      </c>
      <c r="Q2387" s="16" t="str">
        <f>IF(ISBLANK(P2387)=TRUE," ",'2. Metadata'!B$74)</f>
        <v>observation</v>
      </c>
      <c r="R2387" s="3" t="s">
        <v>7</v>
      </c>
      <c r="S2387" s="27"/>
      <c r="T2387" s="27"/>
      <c r="U2387" s="27"/>
      <c r="V2387" s="27"/>
      <c r="W2387" s="27"/>
      <c r="X2387" s="27"/>
      <c r="Y2387" s="27"/>
      <c r="Z2387" s="27"/>
      <c r="AA2387" s="27"/>
      <c r="AB2387" s="27"/>
      <c r="AC2387" s="27"/>
    </row>
    <row r="2388" spans="1:29" x14ac:dyDescent="0.2">
      <c r="A2388" s="145">
        <v>44068.353472222225</v>
      </c>
      <c r="B2388" s="146" t="s">
        <v>6</v>
      </c>
      <c r="C2388" s="2">
        <f>IF(ISBLANK(B2388)=TRUE," ", IF(B2388='2. Metadata'!B$1,'2. Metadata'!B$5, IF(B2388='2. Metadata'!C$1,'2. Metadata'!C$5,IF(B2388='2. Metadata'!D$1,'2. Metadata'!D$5, IF(B2388='2. Metadata'!E$1,'2. Metadata'!E$5,IF( B2388='2. Metadata'!F$1,'2. Metadata'!F$5,IF(B2388='2. Metadata'!G$1,'2. Metadata'!G$5,IF(B2388='2. Metadata'!H$1,'2. Metadata'!H$5, IF(B2388='2. Metadata'!I$1,'2. Metadata'!I$5, IF(B2388='2. Metadata'!J$1,'2. Metadata'!J$5, IF(B2388='2. Metadata'!K$1,'2. Metadata'!K$5, IF(B2388='2. Metadata'!L$1,'2. Metadata'!L$5, IF(B2388='2. Metadata'!M$1,'2. Metadata'!M$5, IF(B2388='2. Metadata'!N$1,'2. Metadata'!N$5))))))))))))))</f>
        <v>49.381230000000002</v>
      </c>
      <c r="D2388" s="10">
        <f>IF(ISBLANK(B2388)=TRUE," ", IF(B2388='2. Metadata'!B$1,'2. Metadata'!B$6, IF(B2388='2. Metadata'!C$1,'2. Metadata'!C$6,IF(B2388='2. Metadata'!D$1,'2. Metadata'!D$6, IF(B2388='2. Metadata'!E$1,'2. Metadata'!E$6,IF( B2388='2. Metadata'!F$1,'2. Metadata'!F$6,IF(B2388='2. Metadata'!G$1,'2. Metadata'!G$6,IF(B2388='2. Metadata'!H$1,'2. Metadata'!H$6, IF(B2388='2. Metadata'!I$1,'2. Metadata'!I$6, IF(B2388='2. Metadata'!J$1,'2. Metadata'!J$6, IF(B2388='2. Metadata'!K$1,'2. Metadata'!K$6, IF(B2388='2. Metadata'!L$1,'2. Metadata'!L$6, IF(B2388='2. Metadata'!M$1,'2. Metadata'!M$6, IF(B2388='2. Metadata'!N$1,'2. Metadata'!N$6))))))))))))))</f>
        <v>-117.54724</v>
      </c>
      <c r="E2388" s="11" t="s">
        <v>7</v>
      </c>
      <c r="F2388" s="146">
        <v>13.9</v>
      </c>
      <c r="G2388" s="12" t="str">
        <f>IF(ISBLANK(F2388)=TRUE," ",'2. Metadata'!B$14)</f>
        <v>degrees Celsius</v>
      </c>
      <c r="H2388" s="146">
        <v>11.6</v>
      </c>
      <c r="I2388" s="17" t="str">
        <f>IF(ISBLANK(H2388)=TRUE," ",'2. Metadata'!B$26)</f>
        <v>degrees Celsius</v>
      </c>
      <c r="J2388" s="146">
        <v>29.1</v>
      </c>
      <c r="K2388" s="17" t="str">
        <f>IF(ISBLANK(J2388)=TRUE," ",'2. Metadata'!B$38)</f>
        <v>degrees Celsius</v>
      </c>
      <c r="L2388" s="146">
        <v>52.58</v>
      </c>
      <c r="M2388" s="16" t="str">
        <f>IF(ISBLANK(L2388)=TRUE," ",'2. Metadata'!B$50)</f>
        <v>microSiemens per centimetre</v>
      </c>
      <c r="N2388" s="146" t="s">
        <v>7</v>
      </c>
      <c r="O2388" s="16" t="str">
        <f>IF(ISBLANK(N2388)=TRUE," ",'2. Metadata'!B$62)</f>
        <v>centimetres</v>
      </c>
      <c r="P2388" s="146" t="s">
        <v>7</v>
      </c>
      <c r="Q2388" s="16" t="str">
        <f>IF(ISBLANK(P2388)=TRUE," ",'2. Metadata'!B$74)</f>
        <v>observation</v>
      </c>
      <c r="R2388" s="3" t="s">
        <v>7</v>
      </c>
      <c r="S2388" s="27"/>
      <c r="T2388" s="27"/>
      <c r="U2388" s="27"/>
      <c r="V2388" s="27"/>
      <c r="W2388" s="27"/>
      <c r="X2388" s="27"/>
      <c r="Y2388" s="27"/>
      <c r="Z2388" s="27"/>
      <c r="AA2388" s="27"/>
      <c r="AB2388" s="27"/>
      <c r="AC2388" s="27"/>
    </row>
    <row r="2389" spans="1:29" x14ac:dyDescent="0.2">
      <c r="A2389" s="145">
        <v>44068.353472222225</v>
      </c>
      <c r="B2389" s="146" t="s">
        <v>52</v>
      </c>
      <c r="C2389" s="2">
        <f>IF(ISBLANK(B2389)=TRUE," ", IF(B2389='2. Metadata'!B$1,'2. Metadata'!B$5, IF(B2389='2. Metadata'!C$1,'2. Metadata'!C$5,IF(B2389='2. Metadata'!D$1,'2. Metadata'!D$5, IF(B2389='2. Metadata'!E$1,'2. Metadata'!E$5,IF( B2389='2. Metadata'!F$1,'2. Metadata'!F$5,IF(B2389='2. Metadata'!G$1,'2. Metadata'!G$5,IF(B2389='2. Metadata'!H$1,'2. Metadata'!H$5, IF(B2389='2. Metadata'!I$1,'2. Metadata'!I$5, IF(B2389='2. Metadata'!J$1,'2. Metadata'!J$5, IF(B2389='2. Metadata'!K$1,'2. Metadata'!K$5, IF(B2389='2. Metadata'!L$1,'2. Metadata'!L$5, IF(B2389='2. Metadata'!M$1,'2. Metadata'!M$5, IF(B2389='2. Metadata'!N$1,'2. Metadata'!N$5))))))))))))))</f>
        <v>49.393680000000003</v>
      </c>
      <c r="D2389" s="10">
        <f>IF(ISBLANK(B2389)=TRUE," ", IF(B2389='2. Metadata'!B$1,'2. Metadata'!B$6, IF(B2389='2. Metadata'!C$1,'2. Metadata'!C$6,IF(B2389='2. Metadata'!D$1,'2. Metadata'!D$6, IF(B2389='2. Metadata'!E$1,'2. Metadata'!E$6,IF( B2389='2. Metadata'!F$1,'2. Metadata'!F$6,IF(B2389='2. Metadata'!G$1,'2. Metadata'!G$6,IF(B2389='2. Metadata'!H$1,'2. Metadata'!H$6, IF(B2389='2. Metadata'!I$1,'2. Metadata'!I$6, IF(B2389='2. Metadata'!J$1,'2. Metadata'!J$6, IF(B2389='2. Metadata'!K$1,'2. Metadata'!K$6, IF(B2389='2. Metadata'!L$1,'2. Metadata'!L$6, IF(B2389='2. Metadata'!M$1,'2. Metadata'!M$6, IF(B2389='2. Metadata'!N$1,'2. Metadata'!N$6))))))))))))))</f>
        <v>-117.5412</v>
      </c>
      <c r="E2389" s="11" t="s">
        <v>7</v>
      </c>
      <c r="F2389" s="146" t="s">
        <v>7</v>
      </c>
      <c r="G2389" s="12" t="str">
        <f>IF(ISBLANK(F2389)=TRUE," ",'2. Metadata'!B$14)</f>
        <v>degrees Celsius</v>
      </c>
      <c r="H2389" s="146">
        <v>9.1999999999999993</v>
      </c>
      <c r="I2389" s="17" t="str">
        <f>IF(ISBLANK(H2389)=TRUE," ",'2. Metadata'!B$26)</f>
        <v>degrees Celsius</v>
      </c>
      <c r="J2389" s="146">
        <v>30.3</v>
      </c>
      <c r="K2389" s="17" t="str">
        <f>IF(ISBLANK(J2389)=TRUE," ",'2. Metadata'!B$38)</f>
        <v>degrees Celsius</v>
      </c>
      <c r="L2389" s="146" t="s">
        <v>7</v>
      </c>
      <c r="M2389" s="16" t="str">
        <f>IF(ISBLANK(L2389)=TRUE," ",'2. Metadata'!B$50)</f>
        <v>microSiemens per centimetre</v>
      </c>
      <c r="N2389" s="146" t="s">
        <v>7</v>
      </c>
      <c r="O2389" s="16" t="str">
        <f>IF(ISBLANK(N2389)=TRUE," ",'2. Metadata'!B$62)</f>
        <v>centimetres</v>
      </c>
      <c r="P2389" s="146" t="s">
        <v>7</v>
      </c>
      <c r="Q2389" s="16" t="str">
        <f>IF(ISBLANK(P2389)=TRUE," ",'2. Metadata'!B$74)</f>
        <v>observation</v>
      </c>
      <c r="R2389" s="3" t="s">
        <v>7</v>
      </c>
      <c r="S2389" s="27"/>
      <c r="T2389" s="27"/>
      <c r="U2389" s="27"/>
      <c r="V2389" s="27"/>
      <c r="W2389" s="27"/>
      <c r="X2389" s="27"/>
      <c r="Y2389" s="27"/>
      <c r="Z2389" s="27"/>
      <c r="AA2389" s="27"/>
      <c r="AB2389" s="27"/>
      <c r="AC2389" s="27"/>
    </row>
    <row r="2390" spans="1:29" x14ac:dyDescent="0.2">
      <c r="A2390" s="25">
        <v>44068.353472222225</v>
      </c>
      <c r="B2390" s="26" t="s">
        <v>53</v>
      </c>
      <c r="C2390" s="2">
        <f>IF(ISBLANK(B2390)=TRUE," ", IF(B2390='2. Metadata'!B$1,'2. Metadata'!B$5, IF(B2390='2. Metadata'!C$1,'2. Metadata'!C$5,IF(B2390='2. Metadata'!D$1,'2. Metadata'!D$5, IF(B2390='2. Metadata'!E$1,'2. Metadata'!E$5,IF( B2390='2. Metadata'!F$1,'2. Metadata'!F$5,IF(B2390='2. Metadata'!G$1,'2. Metadata'!G$5,IF(B2390='2. Metadata'!H$1,'2. Metadata'!H$5, IF(B2390='2. Metadata'!I$1,'2. Metadata'!I$5, IF(B2390='2. Metadata'!J$1,'2. Metadata'!J$5, IF(B2390='2. Metadata'!K$1,'2. Metadata'!K$5, IF(B2390='2. Metadata'!L$1,'2. Metadata'!L$5, IF(B2390='2. Metadata'!M$1,'2. Metadata'!M$5, IF(B2390='2. Metadata'!N$1,'2. Metadata'!N$5))))))))))))))</f>
        <v>49.379800000000003</v>
      </c>
      <c r="D2390" s="10">
        <f>IF(ISBLANK(B2390)=TRUE," ", IF(B2390='2. Metadata'!B$1,'2. Metadata'!B$6, IF(B2390='2. Metadata'!C$1,'2. Metadata'!C$6,IF(B2390='2. Metadata'!D$1,'2. Metadata'!D$6, IF(B2390='2. Metadata'!E$1,'2. Metadata'!E$6,IF( B2390='2. Metadata'!F$1,'2. Metadata'!F$6,IF(B2390='2. Metadata'!G$1,'2. Metadata'!G$6,IF(B2390='2. Metadata'!H$1,'2. Metadata'!H$6, IF(B2390='2. Metadata'!I$1,'2. Metadata'!I$6, IF(B2390='2. Metadata'!J$1,'2. Metadata'!J$6, IF(B2390='2. Metadata'!K$1,'2. Metadata'!K$6, IF(B2390='2. Metadata'!L$1,'2. Metadata'!L$6, IF(B2390='2. Metadata'!M$1,'2. Metadata'!M$6, IF(B2390='2. Metadata'!N$1,'2. Metadata'!N$6))))))))))))))</f>
        <v>-117.54704</v>
      </c>
      <c r="E2390" s="11" t="s">
        <v>7</v>
      </c>
      <c r="F2390" s="26" t="s">
        <v>7</v>
      </c>
      <c r="G2390" s="12" t="str">
        <f>IF(ISBLANK(F2390)=TRUE," ",'2. Metadata'!B$14)</f>
        <v>degrees Celsius</v>
      </c>
      <c r="H2390" s="26">
        <v>12.3</v>
      </c>
      <c r="I2390" s="17" t="str">
        <f>IF(ISBLANK(H2390)=TRUE," ",'2. Metadata'!B$26)</f>
        <v>degrees Celsius</v>
      </c>
      <c r="J2390" s="26">
        <v>28.5</v>
      </c>
      <c r="K2390" s="17" t="str">
        <f>IF(ISBLANK(J2390)=TRUE," ",'2. Metadata'!B$38)</f>
        <v>degrees Celsius</v>
      </c>
      <c r="L2390" s="26" t="s">
        <v>7</v>
      </c>
      <c r="M2390" s="16" t="str">
        <f>IF(ISBLANK(L2390)=TRUE," ",'2. Metadata'!B$50)</f>
        <v>microSiemens per centimetre</v>
      </c>
      <c r="N2390" s="26" t="s">
        <v>7</v>
      </c>
      <c r="O2390" s="16" t="str">
        <f>IF(ISBLANK(N2390)=TRUE," ",'2. Metadata'!B$62)</f>
        <v>centimetres</v>
      </c>
      <c r="P2390" s="26" t="s">
        <v>7</v>
      </c>
      <c r="Q2390" s="16" t="str">
        <f>IF(ISBLANK(P2390)=TRUE," ",'2. Metadata'!B$74)</f>
        <v>observation</v>
      </c>
      <c r="R2390" s="3" t="s">
        <v>7</v>
      </c>
      <c r="S2390" s="27"/>
      <c r="T2390" s="27"/>
      <c r="U2390" s="27"/>
      <c r="V2390" s="27"/>
      <c r="W2390" s="27"/>
      <c r="X2390" s="27"/>
      <c r="Y2390" s="27"/>
      <c r="Z2390" s="27"/>
      <c r="AA2390" s="27"/>
      <c r="AB2390" s="27"/>
      <c r="AC2390" s="27"/>
    </row>
    <row r="2391" spans="1:29" x14ac:dyDescent="0.2">
      <c r="A2391" s="145">
        <v>44069.342361111114</v>
      </c>
      <c r="B2391" s="146" t="s">
        <v>6</v>
      </c>
      <c r="C2391" s="2">
        <f>IF(ISBLANK(B2391)=TRUE," ", IF(B2391='2. Metadata'!B$1,'2. Metadata'!B$5, IF(B2391='2. Metadata'!C$1,'2. Metadata'!C$5,IF(B2391='2. Metadata'!D$1,'2. Metadata'!D$5, IF(B2391='2. Metadata'!E$1,'2. Metadata'!E$5,IF( B2391='2. Metadata'!F$1,'2. Metadata'!F$5,IF(B2391='2. Metadata'!G$1,'2. Metadata'!G$5,IF(B2391='2. Metadata'!H$1,'2. Metadata'!H$5, IF(B2391='2. Metadata'!I$1,'2. Metadata'!I$5, IF(B2391='2. Metadata'!J$1,'2. Metadata'!J$5, IF(B2391='2. Metadata'!K$1,'2. Metadata'!K$5, IF(B2391='2. Metadata'!L$1,'2. Metadata'!L$5, IF(B2391='2. Metadata'!M$1,'2. Metadata'!M$5, IF(B2391='2. Metadata'!N$1,'2. Metadata'!N$5))))))))))))))</f>
        <v>49.381230000000002</v>
      </c>
      <c r="D2391" s="10">
        <f>IF(ISBLANK(B2391)=TRUE," ", IF(B2391='2. Metadata'!B$1,'2. Metadata'!B$6, IF(B2391='2. Metadata'!C$1,'2. Metadata'!C$6,IF(B2391='2. Metadata'!D$1,'2. Metadata'!D$6, IF(B2391='2. Metadata'!E$1,'2. Metadata'!E$6,IF( B2391='2. Metadata'!F$1,'2. Metadata'!F$6,IF(B2391='2. Metadata'!G$1,'2. Metadata'!G$6,IF(B2391='2. Metadata'!H$1,'2. Metadata'!H$6, IF(B2391='2. Metadata'!I$1,'2. Metadata'!I$6, IF(B2391='2. Metadata'!J$1,'2. Metadata'!J$6, IF(B2391='2. Metadata'!K$1,'2. Metadata'!K$6, IF(B2391='2. Metadata'!L$1,'2. Metadata'!L$6, IF(B2391='2. Metadata'!M$1,'2. Metadata'!M$6, IF(B2391='2. Metadata'!N$1,'2. Metadata'!N$6))))))))))))))</f>
        <v>-117.54724</v>
      </c>
      <c r="E2391" s="11" t="s">
        <v>7</v>
      </c>
      <c r="F2391" s="146">
        <v>13.5</v>
      </c>
      <c r="G2391" s="12" t="str">
        <f>IF(ISBLANK(F2391)=TRUE," ",'2. Metadata'!B$14)</f>
        <v>degrees Celsius</v>
      </c>
      <c r="H2391" s="146">
        <v>11.5</v>
      </c>
      <c r="I2391" s="17" t="str">
        <f>IF(ISBLANK(H2391)=TRUE," ",'2. Metadata'!B$26)</f>
        <v>degrees Celsius</v>
      </c>
      <c r="J2391" s="146">
        <v>26.8</v>
      </c>
      <c r="K2391" s="17" t="str">
        <f>IF(ISBLANK(J2391)=TRUE," ",'2. Metadata'!B$38)</f>
        <v>degrees Celsius</v>
      </c>
      <c r="L2391" s="146">
        <v>53.19</v>
      </c>
      <c r="M2391" s="16" t="str">
        <f>IF(ISBLANK(L2391)=TRUE," ",'2. Metadata'!B$50)</f>
        <v>microSiemens per centimetre</v>
      </c>
      <c r="N2391" s="146" t="s">
        <v>7</v>
      </c>
      <c r="O2391" s="16" t="str">
        <f>IF(ISBLANK(N2391)=TRUE," ",'2. Metadata'!B$62)</f>
        <v>centimetres</v>
      </c>
      <c r="P2391" s="146" t="s">
        <v>7</v>
      </c>
      <c r="Q2391" s="16" t="str">
        <f>IF(ISBLANK(P2391)=TRUE," ",'2. Metadata'!B$74)</f>
        <v>observation</v>
      </c>
      <c r="R2391" s="3" t="s">
        <v>7</v>
      </c>
      <c r="S2391" s="27"/>
      <c r="T2391" s="27"/>
      <c r="U2391" s="27"/>
      <c r="V2391" s="27"/>
      <c r="W2391" s="27"/>
      <c r="X2391" s="27"/>
      <c r="Y2391" s="27"/>
      <c r="Z2391" s="27"/>
      <c r="AA2391" s="27"/>
      <c r="AB2391" s="27"/>
      <c r="AC2391" s="27"/>
    </row>
    <row r="2392" spans="1:29" x14ac:dyDescent="0.2">
      <c r="A2392" s="145">
        <v>44069.342361111114</v>
      </c>
      <c r="B2392" s="146" t="s">
        <v>52</v>
      </c>
      <c r="C2392" s="2">
        <f>IF(ISBLANK(B2392)=TRUE," ", IF(B2392='2. Metadata'!B$1,'2. Metadata'!B$5, IF(B2392='2. Metadata'!C$1,'2. Metadata'!C$5,IF(B2392='2. Metadata'!D$1,'2. Metadata'!D$5, IF(B2392='2. Metadata'!E$1,'2. Metadata'!E$5,IF( B2392='2. Metadata'!F$1,'2. Metadata'!F$5,IF(B2392='2. Metadata'!G$1,'2. Metadata'!G$5,IF(B2392='2. Metadata'!H$1,'2. Metadata'!H$5, IF(B2392='2. Metadata'!I$1,'2. Metadata'!I$5, IF(B2392='2. Metadata'!J$1,'2. Metadata'!J$5, IF(B2392='2. Metadata'!K$1,'2. Metadata'!K$5, IF(B2392='2. Metadata'!L$1,'2. Metadata'!L$5, IF(B2392='2. Metadata'!M$1,'2. Metadata'!M$5, IF(B2392='2. Metadata'!N$1,'2. Metadata'!N$5))))))))))))))</f>
        <v>49.393680000000003</v>
      </c>
      <c r="D2392" s="10">
        <f>IF(ISBLANK(B2392)=TRUE," ", IF(B2392='2. Metadata'!B$1,'2. Metadata'!B$6, IF(B2392='2. Metadata'!C$1,'2. Metadata'!C$6,IF(B2392='2. Metadata'!D$1,'2. Metadata'!D$6, IF(B2392='2. Metadata'!E$1,'2. Metadata'!E$6,IF( B2392='2. Metadata'!F$1,'2. Metadata'!F$6,IF(B2392='2. Metadata'!G$1,'2. Metadata'!G$6,IF(B2392='2. Metadata'!H$1,'2. Metadata'!H$6, IF(B2392='2. Metadata'!I$1,'2. Metadata'!I$6, IF(B2392='2. Metadata'!J$1,'2. Metadata'!J$6, IF(B2392='2. Metadata'!K$1,'2. Metadata'!K$6, IF(B2392='2. Metadata'!L$1,'2. Metadata'!L$6, IF(B2392='2. Metadata'!M$1,'2. Metadata'!M$6, IF(B2392='2. Metadata'!N$1,'2. Metadata'!N$6))))))))))))))</f>
        <v>-117.5412</v>
      </c>
      <c r="E2392" s="11" t="s">
        <v>7</v>
      </c>
      <c r="F2392" s="146" t="s">
        <v>7</v>
      </c>
      <c r="G2392" s="12" t="str">
        <f>IF(ISBLANK(F2392)=TRUE," ",'2. Metadata'!B$14)</f>
        <v>degrees Celsius</v>
      </c>
      <c r="H2392" s="146">
        <v>8.8000000000000007</v>
      </c>
      <c r="I2392" s="17" t="str">
        <f>IF(ISBLANK(H2392)=TRUE," ",'2. Metadata'!B$26)</f>
        <v>degrees Celsius</v>
      </c>
      <c r="J2392" s="146">
        <v>28.5</v>
      </c>
      <c r="K2392" s="17" t="str">
        <f>IF(ISBLANK(J2392)=TRUE," ",'2. Metadata'!B$38)</f>
        <v>degrees Celsius</v>
      </c>
      <c r="L2392" s="146" t="s">
        <v>7</v>
      </c>
      <c r="M2392" s="16" t="str">
        <f>IF(ISBLANK(L2392)=TRUE," ",'2. Metadata'!B$50)</f>
        <v>microSiemens per centimetre</v>
      </c>
      <c r="N2392" s="146" t="s">
        <v>7</v>
      </c>
      <c r="O2392" s="16" t="str">
        <f>IF(ISBLANK(N2392)=TRUE," ",'2. Metadata'!B$62)</f>
        <v>centimetres</v>
      </c>
      <c r="P2392" s="146" t="s">
        <v>7</v>
      </c>
      <c r="Q2392" s="16" t="str">
        <f>IF(ISBLANK(P2392)=TRUE," ",'2. Metadata'!B$74)</f>
        <v>observation</v>
      </c>
      <c r="R2392" s="3" t="s">
        <v>7</v>
      </c>
      <c r="S2392" s="27"/>
      <c r="T2392" s="27"/>
      <c r="U2392" s="27"/>
      <c r="V2392" s="27"/>
      <c r="W2392" s="27"/>
      <c r="X2392" s="27"/>
      <c r="Y2392" s="27"/>
      <c r="Z2392" s="27"/>
      <c r="AA2392" s="27"/>
      <c r="AB2392" s="27"/>
      <c r="AC2392" s="27"/>
    </row>
    <row r="2393" spans="1:29" x14ac:dyDescent="0.2">
      <c r="A2393" s="25">
        <v>44069.342361111114</v>
      </c>
      <c r="B2393" s="26" t="s">
        <v>53</v>
      </c>
      <c r="C2393" s="2">
        <f>IF(ISBLANK(B2393)=TRUE," ", IF(B2393='2. Metadata'!B$1,'2. Metadata'!B$5, IF(B2393='2. Metadata'!C$1,'2. Metadata'!C$5,IF(B2393='2. Metadata'!D$1,'2. Metadata'!D$5, IF(B2393='2. Metadata'!E$1,'2. Metadata'!E$5,IF( B2393='2. Metadata'!F$1,'2. Metadata'!F$5,IF(B2393='2. Metadata'!G$1,'2. Metadata'!G$5,IF(B2393='2. Metadata'!H$1,'2. Metadata'!H$5, IF(B2393='2. Metadata'!I$1,'2. Metadata'!I$5, IF(B2393='2. Metadata'!J$1,'2. Metadata'!J$5, IF(B2393='2. Metadata'!K$1,'2. Metadata'!K$5, IF(B2393='2. Metadata'!L$1,'2. Metadata'!L$5, IF(B2393='2. Metadata'!M$1,'2. Metadata'!M$5, IF(B2393='2. Metadata'!N$1,'2. Metadata'!N$5))))))))))))))</f>
        <v>49.379800000000003</v>
      </c>
      <c r="D2393" s="10">
        <f>IF(ISBLANK(B2393)=TRUE," ", IF(B2393='2. Metadata'!B$1,'2. Metadata'!B$6, IF(B2393='2. Metadata'!C$1,'2. Metadata'!C$6,IF(B2393='2. Metadata'!D$1,'2. Metadata'!D$6, IF(B2393='2. Metadata'!E$1,'2. Metadata'!E$6,IF( B2393='2. Metadata'!F$1,'2. Metadata'!F$6,IF(B2393='2. Metadata'!G$1,'2. Metadata'!G$6,IF(B2393='2. Metadata'!H$1,'2. Metadata'!H$6, IF(B2393='2. Metadata'!I$1,'2. Metadata'!I$6, IF(B2393='2. Metadata'!J$1,'2. Metadata'!J$6, IF(B2393='2. Metadata'!K$1,'2. Metadata'!K$6, IF(B2393='2. Metadata'!L$1,'2. Metadata'!L$6, IF(B2393='2. Metadata'!M$1,'2. Metadata'!M$6, IF(B2393='2. Metadata'!N$1,'2. Metadata'!N$6))))))))))))))</f>
        <v>-117.54704</v>
      </c>
      <c r="E2393" s="11" t="s">
        <v>7</v>
      </c>
      <c r="F2393" s="26" t="s">
        <v>7</v>
      </c>
      <c r="G2393" s="12" t="str">
        <f>IF(ISBLANK(F2393)=TRUE," ",'2. Metadata'!B$14)</f>
        <v>degrees Celsius</v>
      </c>
      <c r="H2393" s="26">
        <v>12</v>
      </c>
      <c r="I2393" s="17" t="str">
        <f>IF(ISBLANK(H2393)=TRUE," ",'2. Metadata'!B$26)</f>
        <v>degrees Celsius</v>
      </c>
      <c r="J2393" s="26">
        <v>27.7</v>
      </c>
      <c r="K2393" s="17" t="str">
        <f>IF(ISBLANK(J2393)=TRUE," ",'2. Metadata'!B$38)</f>
        <v>degrees Celsius</v>
      </c>
      <c r="L2393" s="26" t="s">
        <v>7</v>
      </c>
      <c r="M2393" s="16" t="str">
        <f>IF(ISBLANK(L2393)=TRUE," ",'2. Metadata'!B$50)</f>
        <v>microSiemens per centimetre</v>
      </c>
      <c r="N2393" s="26" t="s">
        <v>7</v>
      </c>
      <c r="O2393" s="16" t="str">
        <f>IF(ISBLANK(N2393)=TRUE," ",'2. Metadata'!B$62)</f>
        <v>centimetres</v>
      </c>
      <c r="P2393" s="26" t="s">
        <v>7</v>
      </c>
      <c r="Q2393" s="16" t="str">
        <f>IF(ISBLANK(P2393)=TRUE," ",'2. Metadata'!B$74)</f>
        <v>observation</v>
      </c>
      <c r="R2393" s="3" t="s">
        <v>7</v>
      </c>
      <c r="S2393" s="27"/>
      <c r="T2393" s="27"/>
      <c r="U2393" s="27"/>
      <c r="V2393" s="27"/>
      <c r="W2393" s="27"/>
      <c r="X2393" s="27"/>
      <c r="Y2393" s="27"/>
      <c r="Z2393" s="27"/>
      <c r="AA2393" s="27"/>
      <c r="AB2393" s="27"/>
      <c r="AC2393" s="27"/>
    </row>
    <row r="2394" spans="1:29" x14ac:dyDescent="0.2">
      <c r="A2394" s="145">
        <v>44070.342361111114</v>
      </c>
      <c r="B2394" s="146" t="s">
        <v>6</v>
      </c>
      <c r="C2394" s="2">
        <f>IF(ISBLANK(B2394)=TRUE," ", IF(B2394='2. Metadata'!B$1,'2. Metadata'!B$5, IF(B2394='2. Metadata'!C$1,'2. Metadata'!C$5,IF(B2394='2. Metadata'!D$1,'2. Metadata'!D$5, IF(B2394='2. Metadata'!E$1,'2. Metadata'!E$5,IF( B2394='2. Metadata'!F$1,'2. Metadata'!F$5,IF(B2394='2. Metadata'!G$1,'2. Metadata'!G$5,IF(B2394='2. Metadata'!H$1,'2. Metadata'!H$5, IF(B2394='2. Metadata'!I$1,'2. Metadata'!I$5, IF(B2394='2. Metadata'!J$1,'2. Metadata'!J$5, IF(B2394='2. Metadata'!K$1,'2. Metadata'!K$5, IF(B2394='2. Metadata'!L$1,'2. Metadata'!L$5, IF(B2394='2. Metadata'!M$1,'2. Metadata'!M$5, IF(B2394='2. Metadata'!N$1,'2. Metadata'!N$5))))))))))))))</f>
        <v>49.381230000000002</v>
      </c>
      <c r="D2394" s="10">
        <f>IF(ISBLANK(B2394)=TRUE," ", IF(B2394='2. Metadata'!B$1,'2. Metadata'!B$6, IF(B2394='2. Metadata'!C$1,'2. Metadata'!C$6,IF(B2394='2. Metadata'!D$1,'2. Metadata'!D$6, IF(B2394='2. Metadata'!E$1,'2. Metadata'!E$6,IF( B2394='2. Metadata'!F$1,'2. Metadata'!F$6,IF(B2394='2. Metadata'!G$1,'2. Metadata'!G$6,IF(B2394='2. Metadata'!H$1,'2. Metadata'!H$6, IF(B2394='2. Metadata'!I$1,'2. Metadata'!I$6, IF(B2394='2. Metadata'!J$1,'2. Metadata'!J$6, IF(B2394='2. Metadata'!K$1,'2. Metadata'!K$6, IF(B2394='2. Metadata'!L$1,'2. Metadata'!L$6, IF(B2394='2. Metadata'!M$1,'2. Metadata'!M$6, IF(B2394='2. Metadata'!N$1,'2. Metadata'!N$6))))))))))))))</f>
        <v>-117.54724</v>
      </c>
      <c r="E2394" s="11" t="s">
        <v>7</v>
      </c>
      <c r="F2394" s="146">
        <v>13.1</v>
      </c>
      <c r="G2394" s="12" t="str">
        <f>IF(ISBLANK(F2394)=TRUE," ",'2. Metadata'!B$14)</f>
        <v>degrees Celsius</v>
      </c>
      <c r="H2394" s="146">
        <v>10.8</v>
      </c>
      <c r="I2394" s="17" t="str">
        <f>IF(ISBLANK(H2394)=TRUE," ",'2. Metadata'!B$26)</f>
        <v>degrees Celsius</v>
      </c>
      <c r="J2394" s="146">
        <v>27</v>
      </c>
      <c r="K2394" s="17" t="str">
        <f>IF(ISBLANK(J2394)=TRUE," ",'2. Metadata'!B$38)</f>
        <v>degrees Celsius</v>
      </c>
      <c r="L2394" s="146">
        <v>52.4</v>
      </c>
      <c r="M2394" s="16" t="str">
        <f>IF(ISBLANK(L2394)=TRUE," ",'2. Metadata'!B$50)</f>
        <v>microSiemens per centimetre</v>
      </c>
      <c r="N2394" s="146" t="s">
        <v>7</v>
      </c>
      <c r="O2394" s="16" t="str">
        <f>IF(ISBLANK(N2394)=TRUE," ",'2. Metadata'!B$62)</f>
        <v>centimetres</v>
      </c>
      <c r="P2394" s="146" t="s">
        <v>7</v>
      </c>
      <c r="Q2394" s="16" t="str">
        <f>IF(ISBLANK(P2394)=TRUE," ",'2. Metadata'!B$74)</f>
        <v>observation</v>
      </c>
      <c r="R2394" s="3" t="s">
        <v>7</v>
      </c>
      <c r="S2394" s="27"/>
      <c r="T2394" s="27"/>
      <c r="U2394" s="27"/>
      <c r="V2394" s="27"/>
      <c r="W2394" s="27"/>
      <c r="X2394" s="27"/>
      <c r="Y2394" s="27"/>
      <c r="Z2394" s="27"/>
      <c r="AA2394" s="27"/>
      <c r="AB2394" s="27"/>
      <c r="AC2394" s="27"/>
    </row>
    <row r="2395" spans="1:29" x14ac:dyDescent="0.2">
      <c r="A2395" s="145">
        <v>44070.342361111114</v>
      </c>
      <c r="B2395" s="146" t="s">
        <v>52</v>
      </c>
      <c r="C2395" s="2">
        <f>IF(ISBLANK(B2395)=TRUE," ", IF(B2395='2. Metadata'!B$1,'2. Metadata'!B$5, IF(B2395='2. Metadata'!C$1,'2. Metadata'!C$5,IF(B2395='2. Metadata'!D$1,'2. Metadata'!D$5, IF(B2395='2. Metadata'!E$1,'2. Metadata'!E$5,IF( B2395='2. Metadata'!F$1,'2. Metadata'!F$5,IF(B2395='2. Metadata'!G$1,'2. Metadata'!G$5,IF(B2395='2. Metadata'!H$1,'2. Metadata'!H$5, IF(B2395='2. Metadata'!I$1,'2. Metadata'!I$5, IF(B2395='2. Metadata'!J$1,'2. Metadata'!J$5, IF(B2395='2. Metadata'!K$1,'2. Metadata'!K$5, IF(B2395='2. Metadata'!L$1,'2. Metadata'!L$5, IF(B2395='2. Metadata'!M$1,'2. Metadata'!M$5, IF(B2395='2. Metadata'!N$1,'2. Metadata'!N$5))))))))))))))</f>
        <v>49.393680000000003</v>
      </c>
      <c r="D2395" s="10">
        <f>IF(ISBLANK(B2395)=TRUE," ", IF(B2395='2. Metadata'!B$1,'2. Metadata'!B$6, IF(B2395='2. Metadata'!C$1,'2. Metadata'!C$6,IF(B2395='2. Metadata'!D$1,'2. Metadata'!D$6, IF(B2395='2. Metadata'!E$1,'2. Metadata'!E$6,IF( B2395='2. Metadata'!F$1,'2. Metadata'!F$6,IF(B2395='2. Metadata'!G$1,'2. Metadata'!G$6,IF(B2395='2. Metadata'!H$1,'2. Metadata'!H$6, IF(B2395='2. Metadata'!I$1,'2. Metadata'!I$6, IF(B2395='2. Metadata'!J$1,'2. Metadata'!J$6, IF(B2395='2. Metadata'!K$1,'2. Metadata'!K$6, IF(B2395='2. Metadata'!L$1,'2. Metadata'!L$6, IF(B2395='2. Metadata'!M$1,'2. Metadata'!M$6, IF(B2395='2. Metadata'!N$1,'2. Metadata'!N$6))))))))))))))</f>
        <v>-117.5412</v>
      </c>
      <c r="E2395" s="11" t="s">
        <v>7</v>
      </c>
      <c r="F2395" s="146" t="s">
        <v>7</v>
      </c>
      <c r="G2395" s="12" t="str">
        <f>IF(ISBLANK(F2395)=TRUE," ",'2. Metadata'!B$14)</f>
        <v>degrees Celsius</v>
      </c>
      <c r="H2395" s="146">
        <v>8.1999999999999993</v>
      </c>
      <c r="I2395" s="17" t="str">
        <f>IF(ISBLANK(H2395)=TRUE," ",'2. Metadata'!B$26)</f>
        <v>degrees Celsius</v>
      </c>
      <c r="J2395" s="146">
        <v>29.5</v>
      </c>
      <c r="K2395" s="17" t="str">
        <f>IF(ISBLANK(J2395)=TRUE," ",'2. Metadata'!B$38)</f>
        <v>degrees Celsius</v>
      </c>
      <c r="L2395" s="146" t="s">
        <v>7</v>
      </c>
      <c r="M2395" s="16" t="str">
        <f>IF(ISBLANK(L2395)=TRUE," ",'2. Metadata'!B$50)</f>
        <v>microSiemens per centimetre</v>
      </c>
      <c r="N2395" s="146" t="s">
        <v>7</v>
      </c>
      <c r="O2395" s="16" t="str">
        <f>IF(ISBLANK(N2395)=TRUE," ",'2. Metadata'!B$62)</f>
        <v>centimetres</v>
      </c>
      <c r="P2395" s="146" t="s">
        <v>7</v>
      </c>
      <c r="Q2395" s="16" t="str">
        <f>IF(ISBLANK(P2395)=TRUE," ",'2. Metadata'!B$74)</f>
        <v>observation</v>
      </c>
      <c r="R2395" s="3" t="s">
        <v>7</v>
      </c>
      <c r="S2395" s="27"/>
      <c r="T2395" s="27"/>
      <c r="U2395" s="27"/>
      <c r="V2395" s="27"/>
      <c r="W2395" s="27"/>
      <c r="X2395" s="27"/>
      <c r="Y2395" s="27"/>
      <c r="Z2395" s="27"/>
      <c r="AA2395" s="27"/>
      <c r="AB2395" s="27"/>
      <c r="AC2395" s="27"/>
    </row>
    <row r="2396" spans="1:29" x14ac:dyDescent="0.2">
      <c r="A2396" s="25">
        <v>44070.342361111114</v>
      </c>
      <c r="B2396" s="26" t="s">
        <v>53</v>
      </c>
      <c r="C2396" s="2">
        <f>IF(ISBLANK(B2396)=TRUE," ", IF(B2396='2. Metadata'!B$1,'2. Metadata'!B$5, IF(B2396='2. Metadata'!C$1,'2. Metadata'!C$5,IF(B2396='2. Metadata'!D$1,'2. Metadata'!D$5, IF(B2396='2. Metadata'!E$1,'2. Metadata'!E$5,IF( B2396='2. Metadata'!F$1,'2. Metadata'!F$5,IF(B2396='2. Metadata'!G$1,'2. Metadata'!G$5,IF(B2396='2. Metadata'!H$1,'2. Metadata'!H$5, IF(B2396='2. Metadata'!I$1,'2. Metadata'!I$5, IF(B2396='2. Metadata'!J$1,'2. Metadata'!J$5, IF(B2396='2. Metadata'!K$1,'2. Metadata'!K$5, IF(B2396='2. Metadata'!L$1,'2. Metadata'!L$5, IF(B2396='2. Metadata'!M$1,'2. Metadata'!M$5, IF(B2396='2. Metadata'!N$1,'2. Metadata'!N$5))))))))))))))</f>
        <v>49.379800000000003</v>
      </c>
      <c r="D2396" s="10">
        <f>IF(ISBLANK(B2396)=TRUE," ", IF(B2396='2. Metadata'!B$1,'2. Metadata'!B$6, IF(B2396='2. Metadata'!C$1,'2. Metadata'!C$6,IF(B2396='2. Metadata'!D$1,'2. Metadata'!D$6, IF(B2396='2. Metadata'!E$1,'2. Metadata'!E$6,IF( B2396='2. Metadata'!F$1,'2. Metadata'!F$6,IF(B2396='2. Metadata'!G$1,'2. Metadata'!G$6,IF(B2396='2. Metadata'!H$1,'2. Metadata'!H$6, IF(B2396='2. Metadata'!I$1,'2. Metadata'!I$6, IF(B2396='2. Metadata'!J$1,'2. Metadata'!J$6, IF(B2396='2. Metadata'!K$1,'2. Metadata'!K$6, IF(B2396='2. Metadata'!L$1,'2. Metadata'!L$6, IF(B2396='2. Metadata'!M$1,'2. Metadata'!M$6, IF(B2396='2. Metadata'!N$1,'2. Metadata'!N$6))))))))))))))</f>
        <v>-117.54704</v>
      </c>
      <c r="E2396" s="11" t="s">
        <v>7</v>
      </c>
      <c r="F2396" s="26" t="s">
        <v>7</v>
      </c>
      <c r="G2396" s="12" t="str">
        <f>IF(ISBLANK(F2396)=TRUE," ",'2. Metadata'!B$14)</f>
        <v>degrees Celsius</v>
      </c>
      <c r="H2396" s="26">
        <v>11.3</v>
      </c>
      <c r="I2396" s="17" t="str">
        <f>IF(ISBLANK(H2396)=TRUE," ",'2. Metadata'!B$26)</f>
        <v>degrees Celsius</v>
      </c>
      <c r="J2396" s="26">
        <v>27.2</v>
      </c>
      <c r="K2396" s="17" t="str">
        <f>IF(ISBLANK(J2396)=TRUE," ",'2. Metadata'!B$38)</f>
        <v>degrees Celsius</v>
      </c>
      <c r="L2396" s="26" t="s">
        <v>7</v>
      </c>
      <c r="M2396" s="16" t="str">
        <f>IF(ISBLANK(L2396)=TRUE," ",'2. Metadata'!B$50)</f>
        <v>microSiemens per centimetre</v>
      </c>
      <c r="N2396" s="26" t="s">
        <v>7</v>
      </c>
      <c r="O2396" s="16" t="str">
        <f>IF(ISBLANK(N2396)=TRUE," ",'2. Metadata'!B$62)</f>
        <v>centimetres</v>
      </c>
      <c r="P2396" s="26" t="s">
        <v>7</v>
      </c>
      <c r="Q2396" s="16" t="str">
        <f>IF(ISBLANK(P2396)=TRUE," ",'2. Metadata'!B$74)</f>
        <v>observation</v>
      </c>
      <c r="R2396" s="3" t="s">
        <v>7</v>
      </c>
      <c r="S2396" s="27"/>
      <c r="T2396" s="27"/>
      <c r="U2396" s="27"/>
      <c r="V2396" s="27"/>
      <c r="W2396" s="27"/>
      <c r="X2396" s="27"/>
      <c r="Y2396" s="27"/>
      <c r="Z2396" s="27"/>
      <c r="AA2396" s="27"/>
      <c r="AB2396" s="27"/>
      <c r="AC2396" s="27"/>
    </row>
    <row r="2397" spans="1:29" x14ac:dyDescent="0.2">
      <c r="A2397" s="145">
        <v>44071.345138888886</v>
      </c>
      <c r="B2397" s="146" t="s">
        <v>6</v>
      </c>
      <c r="C2397" s="2">
        <f>IF(ISBLANK(B2397)=TRUE," ", IF(B2397='2. Metadata'!B$1,'2. Metadata'!B$5, IF(B2397='2. Metadata'!C$1,'2. Metadata'!C$5,IF(B2397='2. Metadata'!D$1,'2. Metadata'!D$5, IF(B2397='2. Metadata'!E$1,'2. Metadata'!E$5,IF( B2397='2. Metadata'!F$1,'2. Metadata'!F$5,IF(B2397='2. Metadata'!G$1,'2. Metadata'!G$5,IF(B2397='2. Metadata'!H$1,'2. Metadata'!H$5, IF(B2397='2. Metadata'!I$1,'2. Metadata'!I$5, IF(B2397='2. Metadata'!J$1,'2. Metadata'!J$5, IF(B2397='2. Metadata'!K$1,'2. Metadata'!K$5, IF(B2397='2. Metadata'!L$1,'2. Metadata'!L$5, IF(B2397='2. Metadata'!M$1,'2. Metadata'!M$5, IF(B2397='2. Metadata'!N$1,'2. Metadata'!N$5))))))))))))))</f>
        <v>49.381230000000002</v>
      </c>
      <c r="D2397" s="10">
        <f>IF(ISBLANK(B2397)=TRUE," ", IF(B2397='2. Metadata'!B$1,'2. Metadata'!B$6, IF(B2397='2. Metadata'!C$1,'2. Metadata'!C$6,IF(B2397='2. Metadata'!D$1,'2. Metadata'!D$6, IF(B2397='2. Metadata'!E$1,'2. Metadata'!E$6,IF( B2397='2. Metadata'!F$1,'2. Metadata'!F$6,IF(B2397='2. Metadata'!G$1,'2. Metadata'!G$6,IF(B2397='2. Metadata'!H$1,'2. Metadata'!H$6, IF(B2397='2. Metadata'!I$1,'2. Metadata'!I$6, IF(B2397='2. Metadata'!J$1,'2. Metadata'!J$6, IF(B2397='2. Metadata'!K$1,'2. Metadata'!K$6, IF(B2397='2. Metadata'!L$1,'2. Metadata'!L$6, IF(B2397='2. Metadata'!M$1,'2. Metadata'!M$6, IF(B2397='2. Metadata'!N$1,'2. Metadata'!N$6))))))))))))))</f>
        <v>-117.54724</v>
      </c>
      <c r="E2397" s="11" t="s">
        <v>7</v>
      </c>
      <c r="F2397" s="146">
        <v>13</v>
      </c>
      <c r="G2397" s="12" t="str">
        <f>IF(ISBLANK(F2397)=TRUE," ",'2. Metadata'!B$14)</f>
        <v>degrees Celsius</v>
      </c>
      <c r="H2397" s="146">
        <v>10.8</v>
      </c>
      <c r="I2397" s="17" t="str">
        <f>IF(ISBLANK(H2397)=TRUE," ",'2. Metadata'!B$26)</f>
        <v>degrees Celsius</v>
      </c>
      <c r="J2397" s="146">
        <v>27.1</v>
      </c>
      <c r="K2397" s="17" t="str">
        <f>IF(ISBLANK(J2397)=TRUE," ",'2. Metadata'!B$38)</f>
        <v>degrees Celsius</v>
      </c>
      <c r="L2397" s="146">
        <v>53.17</v>
      </c>
      <c r="M2397" s="16" t="str">
        <f>IF(ISBLANK(L2397)=TRUE," ",'2. Metadata'!B$50)</f>
        <v>microSiemens per centimetre</v>
      </c>
      <c r="N2397" s="146" t="s">
        <v>7</v>
      </c>
      <c r="O2397" s="16" t="str">
        <f>IF(ISBLANK(N2397)=TRUE," ",'2. Metadata'!B$62)</f>
        <v>centimetres</v>
      </c>
      <c r="P2397" s="146" t="s">
        <v>7</v>
      </c>
      <c r="Q2397" s="16" t="str">
        <f>IF(ISBLANK(P2397)=TRUE," ",'2. Metadata'!B$74)</f>
        <v>observation</v>
      </c>
      <c r="R2397" s="3" t="s">
        <v>7</v>
      </c>
      <c r="S2397" s="27"/>
      <c r="T2397" s="27"/>
      <c r="U2397" s="27"/>
      <c r="V2397" s="27"/>
      <c r="W2397" s="27"/>
      <c r="X2397" s="27"/>
      <c r="Y2397" s="27"/>
      <c r="Z2397" s="27"/>
      <c r="AA2397" s="27"/>
      <c r="AB2397" s="27"/>
      <c r="AC2397" s="27"/>
    </row>
    <row r="2398" spans="1:29" x14ac:dyDescent="0.2">
      <c r="A2398" s="145">
        <v>44071.345138888886</v>
      </c>
      <c r="B2398" s="146" t="s">
        <v>52</v>
      </c>
      <c r="C2398" s="2">
        <f>IF(ISBLANK(B2398)=TRUE," ", IF(B2398='2. Metadata'!B$1,'2. Metadata'!B$5, IF(B2398='2. Metadata'!C$1,'2. Metadata'!C$5,IF(B2398='2. Metadata'!D$1,'2. Metadata'!D$5, IF(B2398='2. Metadata'!E$1,'2. Metadata'!E$5,IF( B2398='2. Metadata'!F$1,'2. Metadata'!F$5,IF(B2398='2. Metadata'!G$1,'2. Metadata'!G$5,IF(B2398='2. Metadata'!H$1,'2. Metadata'!H$5, IF(B2398='2. Metadata'!I$1,'2. Metadata'!I$5, IF(B2398='2. Metadata'!J$1,'2. Metadata'!J$5, IF(B2398='2. Metadata'!K$1,'2. Metadata'!K$5, IF(B2398='2. Metadata'!L$1,'2. Metadata'!L$5, IF(B2398='2. Metadata'!M$1,'2. Metadata'!M$5, IF(B2398='2. Metadata'!N$1,'2. Metadata'!N$5))))))))))))))</f>
        <v>49.393680000000003</v>
      </c>
      <c r="D2398" s="10">
        <f>IF(ISBLANK(B2398)=TRUE," ", IF(B2398='2. Metadata'!B$1,'2. Metadata'!B$6, IF(B2398='2. Metadata'!C$1,'2. Metadata'!C$6,IF(B2398='2. Metadata'!D$1,'2. Metadata'!D$6, IF(B2398='2. Metadata'!E$1,'2. Metadata'!E$6,IF( B2398='2. Metadata'!F$1,'2. Metadata'!F$6,IF(B2398='2. Metadata'!G$1,'2. Metadata'!G$6,IF(B2398='2. Metadata'!H$1,'2. Metadata'!H$6, IF(B2398='2. Metadata'!I$1,'2. Metadata'!I$6, IF(B2398='2. Metadata'!J$1,'2. Metadata'!J$6, IF(B2398='2. Metadata'!K$1,'2. Metadata'!K$6, IF(B2398='2. Metadata'!L$1,'2. Metadata'!L$6, IF(B2398='2. Metadata'!M$1,'2. Metadata'!M$6, IF(B2398='2. Metadata'!N$1,'2. Metadata'!N$6))))))))))))))</f>
        <v>-117.5412</v>
      </c>
      <c r="E2398" s="11" t="s">
        <v>7</v>
      </c>
      <c r="F2398" s="146" t="s">
        <v>7</v>
      </c>
      <c r="G2398" s="12" t="str">
        <f>IF(ISBLANK(F2398)=TRUE," ",'2. Metadata'!B$14)</f>
        <v>degrees Celsius</v>
      </c>
      <c r="H2398" s="146">
        <v>8.3000000000000007</v>
      </c>
      <c r="I2398" s="17" t="str">
        <f>IF(ISBLANK(H2398)=TRUE," ",'2. Metadata'!B$26)</f>
        <v>degrees Celsius</v>
      </c>
      <c r="J2398" s="146">
        <v>28.7</v>
      </c>
      <c r="K2398" s="17" t="str">
        <f>IF(ISBLANK(J2398)=TRUE," ",'2. Metadata'!B$38)</f>
        <v>degrees Celsius</v>
      </c>
      <c r="L2398" s="146" t="s">
        <v>7</v>
      </c>
      <c r="M2398" s="16" t="str">
        <f>IF(ISBLANK(L2398)=TRUE," ",'2. Metadata'!B$50)</f>
        <v>microSiemens per centimetre</v>
      </c>
      <c r="N2398" s="146" t="s">
        <v>7</v>
      </c>
      <c r="O2398" s="16" t="str">
        <f>IF(ISBLANK(N2398)=TRUE," ",'2. Metadata'!B$62)</f>
        <v>centimetres</v>
      </c>
      <c r="P2398" s="146" t="s">
        <v>7</v>
      </c>
      <c r="Q2398" s="16" t="str">
        <f>IF(ISBLANK(P2398)=TRUE," ",'2. Metadata'!B$74)</f>
        <v>observation</v>
      </c>
      <c r="R2398" s="3" t="s">
        <v>7</v>
      </c>
      <c r="S2398" s="27"/>
      <c r="T2398" s="27"/>
      <c r="U2398" s="27"/>
      <c r="V2398" s="27"/>
      <c r="W2398" s="27"/>
      <c r="X2398" s="27"/>
      <c r="Y2398" s="27"/>
      <c r="Z2398" s="27"/>
      <c r="AA2398" s="27"/>
      <c r="AB2398" s="27"/>
      <c r="AC2398" s="27"/>
    </row>
    <row r="2399" spans="1:29" x14ac:dyDescent="0.2">
      <c r="A2399" s="25">
        <v>44071.345138888886</v>
      </c>
      <c r="B2399" s="26" t="s">
        <v>53</v>
      </c>
      <c r="C2399" s="2">
        <f>IF(ISBLANK(B2399)=TRUE," ", IF(B2399='2. Metadata'!B$1,'2. Metadata'!B$5, IF(B2399='2. Metadata'!C$1,'2. Metadata'!C$5,IF(B2399='2. Metadata'!D$1,'2. Metadata'!D$5, IF(B2399='2. Metadata'!E$1,'2. Metadata'!E$5,IF( B2399='2. Metadata'!F$1,'2. Metadata'!F$5,IF(B2399='2. Metadata'!G$1,'2. Metadata'!G$5,IF(B2399='2. Metadata'!H$1,'2. Metadata'!H$5, IF(B2399='2. Metadata'!I$1,'2. Metadata'!I$5, IF(B2399='2. Metadata'!J$1,'2. Metadata'!J$5, IF(B2399='2. Metadata'!K$1,'2. Metadata'!K$5, IF(B2399='2. Metadata'!L$1,'2. Metadata'!L$5, IF(B2399='2. Metadata'!M$1,'2. Metadata'!M$5, IF(B2399='2. Metadata'!N$1,'2. Metadata'!N$5))))))))))))))</f>
        <v>49.379800000000003</v>
      </c>
      <c r="D2399" s="10">
        <f>IF(ISBLANK(B2399)=TRUE," ", IF(B2399='2. Metadata'!B$1,'2. Metadata'!B$6, IF(B2399='2. Metadata'!C$1,'2. Metadata'!C$6,IF(B2399='2. Metadata'!D$1,'2. Metadata'!D$6, IF(B2399='2. Metadata'!E$1,'2. Metadata'!E$6,IF( B2399='2. Metadata'!F$1,'2. Metadata'!F$6,IF(B2399='2. Metadata'!G$1,'2. Metadata'!G$6,IF(B2399='2. Metadata'!H$1,'2. Metadata'!H$6, IF(B2399='2. Metadata'!I$1,'2. Metadata'!I$6, IF(B2399='2. Metadata'!J$1,'2. Metadata'!J$6, IF(B2399='2. Metadata'!K$1,'2. Metadata'!K$6, IF(B2399='2. Metadata'!L$1,'2. Metadata'!L$6, IF(B2399='2. Metadata'!M$1,'2. Metadata'!M$6, IF(B2399='2. Metadata'!N$1,'2. Metadata'!N$6))))))))))))))</f>
        <v>-117.54704</v>
      </c>
      <c r="E2399" s="11" t="s">
        <v>7</v>
      </c>
      <c r="F2399" s="26" t="s">
        <v>7</v>
      </c>
      <c r="G2399" s="12" t="str">
        <f>IF(ISBLANK(F2399)=TRUE," ",'2. Metadata'!B$14)</f>
        <v>degrees Celsius</v>
      </c>
      <c r="H2399" s="26">
        <v>11.5</v>
      </c>
      <c r="I2399" s="17" t="str">
        <f>IF(ISBLANK(H2399)=TRUE," ",'2. Metadata'!B$26)</f>
        <v>degrees Celsius</v>
      </c>
      <c r="J2399" s="26">
        <v>28.1</v>
      </c>
      <c r="K2399" s="17" t="str">
        <f>IF(ISBLANK(J2399)=TRUE," ",'2. Metadata'!B$38)</f>
        <v>degrees Celsius</v>
      </c>
      <c r="L2399" s="26" t="s">
        <v>7</v>
      </c>
      <c r="M2399" s="16" t="str">
        <f>IF(ISBLANK(L2399)=TRUE," ",'2. Metadata'!B$50)</f>
        <v>microSiemens per centimetre</v>
      </c>
      <c r="N2399" s="26" t="s">
        <v>7</v>
      </c>
      <c r="O2399" s="16" t="str">
        <f>IF(ISBLANK(N2399)=TRUE," ",'2. Metadata'!B$62)</f>
        <v>centimetres</v>
      </c>
      <c r="P2399" s="26" t="s">
        <v>7</v>
      </c>
      <c r="Q2399" s="16" t="str">
        <f>IF(ISBLANK(P2399)=TRUE," ",'2. Metadata'!B$74)</f>
        <v>observation</v>
      </c>
      <c r="R2399" s="3" t="s">
        <v>7</v>
      </c>
      <c r="S2399" s="27"/>
      <c r="T2399" s="27"/>
      <c r="U2399" s="27"/>
      <c r="V2399" s="27"/>
      <c r="W2399" s="27"/>
      <c r="X2399" s="27"/>
      <c r="Y2399" s="27"/>
      <c r="Z2399" s="27"/>
      <c r="AA2399" s="27"/>
      <c r="AB2399" s="27"/>
      <c r="AC2399" s="27"/>
    </row>
    <row r="2400" spans="1:29" x14ac:dyDescent="0.2">
      <c r="A2400" s="145">
        <v>44072.342361111114</v>
      </c>
      <c r="B2400" s="146" t="s">
        <v>6</v>
      </c>
      <c r="C2400" s="2">
        <f>IF(ISBLANK(B2400)=TRUE," ", IF(B2400='2. Metadata'!B$1,'2. Metadata'!B$5, IF(B2400='2. Metadata'!C$1,'2. Metadata'!C$5,IF(B2400='2. Metadata'!D$1,'2. Metadata'!D$5, IF(B2400='2. Metadata'!E$1,'2. Metadata'!E$5,IF( B2400='2. Metadata'!F$1,'2. Metadata'!F$5,IF(B2400='2. Metadata'!G$1,'2. Metadata'!G$5,IF(B2400='2. Metadata'!H$1,'2. Metadata'!H$5, IF(B2400='2. Metadata'!I$1,'2. Metadata'!I$5, IF(B2400='2. Metadata'!J$1,'2. Metadata'!J$5, IF(B2400='2. Metadata'!K$1,'2. Metadata'!K$5, IF(B2400='2. Metadata'!L$1,'2. Metadata'!L$5, IF(B2400='2. Metadata'!M$1,'2. Metadata'!M$5, IF(B2400='2. Metadata'!N$1,'2. Metadata'!N$5))))))))))))))</f>
        <v>49.381230000000002</v>
      </c>
      <c r="D2400" s="10">
        <f>IF(ISBLANK(B2400)=TRUE," ", IF(B2400='2. Metadata'!B$1,'2. Metadata'!B$6, IF(B2400='2. Metadata'!C$1,'2. Metadata'!C$6,IF(B2400='2. Metadata'!D$1,'2. Metadata'!D$6, IF(B2400='2. Metadata'!E$1,'2. Metadata'!E$6,IF( B2400='2. Metadata'!F$1,'2. Metadata'!F$6,IF(B2400='2. Metadata'!G$1,'2. Metadata'!G$6,IF(B2400='2. Metadata'!H$1,'2. Metadata'!H$6, IF(B2400='2. Metadata'!I$1,'2. Metadata'!I$6, IF(B2400='2. Metadata'!J$1,'2. Metadata'!J$6, IF(B2400='2. Metadata'!K$1,'2. Metadata'!K$6, IF(B2400='2. Metadata'!L$1,'2. Metadata'!L$6, IF(B2400='2. Metadata'!M$1,'2. Metadata'!M$6, IF(B2400='2. Metadata'!N$1,'2. Metadata'!N$6))))))))))))))</f>
        <v>-117.54724</v>
      </c>
      <c r="E2400" s="11" t="s">
        <v>7</v>
      </c>
      <c r="F2400" s="146">
        <v>13.2</v>
      </c>
      <c r="G2400" s="12" t="str">
        <f>IF(ISBLANK(F2400)=TRUE," ",'2. Metadata'!B$14)</f>
        <v>degrees Celsius</v>
      </c>
      <c r="H2400" s="146">
        <v>11.2</v>
      </c>
      <c r="I2400" s="17" t="str">
        <f>IF(ISBLANK(H2400)=TRUE," ",'2. Metadata'!B$26)</f>
        <v>degrees Celsius</v>
      </c>
      <c r="J2400" s="146">
        <v>28.1</v>
      </c>
      <c r="K2400" s="17" t="str">
        <f>IF(ISBLANK(J2400)=TRUE," ",'2. Metadata'!B$38)</f>
        <v>degrees Celsius</v>
      </c>
      <c r="L2400" s="146">
        <v>53.18</v>
      </c>
      <c r="M2400" s="16" t="str">
        <f>IF(ISBLANK(L2400)=TRUE," ",'2. Metadata'!B$50)</f>
        <v>microSiemens per centimetre</v>
      </c>
      <c r="N2400" s="146" t="s">
        <v>7</v>
      </c>
      <c r="O2400" s="16" t="str">
        <f>IF(ISBLANK(N2400)=TRUE," ",'2. Metadata'!B$62)</f>
        <v>centimetres</v>
      </c>
      <c r="P2400" s="146" t="s">
        <v>7</v>
      </c>
      <c r="Q2400" s="16" t="str">
        <f>IF(ISBLANK(P2400)=TRUE," ",'2. Metadata'!B$74)</f>
        <v>observation</v>
      </c>
      <c r="R2400" s="3" t="s">
        <v>7</v>
      </c>
      <c r="S2400" s="27"/>
      <c r="T2400" s="27"/>
      <c r="U2400" s="27"/>
      <c r="V2400" s="27"/>
      <c r="W2400" s="27"/>
      <c r="X2400" s="27"/>
      <c r="Y2400" s="27"/>
      <c r="Z2400" s="27"/>
      <c r="AA2400" s="27"/>
      <c r="AB2400" s="27"/>
      <c r="AC2400" s="27"/>
    </row>
    <row r="2401" spans="1:29" x14ac:dyDescent="0.2">
      <c r="A2401" s="145">
        <v>44072.342361111114</v>
      </c>
      <c r="B2401" s="146" t="s">
        <v>52</v>
      </c>
      <c r="C2401" s="2">
        <f>IF(ISBLANK(B2401)=TRUE," ", IF(B2401='2. Metadata'!B$1,'2. Metadata'!B$5, IF(B2401='2. Metadata'!C$1,'2. Metadata'!C$5,IF(B2401='2. Metadata'!D$1,'2. Metadata'!D$5, IF(B2401='2. Metadata'!E$1,'2. Metadata'!E$5,IF( B2401='2. Metadata'!F$1,'2. Metadata'!F$5,IF(B2401='2. Metadata'!G$1,'2. Metadata'!G$5,IF(B2401='2. Metadata'!H$1,'2. Metadata'!H$5, IF(B2401='2. Metadata'!I$1,'2. Metadata'!I$5, IF(B2401='2. Metadata'!J$1,'2. Metadata'!J$5, IF(B2401='2. Metadata'!K$1,'2. Metadata'!K$5, IF(B2401='2. Metadata'!L$1,'2. Metadata'!L$5, IF(B2401='2. Metadata'!M$1,'2. Metadata'!M$5, IF(B2401='2. Metadata'!N$1,'2. Metadata'!N$5))))))))))))))</f>
        <v>49.393680000000003</v>
      </c>
      <c r="D2401" s="10">
        <f>IF(ISBLANK(B2401)=TRUE," ", IF(B2401='2. Metadata'!B$1,'2. Metadata'!B$6, IF(B2401='2. Metadata'!C$1,'2. Metadata'!C$6,IF(B2401='2. Metadata'!D$1,'2. Metadata'!D$6, IF(B2401='2. Metadata'!E$1,'2. Metadata'!E$6,IF( B2401='2. Metadata'!F$1,'2. Metadata'!F$6,IF(B2401='2. Metadata'!G$1,'2. Metadata'!G$6,IF(B2401='2. Metadata'!H$1,'2. Metadata'!H$6, IF(B2401='2. Metadata'!I$1,'2. Metadata'!I$6, IF(B2401='2. Metadata'!J$1,'2. Metadata'!J$6, IF(B2401='2. Metadata'!K$1,'2. Metadata'!K$6, IF(B2401='2. Metadata'!L$1,'2. Metadata'!L$6, IF(B2401='2. Metadata'!M$1,'2. Metadata'!M$6, IF(B2401='2. Metadata'!N$1,'2. Metadata'!N$6))))))))))))))</f>
        <v>-117.5412</v>
      </c>
      <c r="E2401" s="11" t="s">
        <v>7</v>
      </c>
      <c r="F2401" s="146" t="s">
        <v>7</v>
      </c>
      <c r="G2401" s="12" t="str">
        <f>IF(ISBLANK(F2401)=TRUE," ",'2. Metadata'!B$14)</f>
        <v>degrees Celsius</v>
      </c>
      <c r="H2401" s="146">
        <v>8.6999999999999993</v>
      </c>
      <c r="I2401" s="17" t="str">
        <f>IF(ISBLANK(H2401)=TRUE," ",'2. Metadata'!B$26)</f>
        <v>degrees Celsius</v>
      </c>
      <c r="J2401" s="146">
        <v>30.8</v>
      </c>
      <c r="K2401" s="17" t="str">
        <f>IF(ISBLANK(J2401)=TRUE," ",'2. Metadata'!B$38)</f>
        <v>degrees Celsius</v>
      </c>
      <c r="L2401" s="146" t="s">
        <v>7</v>
      </c>
      <c r="M2401" s="16" t="str">
        <f>IF(ISBLANK(L2401)=TRUE," ",'2. Metadata'!B$50)</f>
        <v>microSiemens per centimetre</v>
      </c>
      <c r="N2401" s="146" t="s">
        <v>7</v>
      </c>
      <c r="O2401" s="16" t="str">
        <f>IF(ISBLANK(N2401)=TRUE," ",'2. Metadata'!B$62)</f>
        <v>centimetres</v>
      </c>
      <c r="P2401" s="146" t="s">
        <v>7</v>
      </c>
      <c r="Q2401" s="16" t="str">
        <f>IF(ISBLANK(P2401)=TRUE," ",'2. Metadata'!B$74)</f>
        <v>observation</v>
      </c>
      <c r="R2401" s="3" t="s">
        <v>7</v>
      </c>
      <c r="S2401" s="27"/>
      <c r="T2401" s="27"/>
      <c r="U2401" s="27"/>
      <c r="V2401" s="27"/>
      <c r="W2401" s="27"/>
      <c r="X2401" s="27"/>
      <c r="Y2401" s="27"/>
      <c r="Z2401" s="27"/>
      <c r="AA2401" s="27"/>
      <c r="AB2401" s="27"/>
      <c r="AC2401" s="27"/>
    </row>
    <row r="2402" spans="1:29" x14ac:dyDescent="0.2">
      <c r="A2402" s="25">
        <v>44072.342361111114</v>
      </c>
      <c r="B2402" s="26" t="s">
        <v>53</v>
      </c>
      <c r="C2402" s="2">
        <f>IF(ISBLANK(B2402)=TRUE," ", IF(B2402='2. Metadata'!B$1,'2. Metadata'!B$5, IF(B2402='2. Metadata'!C$1,'2. Metadata'!C$5,IF(B2402='2. Metadata'!D$1,'2. Metadata'!D$5, IF(B2402='2. Metadata'!E$1,'2. Metadata'!E$5,IF( B2402='2. Metadata'!F$1,'2. Metadata'!F$5,IF(B2402='2. Metadata'!G$1,'2. Metadata'!G$5,IF(B2402='2. Metadata'!H$1,'2. Metadata'!H$5, IF(B2402='2. Metadata'!I$1,'2. Metadata'!I$5, IF(B2402='2. Metadata'!J$1,'2. Metadata'!J$5, IF(B2402='2. Metadata'!K$1,'2. Metadata'!K$5, IF(B2402='2. Metadata'!L$1,'2. Metadata'!L$5, IF(B2402='2. Metadata'!M$1,'2. Metadata'!M$5, IF(B2402='2. Metadata'!N$1,'2. Metadata'!N$5))))))))))))))</f>
        <v>49.379800000000003</v>
      </c>
      <c r="D2402" s="10">
        <f>IF(ISBLANK(B2402)=TRUE," ", IF(B2402='2. Metadata'!B$1,'2. Metadata'!B$6, IF(B2402='2. Metadata'!C$1,'2. Metadata'!C$6,IF(B2402='2. Metadata'!D$1,'2. Metadata'!D$6, IF(B2402='2. Metadata'!E$1,'2. Metadata'!E$6,IF( B2402='2. Metadata'!F$1,'2. Metadata'!F$6,IF(B2402='2. Metadata'!G$1,'2. Metadata'!G$6,IF(B2402='2. Metadata'!H$1,'2. Metadata'!H$6, IF(B2402='2. Metadata'!I$1,'2. Metadata'!I$6, IF(B2402='2. Metadata'!J$1,'2. Metadata'!J$6, IF(B2402='2. Metadata'!K$1,'2. Metadata'!K$6, IF(B2402='2. Metadata'!L$1,'2. Metadata'!L$6, IF(B2402='2. Metadata'!M$1,'2. Metadata'!M$6, IF(B2402='2. Metadata'!N$1,'2. Metadata'!N$6))))))))))))))</f>
        <v>-117.54704</v>
      </c>
      <c r="E2402" s="11" t="s">
        <v>7</v>
      </c>
      <c r="F2402" s="26" t="s">
        <v>7</v>
      </c>
      <c r="G2402" s="12" t="str">
        <f>IF(ISBLANK(F2402)=TRUE," ",'2. Metadata'!B$14)</f>
        <v>degrees Celsius</v>
      </c>
      <c r="H2402" s="26">
        <v>11.9</v>
      </c>
      <c r="I2402" s="17" t="str">
        <f>IF(ISBLANK(H2402)=TRUE," ",'2. Metadata'!B$26)</f>
        <v>degrees Celsius</v>
      </c>
      <c r="J2402" s="26">
        <v>27.5</v>
      </c>
      <c r="K2402" s="17" t="str">
        <f>IF(ISBLANK(J2402)=TRUE," ",'2. Metadata'!B$38)</f>
        <v>degrees Celsius</v>
      </c>
      <c r="L2402" s="26" t="s">
        <v>7</v>
      </c>
      <c r="M2402" s="16" t="str">
        <f>IF(ISBLANK(L2402)=TRUE," ",'2. Metadata'!B$50)</f>
        <v>microSiemens per centimetre</v>
      </c>
      <c r="N2402" s="26" t="s">
        <v>7</v>
      </c>
      <c r="O2402" s="16" t="str">
        <f>IF(ISBLANK(N2402)=TRUE," ",'2. Metadata'!B$62)</f>
        <v>centimetres</v>
      </c>
      <c r="P2402" s="26" t="s">
        <v>7</v>
      </c>
      <c r="Q2402" s="16" t="str">
        <f>IF(ISBLANK(P2402)=TRUE," ",'2. Metadata'!B$74)</f>
        <v>observation</v>
      </c>
      <c r="R2402" s="3" t="s">
        <v>7</v>
      </c>
      <c r="S2402" s="27"/>
      <c r="T2402" s="27"/>
      <c r="U2402" s="27"/>
      <c r="V2402" s="27"/>
      <c r="W2402" s="27"/>
      <c r="X2402" s="27"/>
      <c r="Y2402" s="27"/>
      <c r="Z2402" s="27"/>
      <c r="AA2402" s="27"/>
      <c r="AB2402" s="27"/>
      <c r="AC2402" s="27"/>
    </row>
    <row r="2403" spans="1:29" x14ac:dyDescent="0.2">
      <c r="A2403" s="145">
        <v>44073.340277777781</v>
      </c>
      <c r="B2403" s="146" t="s">
        <v>6</v>
      </c>
      <c r="C2403" s="2">
        <f>IF(ISBLANK(B2403)=TRUE," ", IF(B2403='2. Metadata'!B$1,'2. Metadata'!B$5, IF(B2403='2. Metadata'!C$1,'2. Metadata'!C$5,IF(B2403='2. Metadata'!D$1,'2. Metadata'!D$5, IF(B2403='2. Metadata'!E$1,'2. Metadata'!E$5,IF( B2403='2. Metadata'!F$1,'2. Metadata'!F$5,IF(B2403='2. Metadata'!G$1,'2. Metadata'!G$5,IF(B2403='2. Metadata'!H$1,'2. Metadata'!H$5, IF(B2403='2. Metadata'!I$1,'2. Metadata'!I$5, IF(B2403='2. Metadata'!J$1,'2. Metadata'!J$5, IF(B2403='2. Metadata'!K$1,'2. Metadata'!K$5, IF(B2403='2. Metadata'!L$1,'2. Metadata'!L$5, IF(B2403='2. Metadata'!M$1,'2. Metadata'!M$5, IF(B2403='2. Metadata'!N$1,'2. Metadata'!N$5))))))))))))))</f>
        <v>49.381230000000002</v>
      </c>
      <c r="D2403" s="10">
        <f>IF(ISBLANK(B2403)=TRUE," ", IF(B2403='2. Metadata'!B$1,'2. Metadata'!B$6, IF(B2403='2. Metadata'!C$1,'2. Metadata'!C$6,IF(B2403='2. Metadata'!D$1,'2. Metadata'!D$6, IF(B2403='2. Metadata'!E$1,'2. Metadata'!E$6,IF( B2403='2. Metadata'!F$1,'2. Metadata'!F$6,IF(B2403='2. Metadata'!G$1,'2. Metadata'!G$6,IF(B2403='2. Metadata'!H$1,'2. Metadata'!H$6, IF(B2403='2. Metadata'!I$1,'2. Metadata'!I$6, IF(B2403='2. Metadata'!J$1,'2. Metadata'!J$6, IF(B2403='2. Metadata'!K$1,'2. Metadata'!K$6, IF(B2403='2. Metadata'!L$1,'2. Metadata'!L$6, IF(B2403='2. Metadata'!M$1,'2. Metadata'!M$6, IF(B2403='2. Metadata'!N$1,'2. Metadata'!N$6))))))))))))))</f>
        <v>-117.54724</v>
      </c>
      <c r="E2403" s="11" t="s">
        <v>7</v>
      </c>
      <c r="F2403" s="146">
        <v>12.1</v>
      </c>
      <c r="G2403" s="12" t="str">
        <f>IF(ISBLANK(F2403)=TRUE," ",'2. Metadata'!B$14)</f>
        <v>degrees Celsius</v>
      </c>
      <c r="H2403" s="146">
        <v>7.9</v>
      </c>
      <c r="I2403" s="17" t="str">
        <f>IF(ISBLANK(H2403)=TRUE," ",'2. Metadata'!B$26)</f>
        <v>degrees Celsius</v>
      </c>
      <c r="J2403" s="146">
        <v>23.8</v>
      </c>
      <c r="K2403" s="17" t="str">
        <f>IF(ISBLANK(J2403)=TRUE," ",'2. Metadata'!B$38)</f>
        <v>degrees Celsius</v>
      </c>
      <c r="L2403" s="146">
        <v>54.43</v>
      </c>
      <c r="M2403" s="16" t="str">
        <f>IF(ISBLANK(L2403)=TRUE," ",'2. Metadata'!B$50)</f>
        <v>microSiemens per centimetre</v>
      </c>
      <c r="N2403" s="146" t="s">
        <v>7</v>
      </c>
      <c r="O2403" s="16" t="str">
        <f>IF(ISBLANK(N2403)=TRUE," ",'2. Metadata'!B$62)</f>
        <v>centimetres</v>
      </c>
      <c r="P2403" s="146" t="s">
        <v>7</v>
      </c>
      <c r="Q2403" s="16" t="str">
        <f>IF(ISBLANK(P2403)=TRUE," ",'2. Metadata'!B$74)</f>
        <v>observation</v>
      </c>
      <c r="R2403" s="3" t="s">
        <v>7</v>
      </c>
      <c r="S2403" s="27"/>
      <c r="T2403" s="27"/>
      <c r="U2403" s="27"/>
      <c r="V2403" s="27"/>
      <c r="W2403" s="27"/>
      <c r="X2403" s="27"/>
      <c r="Y2403" s="27"/>
      <c r="Z2403" s="27"/>
      <c r="AA2403" s="27"/>
      <c r="AB2403" s="27"/>
      <c r="AC2403" s="27"/>
    </row>
    <row r="2404" spans="1:29" x14ac:dyDescent="0.2">
      <c r="A2404" s="145">
        <v>44073.340277777781</v>
      </c>
      <c r="B2404" s="146" t="s">
        <v>52</v>
      </c>
      <c r="C2404" s="2">
        <f>IF(ISBLANK(B2404)=TRUE," ", IF(B2404='2. Metadata'!B$1,'2. Metadata'!B$5, IF(B2404='2. Metadata'!C$1,'2. Metadata'!C$5,IF(B2404='2. Metadata'!D$1,'2. Metadata'!D$5, IF(B2404='2. Metadata'!E$1,'2. Metadata'!E$5,IF( B2404='2. Metadata'!F$1,'2. Metadata'!F$5,IF(B2404='2. Metadata'!G$1,'2. Metadata'!G$5,IF(B2404='2. Metadata'!H$1,'2. Metadata'!H$5, IF(B2404='2. Metadata'!I$1,'2. Metadata'!I$5, IF(B2404='2. Metadata'!J$1,'2. Metadata'!J$5, IF(B2404='2. Metadata'!K$1,'2. Metadata'!K$5, IF(B2404='2. Metadata'!L$1,'2. Metadata'!L$5, IF(B2404='2. Metadata'!M$1,'2. Metadata'!M$5, IF(B2404='2. Metadata'!N$1,'2. Metadata'!N$5))))))))))))))</f>
        <v>49.393680000000003</v>
      </c>
      <c r="D2404" s="10">
        <f>IF(ISBLANK(B2404)=TRUE," ", IF(B2404='2. Metadata'!B$1,'2. Metadata'!B$6, IF(B2404='2. Metadata'!C$1,'2. Metadata'!C$6,IF(B2404='2. Metadata'!D$1,'2. Metadata'!D$6, IF(B2404='2. Metadata'!E$1,'2. Metadata'!E$6,IF( B2404='2. Metadata'!F$1,'2. Metadata'!F$6,IF(B2404='2. Metadata'!G$1,'2. Metadata'!G$6,IF(B2404='2. Metadata'!H$1,'2. Metadata'!H$6, IF(B2404='2. Metadata'!I$1,'2. Metadata'!I$6, IF(B2404='2. Metadata'!J$1,'2. Metadata'!J$6, IF(B2404='2. Metadata'!K$1,'2. Metadata'!K$6, IF(B2404='2. Metadata'!L$1,'2. Metadata'!L$6, IF(B2404='2. Metadata'!M$1,'2. Metadata'!M$6, IF(B2404='2. Metadata'!N$1,'2. Metadata'!N$6))))))))))))))</f>
        <v>-117.5412</v>
      </c>
      <c r="E2404" s="11" t="s">
        <v>7</v>
      </c>
      <c r="F2404" s="146" t="s">
        <v>7</v>
      </c>
      <c r="G2404" s="12" t="str">
        <f>IF(ISBLANK(F2404)=TRUE," ",'2. Metadata'!B$14)</f>
        <v>degrees Celsius</v>
      </c>
      <c r="H2404" s="146">
        <v>5.3</v>
      </c>
      <c r="I2404" s="17" t="str">
        <f>IF(ISBLANK(H2404)=TRUE," ",'2. Metadata'!B$26)</f>
        <v>degrees Celsius</v>
      </c>
      <c r="J2404" s="146">
        <v>30.8</v>
      </c>
      <c r="K2404" s="17" t="str">
        <f>IF(ISBLANK(J2404)=TRUE," ",'2. Metadata'!B$38)</f>
        <v>degrees Celsius</v>
      </c>
      <c r="L2404" s="146" t="s">
        <v>7</v>
      </c>
      <c r="M2404" s="16" t="str">
        <f>IF(ISBLANK(L2404)=TRUE," ",'2. Metadata'!B$50)</f>
        <v>microSiemens per centimetre</v>
      </c>
      <c r="N2404" s="146" t="s">
        <v>7</v>
      </c>
      <c r="O2404" s="16" t="str">
        <f>IF(ISBLANK(N2404)=TRUE," ",'2. Metadata'!B$62)</f>
        <v>centimetres</v>
      </c>
      <c r="P2404" s="146" t="s">
        <v>7</v>
      </c>
      <c r="Q2404" s="16" t="str">
        <f>IF(ISBLANK(P2404)=TRUE," ",'2. Metadata'!B$74)</f>
        <v>observation</v>
      </c>
      <c r="R2404" s="3" t="s">
        <v>7</v>
      </c>
      <c r="S2404" s="27"/>
      <c r="T2404" s="27"/>
      <c r="U2404" s="27"/>
      <c r="V2404" s="27"/>
      <c r="W2404" s="27"/>
      <c r="X2404" s="27"/>
      <c r="Y2404" s="27"/>
      <c r="Z2404" s="27"/>
      <c r="AA2404" s="27"/>
      <c r="AB2404" s="27"/>
      <c r="AC2404" s="27"/>
    </row>
    <row r="2405" spans="1:29" x14ac:dyDescent="0.2">
      <c r="A2405" s="25">
        <v>44073.340277777781</v>
      </c>
      <c r="B2405" s="26" t="s">
        <v>53</v>
      </c>
      <c r="C2405" s="2">
        <f>IF(ISBLANK(B2405)=TRUE," ", IF(B2405='2. Metadata'!B$1,'2. Metadata'!B$5, IF(B2405='2. Metadata'!C$1,'2. Metadata'!C$5,IF(B2405='2. Metadata'!D$1,'2. Metadata'!D$5, IF(B2405='2. Metadata'!E$1,'2. Metadata'!E$5,IF( B2405='2. Metadata'!F$1,'2. Metadata'!F$5,IF(B2405='2. Metadata'!G$1,'2. Metadata'!G$5,IF(B2405='2. Metadata'!H$1,'2. Metadata'!H$5, IF(B2405='2. Metadata'!I$1,'2. Metadata'!I$5, IF(B2405='2. Metadata'!J$1,'2. Metadata'!J$5, IF(B2405='2. Metadata'!K$1,'2. Metadata'!K$5, IF(B2405='2. Metadata'!L$1,'2. Metadata'!L$5, IF(B2405='2. Metadata'!M$1,'2. Metadata'!M$5, IF(B2405='2. Metadata'!N$1,'2. Metadata'!N$5))))))))))))))</f>
        <v>49.379800000000003</v>
      </c>
      <c r="D2405" s="10">
        <f>IF(ISBLANK(B2405)=TRUE," ", IF(B2405='2. Metadata'!B$1,'2. Metadata'!B$6, IF(B2405='2. Metadata'!C$1,'2. Metadata'!C$6,IF(B2405='2. Metadata'!D$1,'2. Metadata'!D$6, IF(B2405='2. Metadata'!E$1,'2. Metadata'!E$6,IF( B2405='2. Metadata'!F$1,'2. Metadata'!F$6,IF(B2405='2. Metadata'!G$1,'2. Metadata'!G$6,IF(B2405='2. Metadata'!H$1,'2. Metadata'!H$6, IF(B2405='2. Metadata'!I$1,'2. Metadata'!I$6, IF(B2405='2. Metadata'!J$1,'2. Metadata'!J$6, IF(B2405='2. Metadata'!K$1,'2. Metadata'!K$6, IF(B2405='2. Metadata'!L$1,'2. Metadata'!L$6, IF(B2405='2. Metadata'!M$1,'2. Metadata'!M$6, IF(B2405='2. Metadata'!N$1,'2. Metadata'!N$6))))))))))))))</f>
        <v>-117.54704</v>
      </c>
      <c r="E2405" s="11" t="s">
        <v>7</v>
      </c>
      <c r="F2405" s="26" t="s">
        <v>7</v>
      </c>
      <c r="G2405" s="12" t="str">
        <f>IF(ISBLANK(F2405)=TRUE," ",'2. Metadata'!B$14)</f>
        <v>degrees Celsius</v>
      </c>
      <c r="H2405" s="26">
        <v>8.3000000000000007</v>
      </c>
      <c r="I2405" s="17" t="str">
        <f>IF(ISBLANK(H2405)=TRUE," ",'2. Metadata'!B$26)</f>
        <v>degrees Celsius</v>
      </c>
      <c r="J2405" s="26">
        <v>27.5</v>
      </c>
      <c r="K2405" s="17" t="str">
        <f>IF(ISBLANK(J2405)=TRUE," ",'2. Metadata'!B$38)</f>
        <v>degrees Celsius</v>
      </c>
      <c r="L2405" s="26" t="s">
        <v>7</v>
      </c>
      <c r="M2405" s="16" t="str">
        <f>IF(ISBLANK(L2405)=TRUE," ",'2. Metadata'!B$50)</f>
        <v>microSiemens per centimetre</v>
      </c>
      <c r="N2405" s="26" t="s">
        <v>7</v>
      </c>
      <c r="O2405" s="16" t="str">
        <f>IF(ISBLANK(N2405)=TRUE," ",'2. Metadata'!B$62)</f>
        <v>centimetres</v>
      </c>
      <c r="P2405" s="26" t="s">
        <v>7</v>
      </c>
      <c r="Q2405" s="16" t="str">
        <f>IF(ISBLANK(P2405)=TRUE," ",'2. Metadata'!B$74)</f>
        <v>observation</v>
      </c>
      <c r="R2405" s="3" t="s">
        <v>7</v>
      </c>
      <c r="S2405" s="27"/>
      <c r="T2405" s="27"/>
      <c r="U2405" s="27"/>
      <c r="V2405" s="27"/>
      <c r="W2405" s="27"/>
      <c r="X2405" s="27"/>
      <c r="Y2405" s="27"/>
      <c r="Z2405" s="27"/>
      <c r="AA2405" s="27"/>
      <c r="AB2405" s="27"/>
      <c r="AC2405" s="27"/>
    </row>
    <row r="2406" spans="1:29" x14ac:dyDescent="0.2">
      <c r="A2406" s="145">
        <v>44074.369444444441</v>
      </c>
      <c r="B2406" s="146" t="s">
        <v>6</v>
      </c>
      <c r="C2406" s="2">
        <f>IF(ISBLANK(B2406)=TRUE," ", IF(B2406='2. Metadata'!B$1,'2. Metadata'!B$5, IF(B2406='2. Metadata'!C$1,'2. Metadata'!C$5,IF(B2406='2. Metadata'!D$1,'2. Metadata'!D$5, IF(B2406='2. Metadata'!E$1,'2. Metadata'!E$5,IF( B2406='2. Metadata'!F$1,'2. Metadata'!F$5,IF(B2406='2. Metadata'!G$1,'2. Metadata'!G$5,IF(B2406='2. Metadata'!H$1,'2. Metadata'!H$5, IF(B2406='2. Metadata'!I$1,'2. Metadata'!I$5, IF(B2406='2. Metadata'!J$1,'2. Metadata'!J$5, IF(B2406='2. Metadata'!K$1,'2. Metadata'!K$5, IF(B2406='2. Metadata'!L$1,'2. Metadata'!L$5, IF(B2406='2. Metadata'!M$1,'2. Metadata'!M$5, IF(B2406='2. Metadata'!N$1,'2. Metadata'!N$5))))))))))))))</f>
        <v>49.381230000000002</v>
      </c>
      <c r="D2406" s="10">
        <f>IF(ISBLANK(B2406)=TRUE," ", IF(B2406='2. Metadata'!B$1,'2. Metadata'!B$6, IF(B2406='2. Metadata'!C$1,'2. Metadata'!C$6,IF(B2406='2. Metadata'!D$1,'2. Metadata'!D$6, IF(B2406='2. Metadata'!E$1,'2. Metadata'!E$6,IF( B2406='2. Metadata'!F$1,'2. Metadata'!F$6,IF(B2406='2. Metadata'!G$1,'2. Metadata'!G$6,IF(B2406='2. Metadata'!H$1,'2. Metadata'!H$6, IF(B2406='2. Metadata'!I$1,'2. Metadata'!I$6, IF(B2406='2. Metadata'!J$1,'2. Metadata'!J$6, IF(B2406='2. Metadata'!K$1,'2. Metadata'!K$6, IF(B2406='2. Metadata'!L$1,'2. Metadata'!L$6, IF(B2406='2. Metadata'!M$1,'2. Metadata'!M$6, IF(B2406='2. Metadata'!N$1,'2. Metadata'!N$6))))))))))))))</f>
        <v>-117.54724</v>
      </c>
      <c r="E2406" s="11" t="s">
        <v>7</v>
      </c>
      <c r="F2406" s="146">
        <v>13.1</v>
      </c>
      <c r="G2406" s="12" t="str">
        <f>IF(ISBLANK(F2406)=TRUE," ",'2. Metadata'!B$14)</f>
        <v>degrees Celsius</v>
      </c>
      <c r="H2406" s="146">
        <v>8.6999999999999993</v>
      </c>
      <c r="I2406" s="17" t="str">
        <f>IF(ISBLANK(H2406)=TRUE," ",'2. Metadata'!B$26)</f>
        <v>degrees Celsius</v>
      </c>
      <c r="J2406" s="146">
        <v>22.6</v>
      </c>
      <c r="K2406" s="17" t="str">
        <f>IF(ISBLANK(J2406)=TRUE," ",'2. Metadata'!B$38)</f>
        <v>degrees Celsius</v>
      </c>
      <c r="L2406" s="146">
        <v>54.21</v>
      </c>
      <c r="M2406" s="16" t="str">
        <f>IF(ISBLANK(L2406)=TRUE," ",'2. Metadata'!B$50)</f>
        <v>microSiemens per centimetre</v>
      </c>
      <c r="N2406" s="146" t="s">
        <v>7</v>
      </c>
      <c r="O2406" s="16" t="str">
        <f>IF(ISBLANK(N2406)=TRUE," ",'2. Metadata'!B$62)</f>
        <v>centimetres</v>
      </c>
      <c r="P2406" s="146" t="s">
        <v>7</v>
      </c>
      <c r="Q2406" s="16" t="str">
        <f>IF(ISBLANK(P2406)=TRUE," ",'2. Metadata'!B$74)</f>
        <v>observation</v>
      </c>
      <c r="R2406" s="3" t="s">
        <v>7</v>
      </c>
      <c r="S2406" s="27"/>
      <c r="T2406" s="27"/>
      <c r="U2406" s="27"/>
      <c r="V2406" s="27"/>
      <c r="W2406" s="27"/>
      <c r="X2406" s="27"/>
      <c r="Y2406" s="27"/>
      <c r="Z2406" s="27"/>
      <c r="AA2406" s="27"/>
      <c r="AB2406" s="27"/>
      <c r="AC2406" s="27"/>
    </row>
    <row r="2407" spans="1:29" x14ac:dyDescent="0.2">
      <c r="A2407" s="145">
        <v>44074.369444444441</v>
      </c>
      <c r="B2407" s="146" t="s">
        <v>52</v>
      </c>
      <c r="C2407" s="2">
        <f>IF(ISBLANK(B2407)=TRUE," ", IF(B2407='2. Metadata'!B$1,'2. Metadata'!B$5, IF(B2407='2. Metadata'!C$1,'2. Metadata'!C$5,IF(B2407='2. Metadata'!D$1,'2. Metadata'!D$5, IF(B2407='2. Metadata'!E$1,'2. Metadata'!E$5,IF( B2407='2. Metadata'!F$1,'2. Metadata'!F$5,IF(B2407='2. Metadata'!G$1,'2. Metadata'!G$5,IF(B2407='2. Metadata'!H$1,'2. Metadata'!H$5, IF(B2407='2. Metadata'!I$1,'2. Metadata'!I$5, IF(B2407='2. Metadata'!J$1,'2. Metadata'!J$5, IF(B2407='2. Metadata'!K$1,'2. Metadata'!K$5, IF(B2407='2. Metadata'!L$1,'2. Metadata'!L$5, IF(B2407='2. Metadata'!M$1,'2. Metadata'!M$5, IF(B2407='2. Metadata'!N$1,'2. Metadata'!N$5))))))))))))))</f>
        <v>49.393680000000003</v>
      </c>
      <c r="D2407" s="10">
        <f>IF(ISBLANK(B2407)=TRUE," ", IF(B2407='2. Metadata'!B$1,'2. Metadata'!B$6, IF(B2407='2. Metadata'!C$1,'2. Metadata'!C$6,IF(B2407='2. Metadata'!D$1,'2. Metadata'!D$6, IF(B2407='2. Metadata'!E$1,'2. Metadata'!E$6,IF( B2407='2. Metadata'!F$1,'2. Metadata'!F$6,IF(B2407='2. Metadata'!G$1,'2. Metadata'!G$6,IF(B2407='2. Metadata'!H$1,'2. Metadata'!H$6, IF(B2407='2. Metadata'!I$1,'2. Metadata'!I$6, IF(B2407='2. Metadata'!J$1,'2. Metadata'!J$6, IF(B2407='2. Metadata'!K$1,'2. Metadata'!K$6, IF(B2407='2. Metadata'!L$1,'2. Metadata'!L$6, IF(B2407='2. Metadata'!M$1,'2. Metadata'!M$6, IF(B2407='2. Metadata'!N$1,'2. Metadata'!N$6))))))))))))))</f>
        <v>-117.5412</v>
      </c>
      <c r="E2407" s="11" t="s">
        <v>7</v>
      </c>
      <c r="F2407" s="146" t="s">
        <v>7</v>
      </c>
      <c r="G2407" s="12" t="str">
        <f>IF(ISBLANK(F2407)=TRUE," ",'2. Metadata'!B$14)</f>
        <v>degrees Celsius</v>
      </c>
      <c r="H2407" s="146">
        <v>5.8</v>
      </c>
      <c r="I2407" s="17" t="str">
        <f>IF(ISBLANK(H2407)=TRUE," ",'2. Metadata'!B$26)</f>
        <v>degrees Celsius</v>
      </c>
      <c r="J2407" s="146">
        <v>23.7</v>
      </c>
      <c r="K2407" s="17" t="str">
        <f>IF(ISBLANK(J2407)=TRUE," ",'2. Metadata'!B$38)</f>
        <v>degrees Celsius</v>
      </c>
      <c r="L2407" s="146" t="s">
        <v>7</v>
      </c>
      <c r="M2407" s="16" t="str">
        <f>IF(ISBLANK(L2407)=TRUE," ",'2. Metadata'!B$50)</f>
        <v>microSiemens per centimetre</v>
      </c>
      <c r="N2407" s="146" t="s">
        <v>7</v>
      </c>
      <c r="O2407" s="16" t="str">
        <f>IF(ISBLANK(N2407)=TRUE," ",'2. Metadata'!B$62)</f>
        <v>centimetres</v>
      </c>
      <c r="P2407" s="146" t="s">
        <v>7</v>
      </c>
      <c r="Q2407" s="16" t="str">
        <f>IF(ISBLANK(P2407)=TRUE," ",'2. Metadata'!B$74)</f>
        <v>observation</v>
      </c>
      <c r="R2407" s="3" t="s">
        <v>7</v>
      </c>
      <c r="S2407" s="27"/>
      <c r="T2407" s="27"/>
      <c r="U2407" s="27"/>
      <c r="V2407" s="27"/>
      <c r="W2407" s="27"/>
      <c r="X2407" s="27"/>
      <c r="Y2407" s="27"/>
      <c r="Z2407" s="27"/>
      <c r="AA2407" s="27"/>
      <c r="AB2407" s="27"/>
      <c r="AC2407" s="27"/>
    </row>
    <row r="2408" spans="1:29" x14ac:dyDescent="0.2">
      <c r="A2408" s="25">
        <v>44074.369444444441</v>
      </c>
      <c r="B2408" s="26" t="s">
        <v>53</v>
      </c>
      <c r="C2408" s="2">
        <f>IF(ISBLANK(B2408)=TRUE," ", IF(B2408='2. Metadata'!B$1,'2. Metadata'!B$5, IF(B2408='2. Metadata'!C$1,'2. Metadata'!C$5,IF(B2408='2. Metadata'!D$1,'2. Metadata'!D$5, IF(B2408='2. Metadata'!E$1,'2. Metadata'!E$5,IF( B2408='2. Metadata'!F$1,'2. Metadata'!F$5,IF(B2408='2. Metadata'!G$1,'2. Metadata'!G$5,IF(B2408='2. Metadata'!H$1,'2. Metadata'!H$5, IF(B2408='2. Metadata'!I$1,'2. Metadata'!I$5, IF(B2408='2. Metadata'!J$1,'2. Metadata'!J$5, IF(B2408='2. Metadata'!K$1,'2. Metadata'!K$5, IF(B2408='2. Metadata'!L$1,'2. Metadata'!L$5, IF(B2408='2. Metadata'!M$1,'2. Metadata'!M$5, IF(B2408='2. Metadata'!N$1,'2. Metadata'!N$5))))))))))))))</f>
        <v>49.379800000000003</v>
      </c>
      <c r="D2408" s="10">
        <f>IF(ISBLANK(B2408)=TRUE," ", IF(B2408='2. Metadata'!B$1,'2. Metadata'!B$6, IF(B2408='2. Metadata'!C$1,'2. Metadata'!C$6,IF(B2408='2. Metadata'!D$1,'2. Metadata'!D$6, IF(B2408='2. Metadata'!E$1,'2. Metadata'!E$6,IF( B2408='2. Metadata'!F$1,'2. Metadata'!F$6,IF(B2408='2. Metadata'!G$1,'2. Metadata'!G$6,IF(B2408='2. Metadata'!H$1,'2. Metadata'!H$6, IF(B2408='2. Metadata'!I$1,'2. Metadata'!I$6, IF(B2408='2. Metadata'!J$1,'2. Metadata'!J$6, IF(B2408='2. Metadata'!K$1,'2. Metadata'!K$6, IF(B2408='2. Metadata'!L$1,'2. Metadata'!L$6, IF(B2408='2. Metadata'!M$1,'2. Metadata'!M$6, IF(B2408='2. Metadata'!N$1,'2. Metadata'!N$6))))))))))))))</f>
        <v>-117.54704</v>
      </c>
      <c r="E2408" s="11" t="s">
        <v>7</v>
      </c>
      <c r="F2408" s="26" t="s">
        <v>7</v>
      </c>
      <c r="G2408" s="12" t="str">
        <f>IF(ISBLANK(F2408)=TRUE," ",'2. Metadata'!B$14)</f>
        <v>degrees Celsius</v>
      </c>
      <c r="H2408" s="26">
        <v>8.9</v>
      </c>
      <c r="I2408" s="17" t="str">
        <f>IF(ISBLANK(H2408)=TRUE," ",'2. Metadata'!B$26)</f>
        <v>degrees Celsius</v>
      </c>
      <c r="J2408" s="26">
        <v>23.3</v>
      </c>
      <c r="K2408" s="17" t="str">
        <f>IF(ISBLANK(J2408)=TRUE," ",'2. Metadata'!B$38)</f>
        <v>degrees Celsius</v>
      </c>
      <c r="L2408" s="26" t="s">
        <v>7</v>
      </c>
      <c r="M2408" s="16" t="str">
        <f>IF(ISBLANK(L2408)=TRUE," ",'2. Metadata'!B$50)</f>
        <v>microSiemens per centimetre</v>
      </c>
      <c r="N2408" s="26" t="s">
        <v>7</v>
      </c>
      <c r="O2408" s="16" t="str">
        <f>IF(ISBLANK(N2408)=TRUE," ",'2. Metadata'!B$62)</f>
        <v>centimetres</v>
      </c>
      <c r="P2408" s="26" t="s">
        <v>7</v>
      </c>
      <c r="Q2408" s="16" t="str">
        <f>IF(ISBLANK(P2408)=TRUE," ",'2. Metadata'!B$74)</f>
        <v>observation</v>
      </c>
      <c r="R2408" s="3" t="s">
        <v>7</v>
      </c>
      <c r="S2408" s="27"/>
      <c r="T2408" s="27"/>
      <c r="U2408" s="27"/>
      <c r="V2408" s="27"/>
      <c r="W2408" s="27"/>
      <c r="X2408" s="27"/>
      <c r="Y2408" s="27"/>
      <c r="Z2408" s="27"/>
      <c r="AA2408" s="27"/>
      <c r="AB2408" s="27"/>
      <c r="AC2408" s="27"/>
    </row>
    <row r="2409" spans="1:29" x14ac:dyDescent="0.2">
      <c r="A2409" s="145">
        <v>44075.34097222222</v>
      </c>
      <c r="B2409" s="146" t="s">
        <v>6</v>
      </c>
      <c r="C2409" s="2">
        <f>IF(ISBLANK(B2409)=TRUE," ", IF(B2409='2. Metadata'!B$1,'2. Metadata'!B$5, IF(B2409='2. Metadata'!C$1,'2. Metadata'!C$5,IF(B2409='2. Metadata'!D$1,'2. Metadata'!D$5, IF(B2409='2. Metadata'!E$1,'2. Metadata'!E$5,IF( B2409='2. Metadata'!F$1,'2. Metadata'!F$5,IF(B2409='2. Metadata'!G$1,'2. Metadata'!G$5,IF(B2409='2. Metadata'!H$1,'2. Metadata'!H$5, IF(B2409='2. Metadata'!I$1,'2. Metadata'!I$5, IF(B2409='2. Metadata'!J$1,'2. Metadata'!J$5, IF(B2409='2. Metadata'!K$1,'2. Metadata'!K$5, IF(B2409='2. Metadata'!L$1,'2. Metadata'!L$5, IF(B2409='2. Metadata'!M$1,'2. Metadata'!M$5, IF(B2409='2. Metadata'!N$1,'2. Metadata'!N$5))))))))))))))</f>
        <v>49.381230000000002</v>
      </c>
      <c r="D2409" s="10">
        <f>IF(ISBLANK(B2409)=TRUE," ", IF(B2409='2. Metadata'!B$1,'2. Metadata'!B$6, IF(B2409='2. Metadata'!C$1,'2. Metadata'!C$6,IF(B2409='2. Metadata'!D$1,'2. Metadata'!D$6, IF(B2409='2. Metadata'!E$1,'2. Metadata'!E$6,IF( B2409='2. Metadata'!F$1,'2. Metadata'!F$6,IF(B2409='2. Metadata'!G$1,'2. Metadata'!G$6,IF(B2409='2. Metadata'!H$1,'2. Metadata'!H$6, IF(B2409='2. Metadata'!I$1,'2. Metadata'!I$6, IF(B2409='2. Metadata'!J$1,'2. Metadata'!J$6, IF(B2409='2. Metadata'!K$1,'2. Metadata'!K$6, IF(B2409='2. Metadata'!L$1,'2. Metadata'!L$6, IF(B2409='2. Metadata'!M$1,'2. Metadata'!M$6, IF(B2409='2. Metadata'!N$1,'2. Metadata'!N$6))))))))))))))</f>
        <v>-117.54724</v>
      </c>
      <c r="E2409" s="11" t="s">
        <v>7</v>
      </c>
      <c r="F2409" s="146">
        <v>13.1</v>
      </c>
      <c r="G2409" s="12" t="str">
        <f>IF(ISBLANK(F2409)=TRUE," ",'2. Metadata'!B$14)</f>
        <v>degrees Celsius</v>
      </c>
      <c r="H2409" s="146">
        <v>14.1</v>
      </c>
      <c r="I2409" s="17" t="str">
        <f>IF(ISBLANK(H2409)=TRUE," ",'2. Metadata'!B$26)</f>
        <v>degrees Celsius</v>
      </c>
      <c r="J2409" s="146">
        <v>20.9</v>
      </c>
      <c r="K2409" s="17" t="str">
        <f>IF(ISBLANK(J2409)=TRUE," ",'2. Metadata'!B$38)</f>
        <v>degrees Celsius</v>
      </c>
      <c r="L2409" s="146">
        <v>55.33</v>
      </c>
      <c r="M2409" s="16" t="str">
        <f>IF(ISBLANK(L2409)=TRUE," ",'2. Metadata'!B$50)</f>
        <v>microSiemens per centimetre</v>
      </c>
      <c r="N2409" s="146" t="s">
        <v>7</v>
      </c>
      <c r="O2409" s="16" t="str">
        <f>IF(ISBLANK(N2409)=TRUE," ",'2. Metadata'!B$62)</f>
        <v>centimetres</v>
      </c>
      <c r="P2409" s="146" t="s">
        <v>7</v>
      </c>
      <c r="Q2409" s="16" t="str">
        <f>IF(ISBLANK(P2409)=TRUE," ",'2. Metadata'!B$74)</f>
        <v>observation</v>
      </c>
      <c r="R2409" s="3" t="s">
        <v>7</v>
      </c>
      <c r="S2409" s="27"/>
      <c r="T2409" s="27"/>
      <c r="U2409" s="27"/>
      <c r="V2409" s="27"/>
      <c r="W2409" s="27"/>
      <c r="X2409" s="27"/>
      <c r="Y2409" s="27"/>
      <c r="Z2409" s="27"/>
      <c r="AA2409" s="27"/>
      <c r="AB2409" s="27"/>
      <c r="AC2409" s="27"/>
    </row>
    <row r="2410" spans="1:29" x14ac:dyDescent="0.2">
      <c r="A2410" s="145">
        <v>44075.34097222222</v>
      </c>
      <c r="B2410" s="146" t="s">
        <v>52</v>
      </c>
      <c r="C2410" s="2">
        <f>IF(ISBLANK(B2410)=TRUE," ", IF(B2410='2. Metadata'!B$1,'2. Metadata'!B$5, IF(B2410='2. Metadata'!C$1,'2. Metadata'!C$5,IF(B2410='2. Metadata'!D$1,'2. Metadata'!D$5, IF(B2410='2. Metadata'!E$1,'2. Metadata'!E$5,IF( B2410='2. Metadata'!F$1,'2. Metadata'!F$5,IF(B2410='2. Metadata'!G$1,'2. Metadata'!G$5,IF(B2410='2. Metadata'!H$1,'2. Metadata'!H$5, IF(B2410='2. Metadata'!I$1,'2. Metadata'!I$5, IF(B2410='2. Metadata'!J$1,'2. Metadata'!J$5, IF(B2410='2. Metadata'!K$1,'2. Metadata'!K$5, IF(B2410='2. Metadata'!L$1,'2. Metadata'!L$5, IF(B2410='2. Metadata'!M$1,'2. Metadata'!M$5, IF(B2410='2. Metadata'!N$1,'2. Metadata'!N$5))))))))))))))</f>
        <v>49.393680000000003</v>
      </c>
      <c r="D2410" s="10">
        <f>IF(ISBLANK(B2410)=TRUE," ", IF(B2410='2. Metadata'!B$1,'2. Metadata'!B$6, IF(B2410='2. Metadata'!C$1,'2. Metadata'!C$6,IF(B2410='2. Metadata'!D$1,'2. Metadata'!D$6, IF(B2410='2. Metadata'!E$1,'2. Metadata'!E$6,IF( B2410='2. Metadata'!F$1,'2. Metadata'!F$6,IF(B2410='2. Metadata'!G$1,'2. Metadata'!G$6,IF(B2410='2. Metadata'!H$1,'2. Metadata'!H$6, IF(B2410='2. Metadata'!I$1,'2. Metadata'!I$6, IF(B2410='2. Metadata'!J$1,'2. Metadata'!J$6, IF(B2410='2. Metadata'!K$1,'2. Metadata'!K$6, IF(B2410='2. Metadata'!L$1,'2. Metadata'!L$6, IF(B2410='2. Metadata'!M$1,'2. Metadata'!M$6, IF(B2410='2. Metadata'!N$1,'2. Metadata'!N$6))))))))))))))</f>
        <v>-117.5412</v>
      </c>
      <c r="E2410" s="11" t="s">
        <v>7</v>
      </c>
      <c r="F2410" s="146" t="s">
        <v>7</v>
      </c>
      <c r="G2410" s="12" t="str">
        <f>IF(ISBLANK(F2410)=TRUE," ",'2. Metadata'!B$14)</f>
        <v>degrees Celsius</v>
      </c>
      <c r="H2410" s="146">
        <v>5.8</v>
      </c>
      <c r="I2410" s="17" t="str">
        <f>IF(ISBLANK(H2410)=TRUE," ",'2. Metadata'!B$26)</f>
        <v>degrees Celsius</v>
      </c>
      <c r="J2410" s="146">
        <v>23.7</v>
      </c>
      <c r="K2410" s="17" t="str">
        <f>IF(ISBLANK(J2410)=TRUE," ",'2. Metadata'!B$38)</f>
        <v>degrees Celsius</v>
      </c>
      <c r="L2410" s="146" t="s">
        <v>7</v>
      </c>
      <c r="M2410" s="16" t="str">
        <f>IF(ISBLANK(L2410)=TRUE," ",'2. Metadata'!B$50)</f>
        <v>microSiemens per centimetre</v>
      </c>
      <c r="N2410" s="146" t="s">
        <v>7</v>
      </c>
      <c r="O2410" s="16" t="str">
        <f>IF(ISBLANK(N2410)=TRUE," ",'2. Metadata'!B$62)</f>
        <v>centimetres</v>
      </c>
      <c r="P2410" s="146" t="s">
        <v>7</v>
      </c>
      <c r="Q2410" s="16" t="str">
        <f>IF(ISBLANK(P2410)=TRUE," ",'2. Metadata'!B$74)</f>
        <v>observation</v>
      </c>
      <c r="R2410" s="3" t="s">
        <v>7</v>
      </c>
      <c r="S2410" s="27"/>
      <c r="T2410" s="27"/>
      <c r="U2410" s="27"/>
      <c r="V2410" s="27"/>
      <c r="W2410" s="27"/>
      <c r="X2410" s="27"/>
      <c r="Y2410" s="27"/>
      <c r="Z2410" s="27"/>
      <c r="AA2410" s="27"/>
      <c r="AB2410" s="27"/>
      <c r="AC2410" s="27"/>
    </row>
    <row r="2411" spans="1:29" x14ac:dyDescent="0.2">
      <c r="A2411" s="25">
        <v>44075.34097222222</v>
      </c>
      <c r="B2411" s="26" t="s">
        <v>53</v>
      </c>
      <c r="C2411" s="2">
        <f>IF(ISBLANK(B2411)=TRUE," ", IF(B2411='2. Metadata'!B$1,'2. Metadata'!B$5, IF(B2411='2. Metadata'!C$1,'2. Metadata'!C$5,IF(B2411='2. Metadata'!D$1,'2. Metadata'!D$5, IF(B2411='2. Metadata'!E$1,'2. Metadata'!E$5,IF( B2411='2. Metadata'!F$1,'2. Metadata'!F$5,IF(B2411='2. Metadata'!G$1,'2. Metadata'!G$5,IF(B2411='2. Metadata'!H$1,'2. Metadata'!H$5, IF(B2411='2. Metadata'!I$1,'2. Metadata'!I$5, IF(B2411='2. Metadata'!J$1,'2. Metadata'!J$5, IF(B2411='2. Metadata'!K$1,'2. Metadata'!K$5, IF(B2411='2. Metadata'!L$1,'2. Metadata'!L$5, IF(B2411='2. Metadata'!M$1,'2. Metadata'!M$5, IF(B2411='2. Metadata'!N$1,'2. Metadata'!N$5))))))))))))))</f>
        <v>49.379800000000003</v>
      </c>
      <c r="D2411" s="10">
        <f>IF(ISBLANK(B2411)=TRUE," ", IF(B2411='2. Metadata'!B$1,'2. Metadata'!B$6, IF(B2411='2. Metadata'!C$1,'2. Metadata'!C$6,IF(B2411='2. Metadata'!D$1,'2. Metadata'!D$6, IF(B2411='2. Metadata'!E$1,'2. Metadata'!E$6,IF( B2411='2. Metadata'!F$1,'2. Metadata'!F$6,IF(B2411='2. Metadata'!G$1,'2. Metadata'!G$6,IF(B2411='2. Metadata'!H$1,'2. Metadata'!H$6, IF(B2411='2. Metadata'!I$1,'2. Metadata'!I$6, IF(B2411='2. Metadata'!J$1,'2. Metadata'!J$6, IF(B2411='2. Metadata'!K$1,'2. Metadata'!K$6, IF(B2411='2. Metadata'!L$1,'2. Metadata'!L$6, IF(B2411='2. Metadata'!M$1,'2. Metadata'!M$6, IF(B2411='2. Metadata'!N$1,'2. Metadata'!N$6))))))))))))))</f>
        <v>-117.54704</v>
      </c>
      <c r="E2411" s="11" t="s">
        <v>7</v>
      </c>
      <c r="F2411" s="26" t="s">
        <v>7</v>
      </c>
      <c r="G2411" s="12" t="str">
        <f>IF(ISBLANK(F2411)=TRUE," ",'2. Metadata'!B$14)</f>
        <v>degrees Celsius</v>
      </c>
      <c r="H2411" s="26">
        <v>14.5</v>
      </c>
      <c r="I2411" s="17" t="str">
        <f>IF(ISBLANK(H2411)=TRUE," ",'2. Metadata'!B$26)</f>
        <v>degrees Celsius</v>
      </c>
      <c r="J2411" s="26">
        <v>20.9</v>
      </c>
      <c r="K2411" s="17" t="str">
        <f>IF(ISBLANK(J2411)=TRUE," ",'2. Metadata'!B$38)</f>
        <v>degrees Celsius</v>
      </c>
      <c r="L2411" s="26" t="s">
        <v>7</v>
      </c>
      <c r="M2411" s="16" t="str">
        <f>IF(ISBLANK(L2411)=TRUE," ",'2. Metadata'!B$50)</f>
        <v>microSiemens per centimetre</v>
      </c>
      <c r="N2411" s="26" t="s">
        <v>7</v>
      </c>
      <c r="O2411" s="16" t="str">
        <f>IF(ISBLANK(N2411)=TRUE," ",'2. Metadata'!B$62)</f>
        <v>centimetres</v>
      </c>
      <c r="P2411" s="26" t="s">
        <v>7</v>
      </c>
      <c r="Q2411" s="16" t="str">
        <f>IF(ISBLANK(P2411)=TRUE," ",'2. Metadata'!B$74)</f>
        <v>observation</v>
      </c>
      <c r="R2411" s="3" t="s">
        <v>7</v>
      </c>
      <c r="S2411" s="27"/>
      <c r="T2411" s="27"/>
      <c r="U2411" s="27"/>
      <c r="V2411" s="27"/>
      <c r="W2411" s="27"/>
      <c r="X2411" s="27"/>
      <c r="Y2411" s="27"/>
      <c r="Z2411" s="27"/>
      <c r="AA2411" s="27"/>
      <c r="AB2411" s="27"/>
      <c r="AC2411" s="27"/>
    </row>
    <row r="2412" spans="1:29" x14ac:dyDescent="0.2">
      <c r="A2412" s="145">
        <v>44076</v>
      </c>
      <c r="B2412" s="146" t="s">
        <v>6</v>
      </c>
      <c r="C2412" s="2">
        <f>IF(ISBLANK(B2412)=TRUE," ", IF(B2412='2. Metadata'!B$1,'2. Metadata'!B$5, IF(B2412='2. Metadata'!C$1,'2. Metadata'!C$5,IF(B2412='2. Metadata'!D$1,'2. Metadata'!D$5, IF(B2412='2. Metadata'!E$1,'2. Metadata'!E$5,IF( B2412='2. Metadata'!F$1,'2. Metadata'!F$5,IF(B2412='2. Metadata'!G$1,'2. Metadata'!G$5,IF(B2412='2. Metadata'!H$1,'2. Metadata'!H$5, IF(B2412='2. Metadata'!I$1,'2. Metadata'!I$5, IF(B2412='2. Metadata'!J$1,'2. Metadata'!J$5, IF(B2412='2. Metadata'!K$1,'2. Metadata'!K$5, IF(B2412='2. Metadata'!L$1,'2. Metadata'!L$5, IF(B2412='2. Metadata'!M$1,'2. Metadata'!M$5, IF(B2412='2. Metadata'!N$1,'2. Metadata'!N$5))))))))))))))</f>
        <v>49.381230000000002</v>
      </c>
      <c r="D2412" s="10">
        <f>IF(ISBLANK(B2412)=TRUE," ", IF(B2412='2. Metadata'!B$1,'2. Metadata'!B$6, IF(B2412='2. Metadata'!C$1,'2. Metadata'!C$6,IF(B2412='2. Metadata'!D$1,'2. Metadata'!D$6, IF(B2412='2. Metadata'!E$1,'2. Metadata'!E$6,IF( B2412='2. Metadata'!F$1,'2. Metadata'!F$6,IF(B2412='2. Metadata'!G$1,'2. Metadata'!G$6,IF(B2412='2. Metadata'!H$1,'2. Metadata'!H$6, IF(B2412='2. Metadata'!I$1,'2. Metadata'!I$6, IF(B2412='2. Metadata'!J$1,'2. Metadata'!J$6, IF(B2412='2. Metadata'!K$1,'2. Metadata'!K$6, IF(B2412='2. Metadata'!L$1,'2. Metadata'!L$6, IF(B2412='2. Metadata'!M$1,'2. Metadata'!M$6, IF(B2412='2. Metadata'!N$1,'2. Metadata'!N$6))))))))))))))</f>
        <v>-117.54724</v>
      </c>
      <c r="E2412" s="11" t="s">
        <v>7</v>
      </c>
      <c r="F2412" s="146" t="s">
        <v>7</v>
      </c>
      <c r="G2412" s="12" t="str">
        <f>IF(ISBLANK(F2412)=TRUE," ",'2. Metadata'!B$14)</f>
        <v>degrees Celsius</v>
      </c>
      <c r="H2412" s="146" t="s">
        <v>7</v>
      </c>
      <c r="I2412" s="17" t="str">
        <f>IF(ISBLANK(H2412)=TRUE," ",'2. Metadata'!B$26)</f>
        <v>degrees Celsius</v>
      </c>
      <c r="J2412" s="146" t="s">
        <v>7</v>
      </c>
      <c r="K2412" s="17" t="str">
        <f>IF(ISBLANK(J2412)=TRUE," ",'2. Metadata'!B$38)</f>
        <v>degrees Celsius</v>
      </c>
      <c r="L2412" s="146" t="s">
        <v>7</v>
      </c>
      <c r="M2412" s="16" t="str">
        <f>IF(ISBLANK(L2412)=TRUE," ",'2. Metadata'!B$50)</f>
        <v>microSiemens per centimetre</v>
      </c>
      <c r="N2412" s="146" t="s">
        <v>7</v>
      </c>
      <c r="O2412" s="16" t="str">
        <f>IF(ISBLANK(N2412)=TRUE," ",'2. Metadata'!B$62)</f>
        <v>centimetres</v>
      </c>
      <c r="P2412" s="146" t="s">
        <v>7</v>
      </c>
      <c r="Q2412" s="16" t="str">
        <f>IF(ISBLANK(P2412)=TRUE," ",'2. Metadata'!B$74)</f>
        <v>observation</v>
      </c>
      <c r="R2412" s="3" t="s">
        <v>7</v>
      </c>
      <c r="S2412" s="27"/>
      <c r="T2412" s="27"/>
      <c r="U2412" s="27"/>
      <c r="V2412" s="27"/>
      <c r="W2412" s="27"/>
      <c r="X2412" s="27"/>
      <c r="Y2412" s="27"/>
      <c r="Z2412" s="27"/>
      <c r="AA2412" s="27"/>
      <c r="AB2412" s="27"/>
      <c r="AC2412" s="27"/>
    </row>
    <row r="2413" spans="1:29" x14ac:dyDescent="0.2">
      <c r="A2413" s="145">
        <v>44076</v>
      </c>
      <c r="B2413" s="146" t="s">
        <v>52</v>
      </c>
      <c r="C2413" s="2">
        <f>IF(ISBLANK(B2413)=TRUE," ", IF(B2413='2. Metadata'!B$1,'2. Metadata'!B$5, IF(B2413='2. Metadata'!C$1,'2. Metadata'!C$5,IF(B2413='2. Metadata'!D$1,'2. Metadata'!D$5, IF(B2413='2. Metadata'!E$1,'2. Metadata'!E$5,IF( B2413='2. Metadata'!F$1,'2. Metadata'!F$5,IF(B2413='2. Metadata'!G$1,'2. Metadata'!G$5,IF(B2413='2. Metadata'!H$1,'2. Metadata'!H$5, IF(B2413='2. Metadata'!I$1,'2. Metadata'!I$5, IF(B2413='2. Metadata'!J$1,'2. Metadata'!J$5, IF(B2413='2. Metadata'!K$1,'2. Metadata'!K$5, IF(B2413='2. Metadata'!L$1,'2. Metadata'!L$5, IF(B2413='2. Metadata'!M$1,'2. Metadata'!M$5, IF(B2413='2. Metadata'!N$1,'2. Metadata'!N$5))))))))))))))</f>
        <v>49.393680000000003</v>
      </c>
      <c r="D2413" s="10">
        <f>IF(ISBLANK(B2413)=TRUE," ", IF(B2413='2. Metadata'!B$1,'2. Metadata'!B$6, IF(B2413='2. Metadata'!C$1,'2. Metadata'!C$6,IF(B2413='2. Metadata'!D$1,'2. Metadata'!D$6, IF(B2413='2. Metadata'!E$1,'2. Metadata'!E$6,IF( B2413='2. Metadata'!F$1,'2. Metadata'!F$6,IF(B2413='2. Metadata'!G$1,'2. Metadata'!G$6,IF(B2413='2. Metadata'!H$1,'2. Metadata'!H$6, IF(B2413='2. Metadata'!I$1,'2. Metadata'!I$6, IF(B2413='2. Metadata'!J$1,'2. Metadata'!J$6, IF(B2413='2. Metadata'!K$1,'2. Metadata'!K$6, IF(B2413='2. Metadata'!L$1,'2. Metadata'!L$6, IF(B2413='2. Metadata'!M$1,'2. Metadata'!M$6, IF(B2413='2. Metadata'!N$1,'2. Metadata'!N$6))))))))))))))</f>
        <v>-117.5412</v>
      </c>
      <c r="E2413" s="11" t="s">
        <v>7</v>
      </c>
      <c r="F2413" s="146" t="s">
        <v>7</v>
      </c>
      <c r="G2413" s="12" t="str">
        <f>IF(ISBLANK(F2413)=TRUE," ",'2. Metadata'!B$14)</f>
        <v>degrees Celsius</v>
      </c>
      <c r="H2413" s="146" t="s">
        <v>7</v>
      </c>
      <c r="I2413" s="17" t="str">
        <f>IF(ISBLANK(H2413)=TRUE," ",'2. Metadata'!B$26)</f>
        <v>degrees Celsius</v>
      </c>
      <c r="J2413" s="146" t="s">
        <v>7</v>
      </c>
      <c r="K2413" s="17" t="str">
        <f>IF(ISBLANK(J2413)=TRUE," ",'2. Metadata'!B$38)</f>
        <v>degrees Celsius</v>
      </c>
      <c r="L2413" s="146" t="s">
        <v>7</v>
      </c>
      <c r="M2413" s="16" t="str">
        <f>IF(ISBLANK(L2413)=TRUE," ",'2. Metadata'!B$50)</f>
        <v>microSiemens per centimetre</v>
      </c>
      <c r="N2413" s="146" t="s">
        <v>7</v>
      </c>
      <c r="O2413" s="16" t="str">
        <f>IF(ISBLANK(N2413)=TRUE," ",'2. Metadata'!B$62)</f>
        <v>centimetres</v>
      </c>
      <c r="P2413" s="146" t="s">
        <v>7</v>
      </c>
      <c r="Q2413" s="16" t="str">
        <f>IF(ISBLANK(P2413)=TRUE," ",'2. Metadata'!B$74)</f>
        <v>observation</v>
      </c>
      <c r="R2413" s="3" t="s">
        <v>7</v>
      </c>
      <c r="S2413" s="27"/>
      <c r="T2413" s="27"/>
      <c r="U2413" s="27"/>
      <c r="V2413" s="27"/>
      <c r="W2413" s="27"/>
      <c r="X2413" s="27"/>
      <c r="Y2413" s="27"/>
      <c r="Z2413" s="27"/>
      <c r="AA2413" s="27"/>
      <c r="AB2413" s="27"/>
      <c r="AC2413" s="27"/>
    </row>
    <row r="2414" spans="1:29" x14ac:dyDescent="0.2">
      <c r="A2414" s="25">
        <v>44076</v>
      </c>
      <c r="B2414" s="26" t="s">
        <v>53</v>
      </c>
      <c r="C2414" s="2">
        <f>IF(ISBLANK(B2414)=TRUE," ", IF(B2414='2. Metadata'!B$1,'2. Metadata'!B$5, IF(B2414='2. Metadata'!C$1,'2. Metadata'!C$5,IF(B2414='2. Metadata'!D$1,'2. Metadata'!D$5, IF(B2414='2. Metadata'!E$1,'2. Metadata'!E$5,IF( B2414='2. Metadata'!F$1,'2. Metadata'!F$5,IF(B2414='2. Metadata'!G$1,'2. Metadata'!G$5,IF(B2414='2. Metadata'!H$1,'2. Metadata'!H$5, IF(B2414='2. Metadata'!I$1,'2. Metadata'!I$5, IF(B2414='2. Metadata'!J$1,'2. Metadata'!J$5, IF(B2414='2. Metadata'!K$1,'2. Metadata'!K$5, IF(B2414='2. Metadata'!L$1,'2. Metadata'!L$5, IF(B2414='2. Metadata'!M$1,'2. Metadata'!M$5, IF(B2414='2. Metadata'!N$1,'2. Metadata'!N$5))))))))))))))</f>
        <v>49.379800000000003</v>
      </c>
      <c r="D2414" s="10">
        <f>IF(ISBLANK(B2414)=TRUE," ", IF(B2414='2. Metadata'!B$1,'2. Metadata'!B$6, IF(B2414='2. Metadata'!C$1,'2. Metadata'!C$6,IF(B2414='2. Metadata'!D$1,'2. Metadata'!D$6, IF(B2414='2. Metadata'!E$1,'2. Metadata'!E$6,IF( B2414='2. Metadata'!F$1,'2. Metadata'!F$6,IF(B2414='2. Metadata'!G$1,'2. Metadata'!G$6,IF(B2414='2. Metadata'!H$1,'2. Metadata'!H$6, IF(B2414='2. Metadata'!I$1,'2. Metadata'!I$6, IF(B2414='2. Metadata'!J$1,'2. Metadata'!J$6, IF(B2414='2. Metadata'!K$1,'2. Metadata'!K$6, IF(B2414='2. Metadata'!L$1,'2. Metadata'!L$6, IF(B2414='2. Metadata'!M$1,'2. Metadata'!M$6, IF(B2414='2. Metadata'!N$1,'2. Metadata'!N$6))))))))))))))</f>
        <v>-117.54704</v>
      </c>
      <c r="E2414" s="11" t="s">
        <v>7</v>
      </c>
      <c r="F2414" s="26" t="s">
        <v>7</v>
      </c>
      <c r="G2414" s="12" t="str">
        <f>IF(ISBLANK(F2414)=TRUE," ",'2. Metadata'!B$14)</f>
        <v>degrees Celsius</v>
      </c>
      <c r="H2414" s="26" t="s">
        <v>7</v>
      </c>
      <c r="I2414" s="17" t="str">
        <f>IF(ISBLANK(H2414)=TRUE," ",'2. Metadata'!B$26)</f>
        <v>degrees Celsius</v>
      </c>
      <c r="J2414" s="26" t="s">
        <v>7</v>
      </c>
      <c r="K2414" s="17" t="str">
        <f>IF(ISBLANK(J2414)=TRUE," ",'2. Metadata'!B$38)</f>
        <v>degrees Celsius</v>
      </c>
      <c r="L2414" s="26" t="s">
        <v>7</v>
      </c>
      <c r="M2414" s="16" t="str">
        <f>IF(ISBLANK(L2414)=TRUE," ",'2. Metadata'!B$50)</f>
        <v>microSiemens per centimetre</v>
      </c>
      <c r="N2414" s="26" t="s">
        <v>7</v>
      </c>
      <c r="O2414" s="16" t="str">
        <f>IF(ISBLANK(N2414)=TRUE," ",'2. Metadata'!B$62)</f>
        <v>centimetres</v>
      </c>
      <c r="P2414" s="26" t="s">
        <v>7</v>
      </c>
      <c r="Q2414" s="16" t="str">
        <f>IF(ISBLANK(P2414)=TRUE," ",'2. Metadata'!B$74)</f>
        <v>observation</v>
      </c>
      <c r="R2414" s="3" t="s">
        <v>7</v>
      </c>
      <c r="S2414" s="27"/>
      <c r="T2414" s="27"/>
      <c r="U2414" s="27"/>
      <c r="V2414" s="27"/>
      <c r="W2414" s="27"/>
      <c r="X2414" s="27"/>
      <c r="Y2414" s="27"/>
      <c r="Z2414" s="27"/>
      <c r="AA2414" s="27"/>
      <c r="AB2414" s="27"/>
      <c r="AC2414" s="27"/>
    </row>
    <row r="2415" spans="1:29" x14ac:dyDescent="0.2">
      <c r="A2415" s="145">
        <v>44077.347916666666</v>
      </c>
      <c r="B2415" s="146" t="s">
        <v>6</v>
      </c>
      <c r="C2415" s="2">
        <f>IF(ISBLANK(B2415)=TRUE," ", IF(B2415='2. Metadata'!B$1,'2. Metadata'!B$5, IF(B2415='2. Metadata'!C$1,'2. Metadata'!C$5,IF(B2415='2. Metadata'!D$1,'2. Metadata'!D$5, IF(B2415='2. Metadata'!E$1,'2. Metadata'!E$5,IF( B2415='2. Metadata'!F$1,'2. Metadata'!F$5,IF(B2415='2. Metadata'!G$1,'2. Metadata'!G$5,IF(B2415='2. Metadata'!H$1,'2. Metadata'!H$5, IF(B2415='2. Metadata'!I$1,'2. Metadata'!I$5, IF(B2415='2. Metadata'!J$1,'2. Metadata'!J$5, IF(B2415='2. Metadata'!K$1,'2. Metadata'!K$5, IF(B2415='2. Metadata'!L$1,'2. Metadata'!L$5, IF(B2415='2. Metadata'!M$1,'2. Metadata'!M$5, IF(B2415='2. Metadata'!N$1,'2. Metadata'!N$5))))))))))))))</f>
        <v>49.381230000000002</v>
      </c>
      <c r="D2415" s="10">
        <f>IF(ISBLANK(B2415)=TRUE," ", IF(B2415='2. Metadata'!B$1,'2. Metadata'!B$6, IF(B2415='2. Metadata'!C$1,'2. Metadata'!C$6,IF(B2415='2. Metadata'!D$1,'2. Metadata'!D$6, IF(B2415='2. Metadata'!E$1,'2. Metadata'!E$6,IF( B2415='2. Metadata'!F$1,'2. Metadata'!F$6,IF(B2415='2. Metadata'!G$1,'2. Metadata'!G$6,IF(B2415='2. Metadata'!H$1,'2. Metadata'!H$6, IF(B2415='2. Metadata'!I$1,'2. Metadata'!I$6, IF(B2415='2. Metadata'!J$1,'2. Metadata'!J$6, IF(B2415='2. Metadata'!K$1,'2. Metadata'!K$6, IF(B2415='2. Metadata'!L$1,'2. Metadata'!L$6, IF(B2415='2. Metadata'!M$1,'2. Metadata'!M$6, IF(B2415='2. Metadata'!N$1,'2. Metadata'!N$6))))))))))))))</f>
        <v>-117.54724</v>
      </c>
      <c r="E2415" s="11" t="s">
        <v>7</v>
      </c>
      <c r="F2415" s="146">
        <v>12.8</v>
      </c>
      <c r="G2415" s="12" t="str">
        <f>IF(ISBLANK(F2415)=TRUE," ",'2. Metadata'!B$14)</f>
        <v>degrees Celsius</v>
      </c>
      <c r="H2415" s="146">
        <v>10.1</v>
      </c>
      <c r="I2415" s="17" t="str">
        <f>IF(ISBLANK(H2415)=TRUE," ",'2. Metadata'!B$26)</f>
        <v>degrees Celsius</v>
      </c>
      <c r="J2415" s="146">
        <v>24.5</v>
      </c>
      <c r="K2415" s="17" t="str">
        <f>IF(ISBLANK(J2415)=TRUE," ",'2. Metadata'!B$38)</f>
        <v>degrees Celsius</v>
      </c>
      <c r="L2415" s="146">
        <v>56.12</v>
      </c>
      <c r="M2415" s="16" t="str">
        <f>IF(ISBLANK(L2415)=TRUE," ",'2. Metadata'!B$50)</f>
        <v>microSiemens per centimetre</v>
      </c>
      <c r="N2415" s="146" t="s">
        <v>7</v>
      </c>
      <c r="O2415" s="16" t="str">
        <f>IF(ISBLANK(N2415)=TRUE," ",'2. Metadata'!B$62)</f>
        <v>centimetres</v>
      </c>
      <c r="P2415" s="146" t="s">
        <v>7</v>
      </c>
      <c r="Q2415" s="16" t="str">
        <f>IF(ISBLANK(P2415)=TRUE," ",'2. Metadata'!B$74)</f>
        <v>observation</v>
      </c>
      <c r="R2415" s="3" t="s">
        <v>7</v>
      </c>
      <c r="S2415" s="27"/>
      <c r="T2415" s="27"/>
      <c r="U2415" s="27"/>
      <c r="V2415" s="27"/>
      <c r="W2415" s="27"/>
      <c r="X2415" s="27"/>
      <c r="Y2415" s="27"/>
      <c r="Z2415" s="27"/>
      <c r="AA2415" s="27"/>
      <c r="AB2415" s="27"/>
      <c r="AC2415" s="27"/>
    </row>
    <row r="2416" spans="1:29" x14ac:dyDescent="0.2">
      <c r="A2416" s="145">
        <v>44077.347916666666</v>
      </c>
      <c r="B2416" s="146" t="s">
        <v>52</v>
      </c>
      <c r="C2416" s="2">
        <f>IF(ISBLANK(B2416)=TRUE," ", IF(B2416='2. Metadata'!B$1,'2. Metadata'!B$5, IF(B2416='2. Metadata'!C$1,'2. Metadata'!C$5,IF(B2416='2. Metadata'!D$1,'2. Metadata'!D$5, IF(B2416='2. Metadata'!E$1,'2. Metadata'!E$5,IF( B2416='2. Metadata'!F$1,'2. Metadata'!F$5,IF(B2416='2. Metadata'!G$1,'2. Metadata'!G$5,IF(B2416='2. Metadata'!H$1,'2. Metadata'!H$5, IF(B2416='2. Metadata'!I$1,'2. Metadata'!I$5, IF(B2416='2. Metadata'!J$1,'2. Metadata'!J$5, IF(B2416='2. Metadata'!K$1,'2. Metadata'!K$5, IF(B2416='2. Metadata'!L$1,'2. Metadata'!L$5, IF(B2416='2. Metadata'!M$1,'2. Metadata'!M$5, IF(B2416='2. Metadata'!N$1,'2. Metadata'!N$5))))))))))))))</f>
        <v>49.393680000000003</v>
      </c>
      <c r="D2416" s="10">
        <f>IF(ISBLANK(B2416)=TRUE," ", IF(B2416='2. Metadata'!B$1,'2. Metadata'!B$6, IF(B2416='2. Metadata'!C$1,'2. Metadata'!C$6,IF(B2416='2. Metadata'!D$1,'2. Metadata'!D$6, IF(B2416='2. Metadata'!E$1,'2. Metadata'!E$6,IF( B2416='2. Metadata'!F$1,'2. Metadata'!F$6,IF(B2416='2. Metadata'!G$1,'2. Metadata'!G$6,IF(B2416='2. Metadata'!H$1,'2. Metadata'!H$6, IF(B2416='2. Metadata'!I$1,'2. Metadata'!I$6, IF(B2416='2. Metadata'!J$1,'2. Metadata'!J$6, IF(B2416='2. Metadata'!K$1,'2. Metadata'!K$6, IF(B2416='2. Metadata'!L$1,'2. Metadata'!L$6, IF(B2416='2. Metadata'!M$1,'2. Metadata'!M$6, IF(B2416='2. Metadata'!N$1,'2. Metadata'!N$6))))))))))))))</f>
        <v>-117.5412</v>
      </c>
      <c r="E2416" s="11" t="s">
        <v>7</v>
      </c>
      <c r="F2416" s="146" t="s">
        <v>7</v>
      </c>
      <c r="G2416" s="12" t="str">
        <f>IF(ISBLANK(F2416)=TRUE," ",'2. Metadata'!B$14)</f>
        <v>degrees Celsius</v>
      </c>
      <c r="H2416" s="146">
        <v>7.7</v>
      </c>
      <c r="I2416" s="17" t="str">
        <f>IF(ISBLANK(H2416)=TRUE," ",'2. Metadata'!B$26)</f>
        <v>degrees Celsius</v>
      </c>
      <c r="J2416" s="146">
        <v>26.1</v>
      </c>
      <c r="K2416" s="17" t="str">
        <f>IF(ISBLANK(J2416)=TRUE," ",'2. Metadata'!B$38)</f>
        <v>degrees Celsius</v>
      </c>
      <c r="L2416" s="146" t="s">
        <v>7</v>
      </c>
      <c r="M2416" s="16" t="str">
        <f>IF(ISBLANK(L2416)=TRUE," ",'2. Metadata'!B$50)</f>
        <v>microSiemens per centimetre</v>
      </c>
      <c r="N2416" s="146" t="s">
        <v>7</v>
      </c>
      <c r="O2416" s="16" t="str">
        <f>IF(ISBLANK(N2416)=TRUE," ",'2. Metadata'!B$62)</f>
        <v>centimetres</v>
      </c>
      <c r="P2416" s="146" t="s">
        <v>7</v>
      </c>
      <c r="Q2416" s="16" t="str">
        <f>IF(ISBLANK(P2416)=TRUE," ",'2. Metadata'!B$74)</f>
        <v>observation</v>
      </c>
      <c r="R2416" s="3" t="s">
        <v>7</v>
      </c>
      <c r="S2416" s="27"/>
      <c r="T2416" s="27"/>
      <c r="U2416" s="27"/>
      <c r="V2416" s="27"/>
      <c r="W2416" s="27"/>
      <c r="X2416" s="27"/>
      <c r="Y2416" s="27"/>
      <c r="Z2416" s="27"/>
      <c r="AA2416" s="27"/>
      <c r="AB2416" s="27"/>
      <c r="AC2416" s="27"/>
    </row>
    <row r="2417" spans="1:29" x14ac:dyDescent="0.2">
      <c r="A2417" s="25">
        <v>44077.347916666666</v>
      </c>
      <c r="B2417" s="26" t="s">
        <v>53</v>
      </c>
      <c r="C2417" s="2">
        <f>IF(ISBLANK(B2417)=TRUE," ", IF(B2417='2. Metadata'!B$1,'2. Metadata'!B$5, IF(B2417='2. Metadata'!C$1,'2. Metadata'!C$5,IF(B2417='2. Metadata'!D$1,'2. Metadata'!D$5, IF(B2417='2. Metadata'!E$1,'2. Metadata'!E$5,IF( B2417='2. Metadata'!F$1,'2. Metadata'!F$5,IF(B2417='2. Metadata'!G$1,'2. Metadata'!G$5,IF(B2417='2. Metadata'!H$1,'2. Metadata'!H$5, IF(B2417='2. Metadata'!I$1,'2. Metadata'!I$5, IF(B2417='2. Metadata'!J$1,'2. Metadata'!J$5, IF(B2417='2. Metadata'!K$1,'2. Metadata'!K$5, IF(B2417='2. Metadata'!L$1,'2. Metadata'!L$5, IF(B2417='2. Metadata'!M$1,'2. Metadata'!M$5, IF(B2417='2. Metadata'!N$1,'2. Metadata'!N$5))))))))))))))</f>
        <v>49.379800000000003</v>
      </c>
      <c r="D2417" s="10">
        <f>IF(ISBLANK(B2417)=TRUE," ", IF(B2417='2. Metadata'!B$1,'2. Metadata'!B$6, IF(B2417='2. Metadata'!C$1,'2. Metadata'!C$6,IF(B2417='2. Metadata'!D$1,'2. Metadata'!D$6, IF(B2417='2. Metadata'!E$1,'2. Metadata'!E$6,IF( B2417='2. Metadata'!F$1,'2. Metadata'!F$6,IF(B2417='2. Metadata'!G$1,'2. Metadata'!G$6,IF(B2417='2. Metadata'!H$1,'2. Metadata'!H$6, IF(B2417='2. Metadata'!I$1,'2. Metadata'!I$6, IF(B2417='2. Metadata'!J$1,'2. Metadata'!J$6, IF(B2417='2. Metadata'!K$1,'2. Metadata'!K$6, IF(B2417='2. Metadata'!L$1,'2. Metadata'!L$6, IF(B2417='2. Metadata'!M$1,'2. Metadata'!M$6, IF(B2417='2. Metadata'!N$1,'2. Metadata'!N$6))))))))))))))</f>
        <v>-117.54704</v>
      </c>
      <c r="E2417" s="11" t="s">
        <v>7</v>
      </c>
      <c r="F2417" s="26" t="s">
        <v>7</v>
      </c>
      <c r="G2417" s="12" t="str">
        <f>IF(ISBLANK(F2417)=TRUE," ",'2. Metadata'!B$14)</f>
        <v>degrees Celsius</v>
      </c>
      <c r="H2417" s="26">
        <v>10.7</v>
      </c>
      <c r="I2417" s="17" t="str">
        <f>IF(ISBLANK(H2417)=TRUE," ",'2. Metadata'!B$26)</f>
        <v>degrees Celsius</v>
      </c>
      <c r="J2417" s="26">
        <v>24</v>
      </c>
      <c r="K2417" s="17" t="str">
        <f>IF(ISBLANK(J2417)=TRUE," ",'2. Metadata'!B$38)</f>
        <v>degrees Celsius</v>
      </c>
      <c r="L2417" s="26" t="s">
        <v>7</v>
      </c>
      <c r="M2417" s="16" t="str">
        <f>IF(ISBLANK(L2417)=TRUE," ",'2. Metadata'!B$50)</f>
        <v>microSiemens per centimetre</v>
      </c>
      <c r="N2417" s="26" t="s">
        <v>7</v>
      </c>
      <c r="O2417" s="16" t="str">
        <f>IF(ISBLANK(N2417)=TRUE," ",'2. Metadata'!B$62)</f>
        <v>centimetres</v>
      </c>
      <c r="P2417" s="26" t="s">
        <v>7</v>
      </c>
      <c r="Q2417" s="16" t="str">
        <f>IF(ISBLANK(P2417)=TRUE," ",'2. Metadata'!B$74)</f>
        <v>observation</v>
      </c>
      <c r="R2417" s="3" t="s">
        <v>7</v>
      </c>
      <c r="S2417" s="27"/>
      <c r="T2417" s="27"/>
      <c r="U2417" s="27"/>
      <c r="V2417" s="27"/>
      <c r="W2417" s="27"/>
      <c r="X2417" s="27"/>
      <c r="Y2417" s="27"/>
      <c r="Z2417" s="27"/>
      <c r="AA2417" s="27"/>
      <c r="AB2417" s="27"/>
      <c r="AC2417" s="27"/>
    </row>
    <row r="2418" spans="1:29" x14ac:dyDescent="0.2">
      <c r="A2418" s="145">
        <v>44078.328472222223</v>
      </c>
      <c r="B2418" s="146" t="s">
        <v>6</v>
      </c>
      <c r="C2418" s="2">
        <f>IF(ISBLANK(B2418)=TRUE," ", IF(B2418='2. Metadata'!B$1,'2. Metadata'!B$5, IF(B2418='2. Metadata'!C$1,'2. Metadata'!C$5,IF(B2418='2. Metadata'!D$1,'2. Metadata'!D$5, IF(B2418='2. Metadata'!E$1,'2. Metadata'!E$5,IF( B2418='2. Metadata'!F$1,'2. Metadata'!F$5,IF(B2418='2. Metadata'!G$1,'2. Metadata'!G$5,IF(B2418='2. Metadata'!H$1,'2. Metadata'!H$5, IF(B2418='2. Metadata'!I$1,'2. Metadata'!I$5, IF(B2418='2. Metadata'!J$1,'2. Metadata'!J$5, IF(B2418='2. Metadata'!K$1,'2. Metadata'!K$5, IF(B2418='2. Metadata'!L$1,'2. Metadata'!L$5, IF(B2418='2. Metadata'!M$1,'2. Metadata'!M$5, IF(B2418='2. Metadata'!N$1,'2. Metadata'!N$5))))))))))))))</f>
        <v>49.381230000000002</v>
      </c>
      <c r="D2418" s="10">
        <f>IF(ISBLANK(B2418)=TRUE," ", IF(B2418='2. Metadata'!B$1,'2. Metadata'!B$6, IF(B2418='2. Metadata'!C$1,'2. Metadata'!C$6,IF(B2418='2. Metadata'!D$1,'2. Metadata'!D$6, IF(B2418='2. Metadata'!E$1,'2. Metadata'!E$6,IF( B2418='2. Metadata'!F$1,'2. Metadata'!F$6,IF(B2418='2. Metadata'!G$1,'2. Metadata'!G$6,IF(B2418='2. Metadata'!H$1,'2. Metadata'!H$6, IF(B2418='2. Metadata'!I$1,'2. Metadata'!I$6, IF(B2418='2. Metadata'!J$1,'2. Metadata'!J$6, IF(B2418='2. Metadata'!K$1,'2. Metadata'!K$6, IF(B2418='2. Metadata'!L$1,'2. Metadata'!L$6, IF(B2418='2. Metadata'!M$1,'2. Metadata'!M$6, IF(B2418='2. Metadata'!N$1,'2. Metadata'!N$6))))))))))))))</f>
        <v>-117.54724</v>
      </c>
      <c r="E2418" s="11" t="s">
        <v>7</v>
      </c>
      <c r="F2418" s="146">
        <v>13.2</v>
      </c>
      <c r="G2418" s="12" t="str">
        <f>IF(ISBLANK(F2418)=TRUE," ",'2. Metadata'!B$14)</f>
        <v>degrees Celsius</v>
      </c>
      <c r="H2418" s="146">
        <v>11.7</v>
      </c>
      <c r="I2418" s="17" t="str">
        <f>IF(ISBLANK(H2418)=TRUE," ",'2. Metadata'!B$26)</f>
        <v>degrees Celsius</v>
      </c>
      <c r="J2418" s="146">
        <v>26.8</v>
      </c>
      <c r="K2418" s="17" t="str">
        <f>IF(ISBLANK(J2418)=TRUE," ",'2. Metadata'!B$38)</f>
        <v>degrees Celsius</v>
      </c>
      <c r="L2418" s="146">
        <v>56.45</v>
      </c>
      <c r="M2418" s="16" t="str">
        <f>IF(ISBLANK(L2418)=TRUE," ",'2. Metadata'!B$50)</f>
        <v>microSiemens per centimetre</v>
      </c>
      <c r="N2418" s="146" t="s">
        <v>7</v>
      </c>
      <c r="O2418" s="16" t="str">
        <f>IF(ISBLANK(N2418)=TRUE," ",'2. Metadata'!B$62)</f>
        <v>centimetres</v>
      </c>
      <c r="P2418" s="146" t="s">
        <v>7</v>
      </c>
      <c r="Q2418" s="16" t="str">
        <f>IF(ISBLANK(P2418)=TRUE," ",'2. Metadata'!B$74)</f>
        <v>observation</v>
      </c>
      <c r="R2418" s="3" t="s">
        <v>7</v>
      </c>
      <c r="S2418" s="27"/>
      <c r="T2418" s="27"/>
      <c r="U2418" s="27"/>
      <c r="V2418" s="27"/>
      <c r="W2418" s="27"/>
      <c r="X2418" s="27"/>
      <c r="Y2418" s="27"/>
      <c r="Z2418" s="27"/>
      <c r="AA2418" s="27"/>
      <c r="AB2418" s="27"/>
      <c r="AC2418" s="27"/>
    </row>
    <row r="2419" spans="1:29" x14ac:dyDescent="0.2">
      <c r="A2419" s="145">
        <v>44078.328472222223</v>
      </c>
      <c r="B2419" s="146" t="s">
        <v>52</v>
      </c>
      <c r="C2419" s="2">
        <f>IF(ISBLANK(B2419)=TRUE," ", IF(B2419='2. Metadata'!B$1,'2. Metadata'!B$5, IF(B2419='2. Metadata'!C$1,'2. Metadata'!C$5,IF(B2419='2. Metadata'!D$1,'2. Metadata'!D$5, IF(B2419='2. Metadata'!E$1,'2. Metadata'!E$5,IF( B2419='2. Metadata'!F$1,'2. Metadata'!F$5,IF(B2419='2. Metadata'!G$1,'2. Metadata'!G$5,IF(B2419='2. Metadata'!H$1,'2. Metadata'!H$5, IF(B2419='2. Metadata'!I$1,'2. Metadata'!I$5, IF(B2419='2. Metadata'!J$1,'2. Metadata'!J$5, IF(B2419='2. Metadata'!K$1,'2. Metadata'!K$5, IF(B2419='2. Metadata'!L$1,'2. Metadata'!L$5, IF(B2419='2. Metadata'!M$1,'2. Metadata'!M$5, IF(B2419='2. Metadata'!N$1,'2. Metadata'!N$5))))))))))))))</f>
        <v>49.393680000000003</v>
      </c>
      <c r="D2419" s="10">
        <f>IF(ISBLANK(B2419)=TRUE," ", IF(B2419='2. Metadata'!B$1,'2. Metadata'!B$6, IF(B2419='2. Metadata'!C$1,'2. Metadata'!C$6,IF(B2419='2. Metadata'!D$1,'2. Metadata'!D$6, IF(B2419='2. Metadata'!E$1,'2. Metadata'!E$6,IF( B2419='2. Metadata'!F$1,'2. Metadata'!F$6,IF(B2419='2. Metadata'!G$1,'2. Metadata'!G$6,IF(B2419='2. Metadata'!H$1,'2. Metadata'!H$6, IF(B2419='2. Metadata'!I$1,'2. Metadata'!I$6, IF(B2419='2. Metadata'!J$1,'2. Metadata'!J$6, IF(B2419='2. Metadata'!K$1,'2. Metadata'!K$6, IF(B2419='2. Metadata'!L$1,'2. Metadata'!L$6, IF(B2419='2. Metadata'!M$1,'2. Metadata'!M$6, IF(B2419='2. Metadata'!N$1,'2. Metadata'!N$6))))))))))))))</f>
        <v>-117.5412</v>
      </c>
      <c r="E2419" s="11" t="s">
        <v>7</v>
      </c>
      <c r="F2419" s="146" t="s">
        <v>7</v>
      </c>
      <c r="G2419" s="12" t="str">
        <f>IF(ISBLANK(F2419)=TRUE," ",'2. Metadata'!B$14)</f>
        <v>degrees Celsius</v>
      </c>
      <c r="H2419" s="146">
        <v>8.4</v>
      </c>
      <c r="I2419" s="17" t="str">
        <f>IF(ISBLANK(H2419)=TRUE," ",'2. Metadata'!B$26)</f>
        <v>degrees Celsius</v>
      </c>
      <c r="J2419" s="146">
        <v>30.4</v>
      </c>
      <c r="K2419" s="17" t="str">
        <f>IF(ISBLANK(J2419)=TRUE," ",'2. Metadata'!B$38)</f>
        <v>degrees Celsius</v>
      </c>
      <c r="L2419" s="146" t="s">
        <v>7</v>
      </c>
      <c r="M2419" s="16" t="str">
        <f>IF(ISBLANK(L2419)=TRUE," ",'2. Metadata'!B$50)</f>
        <v>microSiemens per centimetre</v>
      </c>
      <c r="N2419" s="146" t="s">
        <v>7</v>
      </c>
      <c r="O2419" s="16" t="str">
        <f>IF(ISBLANK(N2419)=TRUE," ",'2. Metadata'!B$62)</f>
        <v>centimetres</v>
      </c>
      <c r="P2419" s="146" t="s">
        <v>7</v>
      </c>
      <c r="Q2419" s="16" t="str">
        <f>IF(ISBLANK(P2419)=TRUE," ",'2. Metadata'!B$74)</f>
        <v>observation</v>
      </c>
      <c r="R2419" s="3" t="s">
        <v>7</v>
      </c>
      <c r="S2419" s="27"/>
      <c r="T2419" s="27"/>
      <c r="U2419" s="27"/>
      <c r="V2419" s="27"/>
      <c r="W2419" s="27"/>
      <c r="X2419" s="27"/>
      <c r="Y2419" s="27"/>
      <c r="Z2419" s="27"/>
      <c r="AA2419" s="27"/>
      <c r="AB2419" s="27"/>
      <c r="AC2419" s="27"/>
    </row>
    <row r="2420" spans="1:29" x14ac:dyDescent="0.2">
      <c r="A2420" s="25">
        <v>44078.328472222223</v>
      </c>
      <c r="B2420" s="26" t="s">
        <v>53</v>
      </c>
      <c r="C2420" s="2">
        <f>IF(ISBLANK(B2420)=TRUE," ", IF(B2420='2. Metadata'!B$1,'2. Metadata'!B$5, IF(B2420='2. Metadata'!C$1,'2. Metadata'!C$5,IF(B2420='2. Metadata'!D$1,'2. Metadata'!D$5, IF(B2420='2. Metadata'!E$1,'2. Metadata'!E$5,IF( B2420='2. Metadata'!F$1,'2. Metadata'!F$5,IF(B2420='2. Metadata'!G$1,'2. Metadata'!G$5,IF(B2420='2. Metadata'!H$1,'2. Metadata'!H$5, IF(B2420='2. Metadata'!I$1,'2. Metadata'!I$5, IF(B2420='2. Metadata'!J$1,'2. Metadata'!J$5, IF(B2420='2. Metadata'!K$1,'2. Metadata'!K$5, IF(B2420='2. Metadata'!L$1,'2. Metadata'!L$5, IF(B2420='2. Metadata'!M$1,'2. Metadata'!M$5, IF(B2420='2. Metadata'!N$1,'2. Metadata'!N$5))))))))))))))</f>
        <v>49.379800000000003</v>
      </c>
      <c r="D2420" s="10">
        <f>IF(ISBLANK(B2420)=TRUE," ", IF(B2420='2. Metadata'!B$1,'2. Metadata'!B$6, IF(B2420='2. Metadata'!C$1,'2. Metadata'!C$6,IF(B2420='2. Metadata'!D$1,'2. Metadata'!D$6, IF(B2420='2. Metadata'!E$1,'2. Metadata'!E$6,IF( B2420='2. Metadata'!F$1,'2. Metadata'!F$6,IF(B2420='2. Metadata'!G$1,'2. Metadata'!G$6,IF(B2420='2. Metadata'!H$1,'2. Metadata'!H$6, IF(B2420='2. Metadata'!I$1,'2. Metadata'!I$6, IF(B2420='2. Metadata'!J$1,'2. Metadata'!J$6, IF(B2420='2. Metadata'!K$1,'2. Metadata'!K$6, IF(B2420='2. Metadata'!L$1,'2. Metadata'!L$6, IF(B2420='2. Metadata'!M$1,'2. Metadata'!M$6, IF(B2420='2. Metadata'!N$1,'2. Metadata'!N$6))))))))))))))</f>
        <v>-117.54704</v>
      </c>
      <c r="E2420" s="11" t="s">
        <v>7</v>
      </c>
      <c r="F2420" s="26" t="s">
        <v>7</v>
      </c>
      <c r="G2420" s="12" t="str">
        <f>IF(ISBLANK(F2420)=TRUE," ",'2. Metadata'!B$14)</f>
        <v>degrees Celsius</v>
      </c>
      <c r="H2420" s="26">
        <v>11.6</v>
      </c>
      <c r="I2420" s="17" t="str">
        <f>IF(ISBLANK(H2420)=TRUE," ",'2. Metadata'!B$26)</f>
        <v>degrees Celsius</v>
      </c>
      <c r="J2420" s="26">
        <v>26.4</v>
      </c>
      <c r="K2420" s="17" t="str">
        <f>IF(ISBLANK(J2420)=TRUE," ",'2. Metadata'!B$38)</f>
        <v>degrees Celsius</v>
      </c>
      <c r="L2420" s="26" t="s">
        <v>7</v>
      </c>
      <c r="M2420" s="16" t="str">
        <f>IF(ISBLANK(L2420)=TRUE," ",'2. Metadata'!B$50)</f>
        <v>microSiemens per centimetre</v>
      </c>
      <c r="N2420" s="26" t="s">
        <v>7</v>
      </c>
      <c r="O2420" s="16" t="str">
        <f>IF(ISBLANK(N2420)=TRUE," ",'2. Metadata'!B$62)</f>
        <v>centimetres</v>
      </c>
      <c r="P2420" s="26" t="s">
        <v>7</v>
      </c>
      <c r="Q2420" s="16" t="str">
        <f>IF(ISBLANK(P2420)=TRUE," ",'2. Metadata'!B$74)</f>
        <v>observation</v>
      </c>
      <c r="R2420" s="3" t="s">
        <v>7</v>
      </c>
      <c r="S2420" s="27"/>
      <c r="T2420" s="27"/>
      <c r="U2420" s="27"/>
      <c r="V2420" s="27"/>
      <c r="W2420" s="27"/>
      <c r="X2420" s="27"/>
      <c r="Y2420" s="27"/>
      <c r="Z2420" s="27"/>
      <c r="AA2420" s="27"/>
      <c r="AB2420" s="27"/>
      <c r="AC2420" s="27"/>
    </row>
    <row r="2421" spans="1:29" x14ac:dyDescent="0.2">
      <c r="A2421" s="145">
        <v>44079.331250000003</v>
      </c>
      <c r="B2421" s="146" t="s">
        <v>6</v>
      </c>
      <c r="C2421" s="2">
        <f>IF(ISBLANK(B2421)=TRUE," ", IF(B2421='2. Metadata'!B$1,'2. Metadata'!B$5, IF(B2421='2. Metadata'!C$1,'2. Metadata'!C$5,IF(B2421='2. Metadata'!D$1,'2. Metadata'!D$5, IF(B2421='2. Metadata'!E$1,'2. Metadata'!E$5,IF( B2421='2. Metadata'!F$1,'2. Metadata'!F$5,IF(B2421='2. Metadata'!G$1,'2. Metadata'!G$5,IF(B2421='2. Metadata'!H$1,'2. Metadata'!H$5, IF(B2421='2. Metadata'!I$1,'2. Metadata'!I$5, IF(B2421='2. Metadata'!J$1,'2. Metadata'!J$5, IF(B2421='2. Metadata'!K$1,'2. Metadata'!K$5, IF(B2421='2. Metadata'!L$1,'2. Metadata'!L$5, IF(B2421='2. Metadata'!M$1,'2. Metadata'!M$5, IF(B2421='2. Metadata'!N$1,'2. Metadata'!N$5))))))))))))))</f>
        <v>49.381230000000002</v>
      </c>
      <c r="D2421" s="10">
        <f>IF(ISBLANK(B2421)=TRUE," ", IF(B2421='2. Metadata'!B$1,'2. Metadata'!B$6, IF(B2421='2. Metadata'!C$1,'2. Metadata'!C$6,IF(B2421='2. Metadata'!D$1,'2. Metadata'!D$6, IF(B2421='2. Metadata'!E$1,'2. Metadata'!E$6,IF( B2421='2. Metadata'!F$1,'2. Metadata'!F$6,IF(B2421='2. Metadata'!G$1,'2. Metadata'!G$6,IF(B2421='2. Metadata'!H$1,'2. Metadata'!H$6, IF(B2421='2. Metadata'!I$1,'2. Metadata'!I$6, IF(B2421='2. Metadata'!J$1,'2. Metadata'!J$6, IF(B2421='2. Metadata'!K$1,'2. Metadata'!K$6, IF(B2421='2. Metadata'!L$1,'2. Metadata'!L$6, IF(B2421='2. Metadata'!M$1,'2. Metadata'!M$6, IF(B2421='2. Metadata'!N$1,'2. Metadata'!N$6))))))))))))))</f>
        <v>-117.54724</v>
      </c>
      <c r="E2421" s="11" t="s">
        <v>7</v>
      </c>
      <c r="F2421" s="146">
        <v>13.3</v>
      </c>
      <c r="G2421" s="12" t="str">
        <f>IF(ISBLANK(F2421)=TRUE," ",'2. Metadata'!B$14)</f>
        <v>degrees Celsius</v>
      </c>
      <c r="H2421" s="146">
        <v>12</v>
      </c>
      <c r="I2421" s="17" t="str">
        <f>IF(ISBLANK(H2421)=TRUE," ",'2. Metadata'!B$26)</f>
        <v>degrees Celsius</v>
      </c>
      <c r="J2421" s="146">
        <v>26.9</v>
      </c>
      <c r="K2421" s="17" t="str">
        <f>IF(ISBLANK(J2421)=TRUE," ",'2. Metadata'!B$38)</f>
        <v>degrees Celsius</v>
      </c>
      <c r="L2421" s="146">
        <v>56.88</v>
      </c>
      <c r="M2421" s="16" t="str">
        <f>IF(ISBLANK(L2421)=TRUE," ",'2. Metadata'!B$50)</f>
        <v>microSiemens per centimetre</v>
      </c>
      <c r="N2421" s="146" t="s">
        <v>7</v>
      </c>
      <c r="O2421" s="16" t="str">
        <f>IF(ISBLANK(N2421)=TRUE," ",'2. Metadata'!B$62)</f>
        <v>centimetres</v>
      </c>
      <c r="P2421" s="146" t="s">
        <v>7</v>
      </c>
      <c r="Q2421" s="16" t="str">
        <f>IF(ISBLANK(P2421)=TRUE," ",'2. Metadata'!B$74)</f>
        <v>observation</v>
      </c>
      <c r="R2421" s="3" t="s">
        <v>7</v>
      </c>
      <c r="S2421" s="27"/>
      <c r="T2421" s="27"/>
      <c r="U2421" s="27"/>
      <c r="V2421" s="27"/>
      <c r="W2421" s="27"/>
      <c r="X2421" s="27"/>
      <c r="Y2421" s="27"/>
      <c r="Z2421" s="27"/>
      <c r="AA2421" s="27"/>
      <c r="AB2421" s="27"/>
      <c r="AC2421" s="27"/>
    </row>
    <row r="2422" spans="1:29" x14ac:dyDescent="0.2">
      <c r="A2422" s="145">
        <v>44079.331250000003</v>
      </c>
      <c r="B2422" s="146" t="s">
        <v>52</v>
      </c>
      <c r="C2422" s="2">
        <f>IF(ISBLANK(B2422)=TRUE," ", IF(B2422='2. Metadata'!B$1,'2. Metadata'!B$5, IF(B2422='2. Metadata'!C$1,'2. Metadata'!C$5,IF(B2422='2. Metadata'!D$1,'2. Metadata'!D$5, IF(B2422='2. Metadata'!E$1,'2. Metadata'!E$5,IF( B2422='2. Metadata'!F$1,'2. Metadata'!F$5,IF(B2422='2. Metadata'!G$1,'2. Metadata'!G$5,IF(B2422='2. Metadata'!H$1,'2. Metadata'!H$5, IF(B2422='2. Metadata'!I$1,'2. Metadata'!I$5, IF(B2422='2. Metadata'!J$1,'2. Metadata'!J$5, IF(B2422='2. Metadata'!K$1,'2. Metadata'!K$5, IF(B2422='2. Metadata'!L$1,'2. Metadata'!L$5, IF(B2422='2. Metadata'!M$1,'2. Metadata'!M$5, IF(B2422='2. Metadata'!N$1,'2. Metadata'!N$5))))))))))))))</f>
        <v>49.393680000000003</v>
      </c>
      <c r="D2422" s="10">
        <f>IF(ISBLANK(B2422)=TRUE," ", IF(B2422='2. Metadata'!B$1,'2. Metadata'!B$6, IF(B2422='2. Metadata'!C$1,'2. Metadata'!C$6,IF(B2422='2. Metadata'!D$1,'2. Metadata'!D$6, IF(B2422='2. Metadata'!E$1,'2. Metadata'!E$6,IF( B2422='2. Metadata'!F$1,'2. Metadata'!F$6,IF(B2422='2. Metadata'!G$1,'2. Metadata'!G$6,IF(B2422='2. Metadata'!H$1,'2. Metadata'!H$6, IF(B2422='2. Metadata'!I$1,'2. Metadata'!I$6, IF(B2422='2. Metadata'!J$1,'2. Metadata'!J$6, IF(B2422='2. Metadata'!K$1,'2. Metadata'!K$6, IF(B2422='2. Metadata'!L$1,'2. Metadata'!L$6, IF(B2422='2. Metadata'!M$1,'2. Metadata'!M$6, IF(B2422='2. Metadata'!N$1,'2. Metadata'!N$6))))))))))))))</f>
        <v>-117.5412</v>
      </c>
      <c r="E2422" s="11" t="s">
        <v>7</v>
      </c>
      <c r="F2422" s="146" t="s">
        <v>7</v>
      </c>
      <c r="G2422" s="12" t="str">
        <f>IF(ISBLANK(F2422)=TRUE," ",'2. Metadata'!B$14)</f>
        <v>degrees Celsius</v>
      </c>
      <c r="H2422" s="146">
        <v>9.9</v>
      </c>
      <c r="I2422" s="17" t="str">
        <f>IF(ISBLANK(H2422)=TRUE," ",'2. Metadata'!B$26)</f>
        <v>degrees Celsius</v>
      </c>
      <c r="J2422" s="146">
        <v>30.9</v>
      </c>
      <c r="K2422" s="17" t="str">
        <f>IF(ISBLANK(J2422)=TRUE," ",'2. Metadata'!B$38)</f>
        <v>degrees Celsius</v>
      </c>
      <c r="L2422" s="146" t="s">
        <v>7</v>
      </c>
      <c r="M2422" s="16" t="str">
        <f>IF(ISBLANK(L2422)=TRUE," ",'2. Metadata'!B$50)</f>
        <v>microSiemens per centimetre</v>
      </c>
      <c r="N2422" s="146" t="s">
        <v>7</v>
      </c>
      <c r="O2422" s="16" t="str">
        <f>IF(ISBLANK(N2422)=TRUE," ",'2. Metadata'!B$62)</f>
        <v>centimetres</v>
      </c>
      <c r="P2422" s="146" t="s">
        <v>7</v>
      </c>
      <c r="Q2422" s="16" t="str">
        <f>IF(ISBLANK(P2422)=TRUE," ",'2. Metadata'!B$74)</f>
        <v>observation</v>
      </c>
      <c r="R2422" s="3" t="s">
        <v>7</v>
      </c>
      <c r="S2422" s="27"/>
      <c r="T2422" s="27"/>
      <c r="U2422" s="27"/>
      <c r="V2422" s="27"/>
      <c r="W2422" s="27"/>
      <c r="X2422" s="27"/>
      <c r="Y2422" s="27"/>
      <c r="Z2422" s="27"/>
      <c r="AA2422" s="27"/>
      <c r="AB2422" s="27"/>
      <c r="AC2422" s="27"/>
    </row>
    <row r="2423" spans="1:29" x14ac:dyDescent="0.2">
      <c r="A2423" s="25">
        <v>44079.331250000003</v>
      </c>
      <c r="B2423" s="26" t="s">
        <v>53</v>
      </c>
      <c r="C2423" s="2">
        <f>IF(ISBLANK(B2423)=TRUE," ", IF(B2423='2. Metadata'!B$1,'2. Metadata'!B$5, IF(B2423='2. Metadata'!C$1,'2. Metadata'!C$5,IF(B2423='2. Metadata'!D$1,'2. Metadata'!D$5, IF(B2423='2. Metadata'!E$1,'2. Metadata'!E$5,IF( B2423='2. Metadata'!F$1,'2. Metadata'!F$5,IF(B2423='2. Metadata'!G$1,'2. Metadata'!G$5,IF(B2423='2. Metadata'!H$1,'2. Metadata'!H$5, IF(B2423='2. Metadata'!I$1,'2. Metadata'!I$5, IF(B2423='2. Metadata'!J$1,'2. Metadata'!J$5, IF(B2423='2. Metadata'!K$1,'2. Metadata'!K$5, IF(B2423='2. Metadata'!L$1,'2. Metadata'!L$5, IF(B2423='2. Metadata'!M$1,'2. Metadata'!M$5, IF(B2423='2. Metadata'!N$1,'2. Metadata'!N$5))))))))))))))</f>
        <v>49.379800000000003</v>
      </c>
      <c r="D2423" s="10">
        <f>IF(ISBLANK(B2423)=TRUE," ", IF(B2423='2. Metadata'!B$1,'2. Metadata'!B$6, IF(B2423='2. Metadata'!C$1,'2. Metadata'!C$6,IF(B2423='2. Metadata'!D$1,'2. Metadata'!D$6, IF(B2423='2. Metadata'!E$1,'2. Metadata'!E$6,IF( B2423='2. Metadata'!F$1,'2. Metadata'!F$6,IF(B2423='2. Metadata'!G$1,'2. Metadata'!G$6,IF(B2423='2. Metadata'!H$1,'2. Metadata'!H$6, IF(B2423='2. Metadata'!I$1,'2. Metadata'!I$6, IF(B2423='2. Metadata'!J$1,'2. Metadata'!J$6, IF(B2423='2. Metadata'!K$1,'2. Metadata'!K$6, IF(B2423='2. Metadata'!L$1,'2. Metadata'!L$6, IF(B2423='2. Metadata'!M$1,'2. Metadata'!M$6, IF(B2423='2. Metadata'!N$1,'2. Metadata'!N$6))))))))))))))</f>
        <v>-117.54704</v>
      </c>
      <c r="E2423" s="11" t="s">
        <v>7</v>
      </c>
      <c r="F2423" s="26" t="s">
        <v>7</v>
      </c>
      <c r="G2423" s="12" t="str">
        <f>IF(ISBLANK(F2423)=TRUE," ",'2. Metadata'!B$14)</f>
        <v>degrees Celsius</v>
      </c>
      <c r="H2423" s="26">
        <v>12.7</v>
      </c>
      <c r="I2423" s="17" t="str">
        <f>IF(ISBLANK(H2423)=TRUE," ",'2. Metadata'!B$26)</f>
        <v>degrees Celsius</v>
      </c>
      <c r="J2423" s="26">
        <v>26.7</v>
      </c>
      <c r="K2423" s="17" t="str">
        <f>IF(ISBLANK(J2423)=TRUE," ",'2. Metadata'!B$38)</f>
        <v>degrees Celsius</v>
      </c>
      <c r="L2423" s="26" t="s">
        <v>7</v>
      </c>
      <c r="M2423" s="16" t="str">
        <f>IF(ISBLANK(L2423)=TRUE," ",'2. Metadata'!B$50)</f>
        <v>microSiemens per centimetre</v>
      </c>
      <c r="N2423" s="26" t="s">
        <v>7</v>
      </c>
      <c r="O2423" s="16" t="str">
        <f>IF(ISBLANK(N2423)=TRUE," ",'2. Metadata'!B$62)</f>
        <v>centimetres</v>
      </c>
      <c r="P2423" s="26" t="s">
        <v>7</v>
      </c>
      <c r="Q2423" s="16" t="str">
        <f>IF(ISBLANK(P2423)=TRUE," ",'2. Metadata'!B$74)</f>
        <v>observation</v>
      </c>
      <c r="R2423" s="3" t="s">
        <v>7</v>
      </c>
      <c r="S2423" s="27"/>
      <c r="T2423" s="27"/>
      <c r="U2423" s="27"/>
      <c r="V2423" s="27"/>
      <c r="W2423" s="27"/>
      <c r="X2423" s="27"/>
      <c r="Y2423" s="27"/>
      <c r="Z2423" s="27"/>
      <c r="AA2423" s="27"/>
      <c r="AB2423" s="27"/>
      <c r="AC2423" s="27"/>
    </row>
    <row r="2424" spans="1:29" x14ac:dyDescent="0.2">
      <c r="A2424" s="145">
        <v>44080.347916666666</v>
      </c>
      <c r="B2424" s="146" t="s">
        <v>6</v>
      </c>
      <c r="C2424" s="2">
        <f>IF(ISBLANK(B2424)=TRUE," ", IF(B2424='2. Metadata'!B$1,'2. Metadata'!B$5, IF(B2424='2. Metadata'!C$1,'2. Metadata'!C$5,IF(B2424='2. Metadata'!D$1,'2. Metadata'!D$5, IF(B2424='2. Metadata'!E$1,'2. Metadata'!E$5,IF( B2424='2. Metadata'!F$1,'2. Metadata'!F$5,IF(B2424='2. Metadata'!G$1,'2. Metadata'!G$5,IF(B2424='2. Metadata'!H$1,'2. Metadata'!H$5, IF(B2424='2. Metadata'!I$1,'2. Metadata'!I$5, IF(B2424='2. Metadata'!J$1,'2. Metadata'!J$5, IF(B2424='2. Metadata'!K$1,'2. Metadata'!K$5, IF(B2424='2. Metadata'!L$1,'2. Metadata'!L$5, IF(B2424='2. Metadata'!M$1,'2. Metadata'!M$5, IF(B2424='2. Metadata'!N$1,'2. Metadata'!N$5))))))))))))))</f>
        <v>49.381230000000002</v>
      </c>
      <c r="D2424" s="10">
        <f>IF(ISBLANK(B2424)=TRUE," ", IF(B2424='2. Metadata'!B$1,'2. Metadata'!B$6, IF(B2424='2. Metadata'!C$1,'2. Metadata'!C$6,IF(B2424='2. Metadata'!D$1,'2. Metadata'!D$6, IF(B2424='2. Metadata'!E$1,'2. Metadata'!E$6,IF( B2424='2. Metadata'!F$1,'2. Metadata'!F$6,IF(B2424='2. Metadata'!G$1,'2. Metadata'!G$6,IF(B2424='2. Metadata'!H$1,'2. Metadata'!H$6, IF(B2424='2. Metadata'!I$1,'2. Metadata'!I$6, IF(B2424='2. Metadata'!J$1,'2. Metadata'!J$6, IF(B2424='2. Metadata'!K$1,'2. Metadata'!K$6, IF(B2424='2. Metadata'!L$1,'2. Metadata'!L$6, IF(B2424='2. Metadata'!M$1,'2. Metadata'!M$6, IF(B2424='2. Metadata'!N$1,'2. Metadata'!N$6))))))))))))))</f>
        <v>-117.54724</v>
      </c>
      <c r="E2424" s="11" t="s">
        <v>7</v>
      </c>
      <c r="F2424" s="146">
        <v>13.5</v>
      </c>
      <c r="G2424" s="12" t="str">
        <f>IF(ISBLANK(F2424)=TRUE," ",'2. Metadata'!B$14)</f>
        <v>degrees Celsius</v>
      </c>
      <c r="H2424" s="146">
        <v>12.6</v>
      </c>
      <c r="I2424" s="17" t="str">
        <f>IF(ISBLANK(H2424)=TRUE," ",'2. Metadata'!B$26)</f>
        <v>degrees Celsius</v>
      </c>
      <c r="J2424" s="146">
        <v>27.7</v>
      </c>
      <c r="K2424" s="17" t="str">
        <f>IF(ISBLANK(J2424)=TRUE," ",'2. Metadata'!B$38)</f>
        <v>degrees Celsius</v>
      </c>
      <c r="L2424" s="146">
        <v>57.2</v>
      </c>
      <c r="M2424" s="16" t="str">
        <f>IF(ISBLANK(L2424)=TRUE," ",'2. Metadata'!B$50)</f>
        <v>microSiemens per centimetre</v>
      </c>
      <c r="N2424" s="146" t="s">
        <v>7</v>
      </c>
      <c r="O2424" s="16" t="str">
        <f>IF(ISBLANK(N2424)=TRUE," ",'2. Metadata'!B$62)</f>
        <v>centimetres</v>
      </c>
      <c r="P2424" s="146" t="s">
        <v>7</v>
      </c>
      <c r="Q2424" s="16" t="str">
        <f>IF(ISBLANK(P2424)=TRUE," ",'2. Metadata'!B$74)</f>
        <v>observation</v>
      </c>
      <c r="R2424" s="3" t="s">
        <v>7</v>
      </c>
      <c r="S2424" s="27"/>
      <c r="T2424" s="27"/>
      <c r="U2424" s="27"/>
      <c r="V2424" s="27"/>
      <c r="W2424" s="27"/>
      <c r="X2424" s="27"/>
      <c r="Y2424" s="27"/>
      <c r="Z2424" s="27"/>
      <c r="AA2424" s="27"/>
      <c r="AB2424" s="27"/>
      <c r="AC2424" s="27"/>
    </row>
    <row r="2425" spans="1:29" x14ac:dyDescent="0.2">
      <c r="A2425" s="145">
        <v>44080.347916666666</v>
      </c>
      <c r="B2425" s="146" t="s">
        <v>52</v>
      </c>
      <c r="C2425" s="2">
        <f>IF(ISBLANK(B2425)=TRUE," ", IF(B2425='2. Metadata'!B$1,'2. Metadata'!B$5, IF(B2425='2. Metadata'!C$1,'2. Metadata'!C$5,IF(B2425='2. Metadata'!D$1,'2. Metadata'!D$5, IF(B2425='2. Metadata'!E$1,'2. Metadata'!E$5,IF( B2425='2. Metadata'!F$1,'2. Metadata'!F$5,IF(B2425='2. Metadata'!G$1,'2. Metadata'!G$5,IF(B2425='2. Metadata'!H$1,'2. Metadata'!H$5, IF(B2425='2. Metadata'!I$1,'2. Metadata'!I$5, IF(B2425='2. Metadata'!J$1,'2. Metadata'!J$5, IF(B2425='2. Metadata'!K$1,'2. Metadata'!K$5, IF(B2425='2. Metadata'!L$1,'2. Metadata'!L$5, IF(B2425='2. Metadata'!M$1,'2. Metadata'!M$5, IF(B2425='2. Metadata'!N$1,'2. Metadata'!N$5))))))))))))))</f>
        <v>49.393680000000003</v>
      </c>
      <c r="D2425" s="10">
        <f>IF(ISBLANK(B2425)=TRUE," ", IF(B2425='2. Metadata'!B$1,'2. Metadata'!B$6, IF(B2425='2. Metadata'!C$1,'2. Metadata'!C$6,IF(B2425='2. Metadata'!D$1,'2. Metadata'!D$6, IF(B2425='2. Metadata'!E$1,'2. Metadata'!E$6,IF( B2425='2. Metadata'!F$1,'2. Metadata'!F$6,IF(B2425='2. Metadata'!G$1,'2. Metadata'!G$6,IF(B2425='2. Metadata'!H$1,'2. Metadata'!H$6, IF(B2425='2. Metadata'!I$1,'2. Metadata'!I$6, IF(B2425='2. Metadata'!J$1,'2. Metadata'!J$6, IF(B2425='2. Metadata'!K$1,'2. Metadata'!K$6, IF(B2425='2. Metadata'!L$1,'2. Metadata'!L$6, IF(B2425='2. Metadata'!M$1,'2. Metadata'!M$6, IF(B2425='2. Metadata'!N$1,'2. Metadata'!N$6))))))))))))))</f>
        <v>-117.5412</v>
      </c>
      <c r="E2425" s="11" t="s">
        <v>7</v>
      </c>
      <c r="F2425" s="146" t="s">
        <v>7</v>
      </c>
      <c r="G2425" s="12" t="str">
        <f>IF(ISBLANK(F2425)=TRUE," ",'2. Metadata'!B$14)</f>
        <v>degrees Celsius</v>
      </c>
      <c r="H2425" s="146">
        <v>10.6</v>
      </c>
      <c r="I2425" s="17" t="str">
        <f>IF(ISBLANK(H2425)=TRUE," ",'2. Metadata'!B$26)</f>
        <v>degrees Celsius</v>
      </c>
      <c r="J2425" s="146">
        <v>31.7</v>
      </c>
      <c r="K2425" s="17" t="str">
        <f>IF(ISBLANK(J2425)=TRUE," ",'2. Metadata'!B$38)</f>
        <v>degrees Celsius</v>
      </c>
      <c r="L2425" s="146" t="s">
        <v>7</v>
      </c>
      <c r="M2425" s="16" t="str">
        <f>IF(ISBLANK(L2425)=TRUE," ",'2. Metadata'!B$50)</f>
        <v>microSiemens per centimetre</v>
      </c>
      <c r="N2425" s="146" t="s">
        <v>7</v>
      </c>
      <c r="O2425" s="16" t="str">
        <f>IF(ISBLANK(N2425)=TRUE," ",'2. Metadata'!B$62)</f>
        <v>centimetres</v>
      </c>
      <c r="P2425" s="146" t="s">
        <v>7</v>
      </c>
      <c r="Q2425" s="16" t="str">
        <f>IF(ISBLANK(P2425)=TRUE," ",'2. Metadata'!B$74)</f>
        <v>observation</v>
      </c>
      <c r="R2425" s="3" t="s">
        <v>7</v>
      </c>
      <c r="S2425" s="27"/>
      <c r="T2425" s="27"/>
      <c r="U2425" s="27"/>
      <c r="V2425" s="27"/>
      <c r="W2425" s="27"/>
      <c r="X2425" s="27"/>
      <c r="Y2425" s="27"/>
      <c r="Z2425" s="27"/>
      <c r="AA2425" s="27"/>
      <c r="AB2425" s="27"/>
      <c r="AC2425" s="27"/>
    </row>
    <row r="2426" spans="1:29" x14ac:dyDescent="0.2">
      <c r="A2426" s="25">
        <v>44080.347916666666</v>
      </c>
      <c r="B2426" s="26" t="s">
        <v>53</v>
      </c>
      <c r="C2426" s="2">
        <f>IF(ISBLANK(B2426)=TRUE," ", IF(B2426='2. Metadata'!B$1,'2. Metadata'!B$5, IF(B2426='2. Metadata'!C$1,'2. Metadata'!C$5,IF(B2426='2. Metadata'!D$1,'2. Metadata'!D$5, IF(B2426='2. Metadata'!E$1,'2. Metadata'!E$5,IF( B2426='2. Metadata'!F$1,'2. Metadata'!F$5,IF(B2426='2. Metadata'!G$1,'2. Metadata'!G$5,IF(B2426='2. Metadata'!H$1,'2. Metadata'!H$5, IF(B2426='2. Metadata'!I$1,'2. Metadata'!I$5, IF(B2426='2. Metadata'!J$1,'2. Metadata'!J$5, IF(B2426='2. Metadata'!K$1,'2. Metadata'!K$5, IF(B2426='2. Metadata'!L$1,'2. Metadata'!L$5, IF(B2426='2. Metadata'!M$1,'2. Metadata'!M$5, IF(B2426='2. Metadata'!N$1,'2. Metadata'!N$5))))))))))))))</f>
        <v>49.379800000000003</v>
      </c>
      <c r="D2426" s="10">
        <f>IF(ISBLANK(B2426)=TRUE," ", IF(B2426='2. Metadata'!B$1,'2. Metadata'!B$6, IF(B2426='2. Metadata'!C$1,'2. Metadata'!C$6,IF(B2426='2. Metadata'!D$1,'2. Metadata'!D$6, IF(B2426='2. Metadata'!E$1,'2. Metadata'!E$6,IF( B2426='2. Metadata'!F$1,'2. Metadata'!F$6,IF(B2426='2. Metadata'!G$1,'2. Metadata'!G$6,IF(B2426='2. Metadata'!H$1,'2. Metadata'!H$6, IF(B2426='2. Metadata'!I$1,'2. Metadata'!I$6, IF(B2426='2. Metadata'!J$1,'2. Metadata'!J$6, IF(B2426='2. Metadata'!K$1,'2. Metadata'!K$6, IF(B2426='2. Metadata'!L$1,'2. Metadata'!L$6, IF(B2426='2. Metadata'!M$1,'2. Metadata'!M$6, IF(B2426='2. Metadata'!N$1,'2. Metadata'!N$6))))))))))))))</f>
        <v>-117.54704</v>
      </c>
      <c r="E2426" s="11" t="s">
        <v>7</v>
      </c>
      <c r="F2426" s="26" t="s">
        <v>7</v>
      </c>
      <c r="G2426" s="12" t="str">
        <f>IF(ISBLANK(F2426)=TRUE," ",'2. Metadata'!B$14)</f>
        <v>degrees Celsius</v>
      </c>
      <c r="H2426" s="26">
        <v>12.7</v>
      </c>
      <c r="I2426" s="17" t="str">
        <f>IF(ISBLANK(H2426)=TRUE," ",'2. Metadata'!B$26)</f>
        <v>degrees Celsius</v>
      </c>
      <c r="J2426" s="26">
        <v>27.4</v>
      </c>
      <c r="K2426" s="17" t="str">
        <f>IF(ISBLANK(J2426)=TRUE," ",'2. Metadata'!B$38)</f>
        <v>degrees Celsius</v>
      </c>
      <c r="L2426" s="26" t="s">
        <v>7</v>
      </c>
      <c r="M2426" s="16" t="str">
        <f>IF(ISBLANK(L2426)=TRUE," ",'2. Metadata'!B$50)</f>
        <v>microSiemens per centimetre</v>
      </c>
      <c r="N2426" s="26" t="s">
        <v>7</v>
      </c>
      <c r="O2426" s="16" t="str">
        <f>IF(ISBLANK(N2426)=TRUE," ",'2. Metadata'!B$62)</f>
        <v>centimetres</v>
      </c>
      <c r="P2426" s="26" t="s">
        <v>7</v>
      </c>
      <c r="Q2426" s="16" t="str">
        <f>IF(ISBLANK(P2426)=TRUE," ",'2. Metadata'!B$74)</f>
        <v>observation</v>
      </c>
      <c r="R2426" s="3" t="s">
        <v>7</v>
      </c>
      <c r="S2426" s="27"/>
      <c r="T2426" s="27"/>
      <c r="U2426" s="27"/>
      <c r="V2426" s="27"/>
      <c r="W2426" s="27"/>
      <c r="X2426" s="27"/>
      <c r="Y2426" s="27"/>
      <c r="Z2426" s="27"/>
      <c r="AA2426" s="27"/>
      <c r="AB2426" s="27"/>
      <c r="AC2426" s="27"/>
    </row>
    <row r="2427" spans="1:29" x14ac:dyDescent="0.2">
      <c r="A2427" s="145">
        <v>44081.359027777777</v>
      </c>
      <c r="B2427" s="146" t="s">
        <v>6</v>
      </c>
      <c r="C2427" s="2">
        <f>IF(ISBLANK(B2427)=TRUE," ", IF(B2427='2. Metadata'!B$1,'2. Metadata'!B$5, IF(B2427='2. Metadata'!C$1,'2. Metadata'!C$5,IF(B2427='2. Metadata'!D$1,'2. Metadata'!D$5, IF(B2427='2. Metadata'!E$1,'2. Metadata'!E$5,IF( B2427='2. Metadata'!F$1,'2. Metadata'!F$5,IF(B2427='2. Metadata'!G$1,'2. Metadata'!G$5,IF(B2427='2. Metadata'!H$1,'2. Metadata'!H$5, IF(B2427='2. Metadata'!I$1,'2. Metadata'!I$5, IF(B2427='2. Metadata'!J$1,'2. Metadata'!J$5, IF(B2427='2. Metadata'!K$1,'2. Metadata'!K$5, IF(B2427='2. Metadata'!L$1,'2. Metadata'!L$5, IF(B2427='2. Metadata'!M$1,'2. Metadata'!M$5, IF(B2427='2. Metadata'!N$1,'2. Metadata'!N$5))))))))))))))</f>
        <v>49.381230000000002</v>
      </c>
      <c r="D2427" s="10">
        <f>IF(ISBLANK(B2427)=TRUE," ", IF(B2427='2. Metadata'!B$1,'2. Metadata'!B$6, IF(B2427='2. Metadata'!C$1,'2. Metadata'!C$6,IF(B2427='2. Metadata'!D$1,'2. Metadata'!D$6, IF(B2427='2. Metadata'!E$1,'2. Metadata'!E$6,IF( B2427='2. Metadata'!F$1,'2. Metadata'!F$6,IF(B2427='2. Metadata'!G$1,'2. Metadata'!G$6,IF(B2427='2. Metadata'!H$1,'2. Metadata'!H$6, IF(B2427='2. Metadata'!I$1,'2. Metadata'!I$6, IF(B2427='2. Metadata'!J$1,'2. Metadata'!J$6, IF(B2427='2. Metadata'!K$1,'2. Metadata'!K$6, IF(B2427='2. Metadata'!L$1,'2. Metadata'!L$6, IF(B2427='2. Metadata'!M$1,'2. Metadata'!M$6, IF(B2427='2. Metadata'!N$1,'2. Metadata'!N$6))))))))))))))</f>
        <v>-117.54724</v>
      </c>
      <c r="E2427" s="11" t="s">
        <v>7</v>
      </c>
      <c r="F2427" s="146">
        <v>13.9</v>
      </c>
      <c r="G2427" s="12" t="str">
        <f>IF(ISBLANK(F2427)=TRUE," ",'2. Metadata'!B$14)</f>
        <v>degrees Celsius</v>
      </c>
      <c r="H2427" s="146">
        <v>13.3</v>
      </c>
      <c r="I2427" s="17" t="str">
        <f>IF(ISBLANK(H2427)=TRUE," ",'2. Metadata'!B$26)</f>
        <v>degrees Celsius</v>
      </c>
      <c r="J2427" s="146">
        <v>29.5</v>
      </c>
      <c r="K2427" s="17" t="str">
        <f>IF(ISBLANK(J2427)=TRUE," ",'2. Metadata'!B$38)</f>
        <v>degrees Celsius</v>
      </c>
      <c r="L2427" s="146">
        <v>57.18</v>
      </c>
      <c r="M2427" s="16" t="str">
        <f>IF(ISBLANK(L2427)=TRUE," ",'2. Metadata'!B$50)</f>
        <v>microSiemens per centimetre</v>
      </c>
      <c r="N2427" s="146" t="s">
        <v>7</v>
      </c>
      <c r="O2427" s="16" t="str">
        <f>IF(ISBLANK(N2427)=TRUE," ",'2. Metadata'!B$62)</f>
        <v>centimetres</v>
      </c>
      <c r="P2427" s="146" t="s">
        <v>7</v>
      </c>
      <c r="Q2427" s="16" t="str">
        <f>IF(ISBLANK(P2427)=TRUE," ",'2. Metadata'!B$74)</f>
        <v>observation</v>
      </c>
      <c r="R2427" s="3" t="s">
        <v>7</v>
      </c>
      <c r="S2427" s="27"/>
      <c r="T2427" s="27"/>
      <c r="U2427" s="27"/>
      <c r="V2427" s="27"/>
      <c r="W2427" s="27"/>
      <c r="X2427" s="27"/>
      <c r="Y2427" s="27"/>
      <c r="Z2427" s="27"/>
      <c r="AA2427" s="27"/>
      <c r="AB2427" s="27"/>
      <c r="AC2427" s="27"/>
    </row>
    <row r="2428" spans="1:29" x14ac:dyDescent="0.2">
      <c r="A2428" s="145">
        <v>44081.359027777777</v>
      </c>
      <c r="B2428" s="146" t="s">
        <v>52</v>
      </c>
      <c r="C2428" s="2">
        <f>IF(ISBLANK(B2428)=TRUE," ", IF(B2428='2. Metadata'!B$1,'2. Metadata'!B$5, IF(B2428='2. Metadata'!C$1,'2. Metadata'!C$5,IF(B2428='2. Metadata'!D$1,'2. Metadata'!D$5, IF(B2428='2. Metadata'!E$1,'2. Metadata'!E$5,IF( B2428='2. Metadata'!F$1,'2. Metadata'!F$5,IF(B2428='2. Metadata'!G$1,'2. Metadata'!G$5,IF(B2428='2. Metadata'!H$1,'2. Metadata'!H$5, IF(B2428='2. Metadata'!I$1,'2. Metadata'!I$5, IF(B2428='2. Metadata'!J$1,'2. Metadata'!J$5, IF(B2428='2. Metadata'!K$1,'2. Metadata'!K$5, IF(B2428='2. Metadata'!L$1,'2. Metadata'!L$5, IF(B2428='2. Metadata'!M$1,'2. Metadata'!M$5, IF(B2428='2. Metadata'!N$1,'2. Metadata'!N$5))))))))))))))</f>
        <v>49.393680000000003</v>
      </c>
      <c r="D2428" s="10">
        <f>IF(ISBLANK(B2428)=TRUE," ", IF(B2428='2. Metadata'!B$1,'2. Metadata'!B$6, IF(B2428='2. Metadata'!C$1,'2. Metadata'!C$6,IF(B2428='2. Metadata'!D$1,'2. Metadata'!D$6, IF(B2428='2. Metadata'!E$1,'2. Metadata'!E$6,IF( B2428='2. Metadata'!F$1,'2. Metadata'!F$6,IF(B2428='2. Metadata'!G$1,'2. Metadata'!G$6,IF(B2428='2. Metadata'!H$1,'2. Metadata'!H$6, IF(B2428='2. Metadata'!I$1,'2. Metadata'!I$6, IF(B2428='2. Metadata'!J$1,'2. Metadata'!J$6, IF(B2428='2. Metadata'!K$1,'2. Metadata'!K$6, IF(B2428='2. Metadata'!L$1,'2. Metadata'!L$6, IF(B2428='2. Metadata'!M$1,'2. Metadata'!M$6, IF(B2428='2. Metadata'!N$1,'2. Metadata'!N$6))))))))))))))</f>
        <v>-117.5412</v>
      </c>
      <c r="E2428" s="11" t="s">
        <v>7</v>
      </c>
      <c r="F2428" s="146" t="s">
        <v>7</v>
      </c>
      <c r="G2428" s="12" t="str">
        <f>IF(ISBLANK(F2428)=TRUE," ",'2. Metadata'!B$14)</f>
        <v>degrees Celsius</v>
      </c>
      <c r="H2428" s="146">
        <v>10.6</v>
      </c>
      <c r="I2428" s="17" t="str">
        <f>IF(ISBLANK(H2428)=TRUE," ",'2. Metadata'!B$26)</f>
        <v>degrees Celsius</v>
      </c>
      <c r="J2428" s="146">
        <v>31.7</v>
      </c>
      <c r="K2428" s="17" t="str">
        <f>IF(ISBLANK(J2428)=TRUE," ",'2. Metadata'!B$38)</f>
        <v>degrees Celsius</v>
      </c>
      <c r="L2428" s="146" t="s">
        <v>7</v>
      </c>
      <c r="M2428" s="16" t="str">
        <f>IF(ISBLANK(L2428)=TRUE," ",'2. Metadata'!B$50)</f>
        <v>microSiemens per centimetre</v>
      </c>
      <c r="N2428" s="146" t="s">
        <v>7</v>
      </c>
      <c r="O2428" s="16" t="str">
        <f>IF(ISBLANK(N2428)=TRUE," ",'2. Metadata'!B$62)</f>
        <v>centimetres</v>
      </c>
      <c r="P2428" s="146" t="s">
        <v>7</v>
      </c>
      <c r="Q2428" s="16" t="str">
        <f>IF(ISBLANK(P2428)=TRUE," ",'2. Metadata'!B$74)</f>
        <v>observation</v>
      </c>
      <c r="R2428" s="3" t="s">
        <v>7</v>
      </c>
      <c r="S2428" s="27"/>
      <c r="T2428" s="27"/>
      <c r="U2428" s="27"/>
      <c r="V2428" s="27"/>
      <c r="W2428" s="27"/>
      <c r="X2428" s="27"/>
      <c r="Y2428" s="27"/>
      <c r="Z2428" s="27"/>
      <c r="AA2428" s="27"/>
      <c r="AB2428" s="27"/>
      <c r="AC2428" s="27"/>
    </row>
    <row r="2429" spans="1:29" x14ac:dyDescent="0.2">
      <c r="A2429" s="25">
        <v>44081.359027777777</v>
      </c>
      <c r="B2429" s="26" t="s">
        <v>53</v>
      </c>
      <c r="C2429" s="2">
        <f>IF(ISBLANK(B2429)=TRUE," ", IF(B2429='2. Metadata'!B$1,'2. Metadata'!B$5, IF(B2429='2. Metadata'!C$1,'2. Metadata'!C$5,IF(B2429='2. Metadata'!D$1,'2. Metadata'!D$5, IF(B2429='2. Metadata'!E$1,'2. Metadata'!E$5,IF( B2429='2. Metadata'!F$1,'2. Metadata'!F$5,IF(B2429='2. Metadata'!G$1,'2. Metadata'!G$5,IF(B2429='2. Metadata'!H$1,'2. Metadata'!H$5, IF(B2429='2. Metadata'!I$1,'2. Metadata'!I$5, IF(B2429='2. Metadata'!J$1,'2. Metadata'!J$5, IF(B2429='2. Metadata'!K$1,'2. Metadata'!K$5, IF(B2429='2. Metadata'!L$1,'2. Metadata'!L$5, IF(B2429='2. Metadata'!M$1,'2. Metadata'!M$5, IF(B2429='2. Metadata'!N$1,'2. Metadata'!N$5))))))))))))))</f>
        <v>49.379800000000003</v>
      </c>
      <c r="D2429" s="10">
        <f>IF(ISBLANK(B2429)=TRUE," ", IF(B2429='2. Metadata'!B$1,'2. Metadata'!B$6, IF(B2429='2. Metadata'!C$1,'2. Metadata'!C$6,IF(B2429='2. Metadata'!D$1,'2. Metadata'!D$6, IF(B2429='2. Metadata'!E$1,'2. Metadata'!E$6,IF( B2429='2. Metadata'!F$1,'2. Metadata'!F$6,IF(B2429='2. Metadata'!G$1,'2. Metadata'!G$6,IF(B2429='2. Metadata'!H$1,'2. Metadata'!H$6, IF(B2429='2. Metadata'!I$1,'2. Metadata'!I$6, IF(B2429='2. Metadata'!J$1,'2. Metadata'!J$6, IF(B2429='2. Metadata'!K$1,'2. Metadata'!K$6, IF(B2429='2. Metadata'!L$1,'2. Metadata'!L$6, IF(B2429='2. Metadata'!M$1,'2. Metadata'!M$6, IF(B2429='2. Metadata'!N$1,'2. Metadata'!N$6))))))))))))))</f>
        <v>-117.54704</v>
      </c>
      <c r="E2429" s="11" t="s">
        <v>7</v>
      </c>
      <c r="F2429" s="26" t="s">
        <v>7</v>
      </c>
      <c r="G2429" s="12" t="str">
        <f>IF(ISBLANK(F2429)=TRUE," ",'2. Metadata'!B$14)</f>
        <v>degrees Celsius</v>
      </c>
      <c r="H2429" s="26">
        <v>13.6</v>
      </c>
      <c r="I2429" s="17" t="str">
        <f>IF(ISBLANK(H2429)=TRUE," ",'2. Metadata'!B$26)</f>
        <v>degrees Celsius</v>
      </c>
      <c r="J2429" s="26">
        <v>30.1</v>
      </c>
      <c r="K2429" s="17" t="str">
        <f>IF(ISBLANK(J2429)=TRUE," ",'2. Metadata'!B$38)</f>
        <v>degrees Celsius</v>
      </c>
      <c r="L2429" s="26" t="s">
        <v>7</v>
      </c>
      <c r="M2429" s="16" t="str">
        <f>IF(ISBLANK(L2429)=TRUE," ",'2. Metadata'!B$50)</f>
        <v>microSiemens per centimetre</v>
      </c>
      <c r="N2429" s="26" t="s">
        <v>7</v>
      </c>
      <c r="O2429" s="16" t="str">
        <f>IF(ISBLANK(N2429)=TRUE," ",'2. Metadata'!B$62)</f>
        <v>centimetres</v>
      </c>
      <c r="P2429" s="26" t="s">
        <v>7</v>
      </c>
      <c r="Q2429" s="16" t="str">
        <f>IF(ISBLANK(P2429)=TRUE," ",'2. Metadata'!B$74)</f>
        <v>observation</v>
      </c>
      <c r="R2429" s="3" t="s">
        <v>7</v>
      </c>
      <c r="S2429" s="27"/>
      <c r="T2429" s="27"/>
      <c r="U2429" s="27"/>
      <c r="V2429" s="27"/>
      <c r="W2429" s="27"/>
      <c r="X2429" s="27"/>
      <c r="Y2429" s="27"/>
      <c r="Z2429" s="27"/>
      <c r="AA2429" s="27"/>
      <c r="AB2429" s="27"/>
      <c r="AC2429" s="27"/>
    </row>
    <row r="2430" spans="1:29" x14ac:dyDescent="0.2">
      <c r="A2430" s="145">
        <v>44082.361111111109</v>
      </c>
      <c r="B2430" s="146" t="s">
        <v>6</v>
      </c>
      <c r="C2430" s="2">
        <f>IF(ISBLANK(B2430)=TRUE," ", IF(B2430='2. Metadata'!B$1,'2. Metadata'!B$5, IF(B2430='2. Metadata'!C$1,'2. Metadata'!C$5,IF(B2430='2. Metadata'!D$1,'2. Metadata'!D$5, IF(B2430='2. Metadata'!E$1,'2. Metadata'!E$5,IF( B2430='2. Metadata'!F$1,'2. Metadata'!F$5,IF(B2430='2. Metadata'!G$1,'2. Metadata'!G$5,IF(B2430='2. Metadata'!H$1,'2. Metadata'!H$5, IF(B2430='2. Metadata'!I$1,'2. Metadata'!I$5, IF(B2430='2. Metadata'!J$1,'2. Metadata'!J$5, IF(B2430='2. Metadata'!K$1,'2. Metadata'!K$5, IF(B2430='2. Metadata'!L$1,'2. Metadata'!L$5, IF(B2430='2. Metadata'!M$1,'2. Metadata'!M$5, IF(B2430='2. Metadata'!N$1,'2. Metadata'!N$5))))))))))))))</f>
        <v>49.381230000000002</v>
      </c>
      <c r="D2430" s="10">
        <f>IF(ISBLANK(B2430)=TRUE," ", IF(B2430='2. Metadata'!B$1,'2. Metadata'!B$6, IF(B2430='2. Metadata'!C$1,'2. Metadata'!C$6,IF(B2430='2. Metadata'!D$1,'2. Metadata'!D$6, IF(B2430='2. Metadata'!E$1,'2. Metadata'!E$6,IF( B2430='2. Metadata'!F$1,'2. Metadata'!F$6,IF(B2430='2. Metadata'!G$1,'2. Metadata'!G$6,IF(B2430='2. Metadata'!H$1,'2. Metadata'!H$6, IF(B2430='2. Metadata'!I$1,'2. Metadata'!I$6, IF(B2430='2. Metadata'!J$1,'2. Metadata'!J$6, IF(B2430='2. Metadata'!K$1,'2. Metadata'!K$6, IF(B2430='2. Metadata'!L$1,'2. Metadata'!L$6, IF(B2430='2. Metadata'!M$1,'2. Metadata'!M$6, IF(B2430='2. Metadata'!N$1,'2. Metadata'!N$6))))))))))))))</f>
        <v>-117.54724</v>
      </c>
      <c r="E2430" s="11" t="s">
        <v>7</v>
      </c>
      <c r="F2430" s="146">
        <v>11.5</v>
      </c>
      <c r="G2430" s="12" t="str">
        <f>IF(ISBLANK(F2430)=TRUE," ",'2. Metadata'!B$14)</f>
        <v>degrees Celsius</v>
      </c>
      <c r="H2430" s="146">
        <v>5.7</v>
      </c>
      <c r="I2430" s="17" t="str">
        <f>IF(ISBLANK(H2430)=TRUE," ",'2. Metadata'!B$26)</f>
        <v>degrees Celsius</v>
      </c>
      <c r="J2430" s="146">
        <v>21.5</v>
      </c>
      <c r="K2430" s="17" t="str">
        <f>IF(ISBLANK(J2430)=TRUE," ",'2. Metadata'!B$38)</f>
        <v>degrees Celsius</v>
      </c>
      <c r="L2430" s="146">
        <v>58.15</v>
      </c>
      <c r="M2430" s="16" t="str">
        <f>IF(ISBLANK(L2430)=TRUE," ",'2. Metadata'!B$50)</f>
        <v>microSiemens per centimetre</v>
      </c>
      <c r="N2430" s="146" t="s">
        <v>7</v>
      </c>
      <c r="O2430" s="16" t="str">
        <f>IF(ISBLANK(N2430)=TRUE," ",'2. Metadata'!B$62)</f>
        <v>centimetres</v>
      </c>
      <c r="P2430" s="146" t="s">
        <v>7</v>
      </c>
      <c r="Q2430" s="16" t="str">
        <f>IF(ISBLANK(P2430)=TRUE," ",'2. Metadata'!B$74)</f>
        <v>observation</v>
      </c>
      <c r="R2430" s="3" t="s">
        <v>7</v>
      </c>
      <c r="S2430" s="27"/>
      <c r="T2430" s="27"/>
      <c r="U2430" s="27"/>
      <c r="V2430" s="27"/>
      <c r="W2430" s="27"/>
      <c r="X2430" s="27"/>
      <c r="Y2430" s="27"/>
      <c r="Z2430" s="27"/>
      <c r="AA2430" s="27"/>
      <c r="AB2430" s="27"/>
      <c r="AC2430" s="27"/>
    </row>
    <row r="2431" spans="1:29" x14ac:dyDescent="0.2">
      <c r="A2431" s="145">
        <v>44082.361111111109</v>
      </c>
      <c r="B2431" s="146" t="s">
        <v>52</v>
      </c>
      <c r="C2431" s="2">
        <f>IF(ISBLANK(B2431)=TRUE," ", IF(B2431='2. Metadata'!B$1,'2. Metadata'!B$5, IF(B2431='2. Metadata'!C$1,'2. Metadata'!C$5,IF(B2431='2. Metadata'!D$1,'2. Metadata'!D$5, IF(B2431='2. Metadata'!E$1,'2. Metadata'!E$5,IF( B2431='2. Metadata'!F$1,'2. Metadata'!F$5,IF(B2431='2. Metadata'!G$1,'2. Metadata'!G$5,IF(B2431='2. Metadata'!H$1,'2. Metadata'!H$5, IF(B2431='2. Metadata'!I$1,'2. Metadata'!I$5, IF(B2431='2. Metadata'!J$1,'2. Metadata'!J$5, IF(B2431='2. Metadata'!K$1,'2. Metadata'!K$5, IF(B2431='2. Metadata'!L$1,'2. Metadata'!L$5, IF(B2431='2. Metadata'!M$1,'2. Metadata'!M$5, IF(B2431='2. Metadata'!N$1,'2. Metadata'!N$5))))))))))))))</f>
        <v>49.393680000000003</v>
      </c>
      <c r="D2431" s="10">
        <f>IF(ISBLANK(B2431)=TRUE," ", IF(B2431='2. Metadata'!B$1,'2. Metadata'!B$6, IF(B2431='2. Metadata'!C$1,'2. Metadata'!C$6,IF(B2431='2. Metadata'!D$1,'2. Metadata'!D$6, IF(B2431='2. Metadata'!E$1,'2. Metadata'!E$6,IF( B2431='2. Metadata'!F$1,'2. Metadata'!F$6,IF(B2431='2. Metadata'!G$1,'2. Metadata'!G$6,IF(B2431='2. Metadata'!H$1,'2. Metadata'!H$6, IF(B2431='2. Metadata'!I$1,'2. Metadata'!I$6, IF(B2431='2. Metadata'!J$1,'2. Metadata'!J$6, IF(B2431='2. Metadata'!K$1,'2. Metadata'!K$6, IF(B2431='2. Metadata'!L$1,'2. Metadata'!L$6, IF(B2431='2. Metadata'!M$1,'2. Metadata'!M$6, IF(B2431='2. Metadata'!N$1,'2. Metadata'!N$6))))))))))))))</f>
        <v>-117.5412</v>
      </c>
      <c r="E2431" s="11" t="s">
        <v>7</v>
      </c>
      <c r="F2431" s="146" t="s">
        <v>7</v>
      </c>
      <c r="G2431" s="12" t="str">
        <f>IF(ISBLANK(F2431)=TRUE," ",'2. Metadata'!B$14)</f>
        <v>degrees Celsius</v>
      </c>
      <c r="H2431" s="146">
        <v>2.6</v>
      </c>
      <c r="I2431" s="17" t="str">
        <f>IF(ISBLANK(H2431)=TRUE," ",'2. Metadata'!B$26)</f>
        <v>degrees Celsius</v>
      </c>
      <c r="J2431" s="146">
        <v>22.5</v>
      </c>
      <c r="K2431" s="17" t="str">
        <f>IF(ISBLANK(J2431)=TRUE," ",'2. Metadata'!B$38)</f>
        <v>degrees Celsius</v>
      </c>
      <c r="L2431" s="146" t="s">
        <v>7</v>
      </c>
      <c r="M2431" s="16" t="str">
        <f>IF(ISBLANK(L2431)=TRUE," ",'2. Metadata'!B$50)</f>
        <v>microSiemens per centimetre</v>
      </c>
      <c r="N2431" s="146" t="s">
        <v>7</v>
      </c>
      <c r="O2431" s="16" t="str">
        <f>IF(ISBLANK(N2431)=TRUE," ",'2. Metadata'!B$62)</f>
        <v>centimetres</v>
      </c>
      <c r="P2431" s="146" t="s">
        <v>7</v>
      </c>
      <c r="Q2431" s="16" t="str">
        <f>IF(ISBLANK(P2431)=TRUE," ",'2. Metadata'!B$74)</f>
        <v>observation</v>
      </c>
      <c r="R2431" s="3" t="s">
        <v>7</v>
      </c>
      <c r="S2431" s="27"/>
      <c r="T2431" s="27"/>
      <c r="U2431" s="27"/>
      <c r="V2431" s="27"/>
      <c r="W2431" s="27"/>
      <c r="X2431" s="27"/>
      <c r="Y2431" s="27"/>
      <c r="Z2431" s="27"/>
      <c r="AA2431" s="27"/>
      <c r="AB2431" s="27"/>
      <c r="AC2431" s="27"/>
    </row>
    <row r="2432" spans="1:29" x14ac:dyDescent="0.2">
      <c r="A2432" s="25">
        <v>44082.361111111109</v>
      </c>
      <c r="B2432" s="26" t="s">
        <v>53</v>
      </c>
      <c r="C2432" s="2">
        <f>IF(ISBLANK(B2432)=TRUE," ", IF(B2432='2. Metadata'!B$1,'2. Metadata'!B$5, IF(B2432='2. Metadata'!C$1,'2. Metadata'!C$5,IF(B2432='2. Metadata'!D$1,'2. Metadata'!D$5, IF(B2432='2. Metadata'!E$1,'2. Metadata'!E$5,IF( B2432='2. Metadata'!F$1,'2. Metadata'!F$5,IF(B2432='2. Metadata'!G$1,'2. Metadata'!G$5,IF(B2432='2. Metadata'!H$1,'2. Metadata'!H$5, IF(B2432='2. Metadata'!I$1,'2. Metadata'!I$5, IF(B2432='2. Metadata'!J$1,'2. Metadata'!J$5, IF(B2432='2. Metadata'!K$1,'2. Metadata'!K$5, IF(B2432='2. Metadata'!L$1,'2. Metadata'!L$5, IF(B2432='2. Metadata'!M$1,'2. Metadata'!M$5, IF(B2432='2. Metadata'!N$1,'2. Metadata'!N$5))))))))))))))</f>
        <v>49.379800000000003</v>
      </c>
      <c r="D2432" s="10">
        <f>IF(ISBLANK(B2432)=TRUE," ", IF(B2432='2. Metadata'!B$1,'2. Metadata'!B$6, IF(B2432='2. Metadata'!C$1,'2. Metadata'!C$6,IF(B2432='2. Metadata'!D$1,'2. Metadata'!D$6, IF(B2432='2. Metadata'!E$1,'2. Metadata'!E$6,IF( B2432='2. Metadata'!F$1,'2. Metadata'!F$6,IF(B2432='2. Metadata'!G$1,'2. Metadata'!G$6,IF(B2432='2. Metadata'!H$1,'2. Metadata'!H$6, IF(B2432='2. Metadata'!I$1,'2. Metadata'!I$6, IF(B2432='2. Metadata'!J$1,'2. Metadata'!J$6, IF(B2432='2. Metadata'!K$1,'2. Metadata'!K$6, IF(B2432='2. Metadata'!L$1,'2. Metadata'!L$6, IF(B2432='2. Metadata'!M$1,'2. Metadata'!M$6, IF(B2432='2. Metadata'!N$1,'2. Metadata'!N$6))))))))))))))</f>
        <v>-117.54704</v>
      </c>
      <c r="E2432" s="11" t="s">
        <v>7</v>
      </c>
      <c r="F2432" s="26" t="s">
        <v>7</v>
      </c>
      <c r="G2432" s="12" t="str">
        <f>IF(ISBLANK(F2432)=TRUE," ",'2. Metadata'!B$14)</f>
        <v>degrees Celsius</v>
      </c>
      <c r="H2432" s="26">
        <v>6.2</v>
      </c>
      <c r="I2432" s="17" t="str">
        <f>IF(ISBLANK(H2432)=TRUE," ",'2. Metadata'!B$26)</f>
        <v>degrees Celsius</v>
      </c>
      <c r="J2432" s="26">
        <v>20.100000000000001</v>
      </c>
      <c r="K2432" s="17" t="str">
        <f>IF(ISBLANK(J2432)=TRUE," ",'2. Metadata'!B$38)</f>
        <v>degrees Celsius</v>
      </c>
      <c r="L2432" s="26" t="s">
        <v>7</v>
      </c>
      <c r="M2432" s="16" t="str">
        <f>IF(ISBLANK(L2432)=TRUE," ",'2. Metadata'!B$50)</f>
        <v>microSiemens per centimetre</v>
      </c>
      <c r="N2432" s="26" t="s">
        <v>7</v>
      </c>
      <c r="O2432" s="16" t="str">
        <f>IF(ISBLANK(N2432)=TRUE," ",'2. Metadata'!B$62)</f>
        <v>centimetres</v>
      </c>
      <c r="P2432" s="26" t="s">
        <v>7</v>
      </c>
      <c r="Q2432" s="16" t="str">
        <f>IF(ISBLANK(P2432)=TRUE," ",'2. Metadata'!B$74)</f>
        <v>observation</v>
      </c>
      <c r="R2432" s="3" t="s">
        <v>7</v>
      </c>
      <c r="S2432" s="27"/>
      <c r="T2432" s="27"/>
      <c r="U2432" s="27"/>
      <c r="V2432" s="27"/>
      <c r="W2432" s="27"/>
      <c r="X2432" s="27"/>
      <c r="Y2432" s="27"/>
      <c r="Z2432" s="27"/>
      <c r="AA2432" s="27"/>
      <c r="AB2432" s="27"/>
      <c r="AC2432" s="27"/>
    </row>
    <row r="2433" spans="1:29" x14ac:dyDescent="0.2">
      <c r="A2433" s="145">
        <v>44083.335416666669</v>
      </c>
      <c r="B2433" s="146" t="s">
        <v>6</v>
      </c>
      <c r="C2433" s="2">
        <f>IF(ISBLANK(B2433)=TRUE," ", IF(B2433='2. Metadata'!B$1,'2. Metadata'!B$5, IF(B2433='2. Metadata'!C$1,'2. Metadata'!C$5,IF(B2433='2. Metadata'!D$1,'2. Metadata'!D$5, IF(B2433='2. Metadata'!E$1,'2. Metadata'!E$5,IF( B2433='2. Metadata'!F$1,'2. Metadata'!F$5,IF(B2433='2. Metadata'!G$1,'2. Metadata'!G$5,IF(B2433='2. Metadata'!H$1,'2. Metadata'!H$5, IF(B2433='2. Metadata'!I$1,'2. Metadata'!I$5, IF(B2433='2. Metadata'!J$1,'2. Metadata'!J$5, IF(B2433='2. Metadata'!K$1,'2. Metadata'!K$5, IF(B2433='2. Metadata'!L$1,'2. Metadata'!L$5, IF(B2433='2. Metadata'!M$1,'2. Metadata'!M$5, IF(B2433='2. Metadata'!N$1,'2. Metadata'!N$5))))))))))))))</f>
        <v>49.381230000000002</v>
      </c>
      <c r="D2433" s="10">
        <f>IF(ISBLANK(B2433)=TRUE," ", IF(B2433='2. Metadata'!B$1,'2. Metadata'!B$6, IF(B2433='2. Metadata'!C$1,'2. Metadata'!C$6,IF(B2433='2. Metadata'!D$1,'2. Metadata'!D$6, IF(B2433='2. Metadata'!E$1,'2. Metadata'!E$6,IF( B2433='2. Metadata'!F$1,'2. Metadata'!F$6,IF(B2433='2. Metadata'!G$1,'2. Metadata'!G$6,IF(B2433='2. Metadata'!H$1,'2. Metadata'!H$6, IF(B2433='2. Metadata'!I$1,'2. Metadata'!I$6, IF(B2433='2. Metadata'!J$1,'2. Metadata'!J$6, IF(B2433='2. Metadata'!K$1,'2. Metadata'!K$6, IF(B2433='2. Metadata'!L$1,'2. Metadata'!L$6, IF(B2433='2. Metadata'!M$1,'2. Metadata'!M$6, IF(B2433='2. Metadata'!N$1,'2. Metadata'!N$6))))))))))))))</f>
        <v>-117.54724</v>
      </c>
      <c r="E2433" s="11" t="s">
        <v>7</v>
      </c>
      <c r="F2433" s="146">
        <v>11.4</v>
      </c>
      <c r="G2433" s="12" t="str">
        <f>IF(ISBLANK(F2433)=TRUE," ",'2. Metadata'!B$14)</f>
        <v>degrees Celsius</v>
      </c>
      <c r="H2433" s="146">
        <v>6.5</v>
      </c>
      <c r="I2433" s="17" t="str">
        <f>IF(ISBLANK(H2433)=TRUE," ",'2. Metadata'!B$26)</f>
        <v>degrees Celsius</v>
      </c>
      <c r="J2433" s="146">
        <v>20.6</v>
      </c>
      <c r="K2433" s="17" t="str">
        <f>IF(ISBLANK(J2433)=TRUE," ",'2. Metadata'!B$38)</f>
        <v>degrees Celsius</v>
      </c>
      <c r="L2433" s="146">
        <v>58.62</v>
      </c>
      <c r="M2433" s="16" t="str">
        <f>IF(ISBLANK(L2433)=TRUE," ",'2. Metadata'!B$50)</f>
        <v>microSiemens per centimetre</v>
      </c>
      <c r="N2433" s="146" t="s">
        <v>7</v>
      </c>
      <c r="O2433" s="16" t="str">
        <f>IF(ISBLANK(N2433)=TRUE," ",'2. Metadata'!B$62)</f>
        <v>centimetres</v>
      </c>
      <c r="P2433" s="146" t="s">
        <v>7</v>
      </c>
      <c r="Q2433" s="16" t="str">
        <f>IF(ISBLANK(P2433)=TRUE," ",'2. Metadata'!B$74)</f>
        <v>observation</v>
      </c>
      <c r="R2433" s="3" t="s">
        <v>7</v>
      </c>
      <c r="S2433" s="27"/>
      <c r="T2433" s="27"/>
      <c r="U2433" s="27"/>
      <c r="V2433" s="27"/>
      <c r="W2433" s="27"/>
      <c r="X2433" s="27"/>
      <c r="Y2433" s="27"/>
      <c r="Z2433" s="27"/>
      <c r="AA2433" s="27"/>
      <c r="AB2433" s="27"/>
      <c r="AC2433" s="27"/>
    </row>
    <row r="2434" spans="1:29" x14ac:dyDescent="0.2">
      <c r="A2434" s="145">
        <v>44083.335416666669</v>
      </c>
      <c r="B2434" s="146" t="s">
        <v>52</v>
      </c>
      <c r="C2434" s="2">
        <f>IF(ISBLANK(B2434)=TRUE," ", IF(B2434='2. Metadata'!B$1,'2. Metadata'!B$5, IF(B2434='2. Metadata'!C$1,'2. Metadata'!C$5,IF(B2434='2. Metadata'!D$1,'2. Metadata'!D$5, IF(B2434='2. Metadata'!E$1,'2. Metadata'!E$5,IF( B2434='2. Metadata'!F$1,'2. Metadata'!F$5,IF(B2434='2. Metadata'!G$1,'2. Metadata'!G$5,IF(B2434='2. Metadata'!H$1,'2. Metadata'!H$5, IF(B2434='2. Metadata'!I$1,'2. Metadata'!I$5, IF(B2434='2. Metadata'!J$1,'2. Metadata'!J$5, IF(B2434='2. Metadata'!K$1,'2. Metadata'!K$5, IF(B2434='2. Metadata'!L$1,'2. Metadata'!L$5, IF(B2434='2. Metadata'!M$1,'2. Metadata'!M$5, IF(B2434='2. Metadata'!N$1,'2. Metadata'!N$5))))))))))))))</f>
        <v>49.393680000000003</v>
      </c>
      <c r="D2434" s="10">
        <f>IF(ISBLANK(B2434)=TRUE," ", IF(B2434='2. Metadata'!B$1,'2. Metadata'!B$6, IF(B2434='2. Metadata'!C$1,'2. Metadata'!C$6,IF(B2434='2. Metadata'!D$1,'2. Metadata'!D$6, IF(B2434='2. Metadata'!E$1,'2. Metadata'!E$6,IF( B2434='2. Metadata'!F$1,'2. Metadata'!F$6,IF(B2434='2. Metadata'!G$1,'2. Metadata'!G$6,IF(B2434='2. Metadata'!H$1,'2. Metadata'!H$6, IF(B2434='2. Metadata'!I$1,'2. Metadata'!I$6, IF(B2434='2. Metadata'!J$1,'2. Metadata'!J$6, IF(B2434='2. Metadata'!K$1,'2. Metadata'!K$6, IF(B2434='2. Metadata'!L$1,'2. Metadata'!L$6, IF(B2434='2. Metadata'!M$1,'2. Metadata'!M$6, IF(B2434='2. Metadata'!N$1,'2. Metadata'!N$6))))))))))))))</f>
        <v>-117.5412</v>
      </c>
      <c r="E2434" s="11" t="s">
        <v>7</v>
      </c>
      <c r="F2434" s="146" t="s">
        <v>7</v>
      </c>
      <c r="G2434" s="12" t="str">
        <f>IF(ISBLANK(F2434)=TRUE," ",'2. Metadata'!B$14)</f>
        <v>degrees Celsius</v>
      </c>
      <c r="H2434" s="146">
        <v>2.6</v>
      </c>
      <c r="I2434" s="17" t="str">
        <f>IF(ISBLANK(H2434)=TRUE," ",'2. Metadata'!B$26)</f>
        <v>degrees Celsius</v>
      </c>
      <c r="J2434" s="146">
        <v>22.9</v>
      </c>
      <c r="K2434" s="17" t="str">
        <f>IF(ISBLANK(J2434)=TRUE," ",'2. Metadata'!B$38)</f>
        <v>degrees Celsius</v>
      </c>
      <c r="L2434" s="146" t="s">
        <v>7</v>
      </c>
      <c r="M2434" s="16" t="str">
        <f>IF(ISBLANK(L2434)=TRUE," ",'2. Metadata'!B$50)</f>
        <v>microSiemens per centimetre</v>
      </c>
      <c r="N2434" s="146" t="s">
        <v>7</v>
      </c>
      <c r="O2434" s="16" t="str">
        <f>IF(ISBLANK(N2434)=TRUE," ",'2. Metadata'!B$62)</f>
        <v>centimetres</v>
      </c>
      <c r="P2434" s="146" t="s">
        <v>7</v>
      </c>
      <c r="Q2434" s="16" t="str">
        <f>IF(ISBLANK(P2434)=TRUE," ",'2. Metadata'!B$74)</f>
        <v>observation</v>
      </c>
      <c r="R2434" s="3" t="s">
        <v>7</v>
      </c>
      <c r="S2434" s="27"/>
      <c r="T2434" s="27"/>
      <c r="U2434" s="27"/>
      <c r="V2434" s="27"/>
      <c r="W2434" s="27"/>
      <c r="X2434" s="27"/>
      <c r="Y2434" s="27"/>
      <c r="Z2434" s="27"/>
      <c r="AA2434" s="27"/>
      <c r="AB2434" s="27"/>
      <c r="AC2434" s="27"/>
    </row>
    <row r="2435" spans="1:29" x14ac:dyDescent="0.2">
      <c r="A2435" s="25">
        <v>44083.335416666669</v>
      </c>
      <c r="B2435" s="26" t="s">
        <v>53</v>
      </c>
      <c r="C2435" s="2">
        <f>IF(ISBLANK(B2435)=TRUE," ", IF(B2435='2. Metadata'!B$1,'2. Metadata'!B$5, IF(B2435='2. Metadata'!C$1,'2. Metadata'!C$5,IF(B2435='2. Metadata'!D$1,'2. Metadata'!D$5, IF(B2435='2. Metadata'!E$1,'2. Metadata'!E$5,IF( B2435='2. Metadata'!F$1,'2. Metadata'!F$5,IF(B2435='2. Metadata'!G$1,'2. Metadata'!G$5,IF(B2435='2. Metadata'!H$1,'2. Metadata'!H$5, IF(B2435='2. Metadata'!I$1,'2. Metadata'!I$5, IF(B2435='2. Metadata'!J$1,'2. Metadata'!J$5, IF(B2435='2. Metadata'!K$1,'2. Metadata'!K$5, IF(B2435='2. Metadata'!L$1,'2. Metadata'!L$5, IF(B2435='2. Metadata'!M$1,'2. Metadata'!M$5, IF(B2435='2. Metadata'!N$1,'2. Metadata'!N$5))))))))))))))</f>
        <v>49.379800000000003</v>
      </c>
      <c r="D2435" s="10">
        <f>IF(ISBLANK(B2435)=TRUE," ", IF(B2435='2. Metadata'!B$1,'2. Metadata'!B$6, IF(B2435='2. Metadata'!C$1,'2. Metadata'!C$6,IF(B2435='2. Metadata'!D$1,'2. Metadata'!D$6, IF(B2435='2. Metadata'!E$1,'2. Metadata'!E$6,IF( B2435='2. Metadata'!F$1,'2. Metadata'!F$6,IF(B2435='2. Metadata'!G$1,'2. Metadata'!G$6,IF(B2435='2. Metadata'!H$1,'2. Metadata'!H$6, IF(B2435='2. Metadata'!I$1,'2. Metadata'!I$6, IF(B2435='2. Metadata'!J$1,'2. Metadata'!J$6, IF(B2435='2. Metadata'!K$1,'2. Metadata'!K$6, IF(B2435='2. Metadata'!L$1,'2. Metadata'!L$6, IF(B2435='2. Metadata'!M$1,'2. Metadata'!M$6, IF(B2435='2. Metadata'!N$1,'2. Metadata'!N$6))))))))))))))</f>
        <v>-117.54704</v>
      </c>
      <c r="E2435" s="11" t="s">
        <v>7</v>
      </c>
      <c r="F2435" s="26" t="s">
        <v>7</v>
      </c>
      <c r="G2435" s="12" t="str">
        <f>IF(ISBLANK(F2435)=TRUE," ",'2. Metadata'!B$14)</f>
        <v>degrees Celsius</v>
      </c>
      <c r="H2435" s="26">
        <v>7.3</v>
      </c>
      <c r="I2435" s="17" t="str">
        <f>IF(ISBLANK(H2435)=TRUE," ",'2. Metadata'!B$26)</f>
        <v>degrees Celsius</v>
      </c>
      <c r="J2435" s="26">
        <v>20.399999999999999</v>
      </c>
      <c r="K2435" s="17" t="str">
        <f>IF(ISBLANK(J2435)=TRUE," ",'2. Metadata'!B$38)</f>
        <v>degrees Celsius</v>
      </c>
      <c r="L2435" s="26" t="s">
        <v>7</v>
      </c>
      <c r="M2435" s="16" t="str">
        <f>IF(ISBLANK(L2435)=TRUE," ",'2. Metadata'!B$50)</f>
        <v>microSiemens per centimetre</v>
      </c>
      <c r="N2435" s="26" t="s">
        <v>7</v>
      </c>
      <c r="O2435" s="16" t="str">
        <f>IF(ISBLANK(N2435)=TRUE," ",'2. Metadata'!B$62)</f>
        <v>centimetres</v>
      </c>
      <c r="P2435" s="26" t="s">
        <v>7</v>
      </c>
      <c r="Q2435" s="16" t="str">
        <f>IF(ISBLANK(P2435)=TRUE," ",'2. Metadata'!B$74)</f>
        <v>observation</v>
      </c>
      <c r="R2435" s="3" t="s">
        <v>7</v>
      </c>
      <c r="S2435" s="27"/>
      <c r="T2435" s="27"/>
      <c r="U2435" s="27"/>
      <c r="V2435" s="27"/>
      <c r="W2435" s="27"/>
      <c r="X2435" s="27"/>
      <c r="Y2435" s="27"/>
      <c r="Z2435" s="27"/>
      <c r="AA2435" s="27"/>
      <c r="AB2435" s="27"/>
      <c r="AC2435" s="27"/>
    </row>
    <row r="2436" spans="1:29" x14ac:dyDescent="0.2">
      <c r="A2436" s="145">
        <v>44084.345138888886</v>
      </c>
      <c r="B2436" s="146" t="s">
        <v>6</v>
      </c>
      <c r="C2436" s="2">
        <f>IF(ISBLANK(B2436)=TRUE," ", IF(B2436='2. Metadata'!B$1,'2. Metadata'!B$5, IF(B2436='2. Metadata'!C$1,'2. Metadata'!C$5,IF(B2436='2. Metadata'!D$1,'2. Metadata'!D$5, IF(B2436='2. Metadata'!E$1,'2. Metadata'!E$5,IF( B2436='2. Metadata'!F$1,'2. Metadata'!F$5,IF(B2436='2. Metadata'!G$1,'2. Metadata'!G$5,IF(B2436='2. Metadata'!H$1,'2. Metadata'!H$5, IF(B2436='2. Metadata'!I$1,'2. Metadata'!I$5, IF(B2436='2. Metadata'!J$1,'2. Metadata'!J$5, IF(B2436='2. Metadata'!K$1,'2. Metadata'!K$5, IF(B2436='2. Metadata'!L$1,'2. Metadata'!L$5, IF(B2436='2. Metadata'!M$1,'2. Metadata'!M$5, IF(B2436='2. Metadata'!N$1,'2. Metadata'!N$5))))))))))))))</f>
        <v>49.381230000000002</v>
      </c>
      <c r="D2436" s="10">
        <f>IF(ISBLANK(B2436)=TRUE," ", IF(B2436='2. Metadata'!B$1,'2. Metadata'!B$6, IF(B2436='2. Metadata'!C$1,'2. Metadata'!C$6,IF(B2436='2. Metadata'!D$1,'2. Metadata'!D$6, IF(B2436='2. Metadata'!E$1,'2. Metadata'!E$6,IF( B2436='2. Metadata'!F$1,'2. Metadata'!F$6,IF(B2436='2. Metadata'!G$1,'2. Metadata'!G$6,IF(B2436='2. Metadata'!H$1,'2. Metadata'!H$6, IF(B2436='2. Metadata'!I$1,'2. Metadata'!I$6, IF(B2436='2. Metadata'!J$1,'2. Metadata'!J$6, IF(B2436='2. Metadata'!K$1,'2. Metadata'!K$6, IF(B2436='2. Metadata'!L$1,'2. Metadata'!L$6, IF(B2436='2. Metadata'!M$1,'2. Metadata'!M$6, IF(B2436='2. Metadata'!N$1,'2. Metadata'!N$6))))))))))))))</f>
        <v>-117.54724</v>
      </c>
      <c r="E2436" s="11" t="s">
        <v>7</v>
      </c>
      <c r="F2436" s="146">
        <v>11.6</v>
      </c>
      <c r="G2436" s="12" t="str">
        <f>IF(ISBLANK(F2436)=TRUE," ",'2. Metadata'!B$14)</f>
        <v>degrees Celsius</v>
      </c>
      <c r="H2436" s="146">
        <v>8.4</v>
      </c>
      <c r="I2436" s="17" t="str">
        <f>IF(ISBLANK(H2436)=TRUE," ",'2. Metadata'!B$26)</f>
        <v>degrees Celsius</v>
      </c>
      <c r="J2436" s="146">
        <v>22.1</v>
      </c>
      <c r="K2436" s="17" t="str">
        <f>IF(ISBLANK(J2436)=TRUE," ",'2. Metadata'!B$38)</f>
        <v>degrees Celsius</v>
      </c>
      <c r="L2436" s="146">
        <v>59.28</v>
      </c>
      <c r="M2436" s="16" t="str">
        <f>IF(ISBLANK(L2436)=TRUE," ",'2. Metadata'!B$50)</f>
        <v>microSiemens per centimetre</v>
      </c>
      <c r="N2436" s="146" t="s">
        <v>7</v>
      </c>
      <c r="O2436" s="16" t="str">
        <f>IF(ISBLANK(N2436)=TRUE," ",'2. Metadata'!B$62)</f>
        <v>centimetres</v>
      </c>
      <c r="P2436" s="146" t="s">
        <v>7</v>
      </c>
      <c r="Q2436" s="16" t="str">
        <f>IF(ISBLANK(P2436)=TRUE," ",'2. Metadata'!B$74)</f>
        <v>observation</v>
      </c>
      <c r="R2436" s="3" t="s">
        <v>7</v>
      </c>
      <c r="S2436" s="27"/>
      <c r="T2436" s="27"/>
      <c r="U2436" s="27"/>
      <c r="V2436" s="27"/>
      <c r="W2436" s="27"/>
      <c r="X2436" s="27"/>
      <c r="Y2436" s="27"/>
      <c r="Z2436" s="27"/>
      <c r="AA2436" s="27"/>
      <c r="AB2436" s="27"/>
      <c r="AC2436" s="27"/>
    </row>
    <row r="2437" spans="1:29" x14ac:dyDescent="0.2">
      <c r="A2437" s="145">
        <v>44084.345138888886</v>
      </c>
      <c r="B2437" s="146" t="s">
        <v>52</v>
      </c>
      <c r="C2437" s="2">
        <f>IF(ISBLANK(B2437)=TRUE," ", IF(B2437='2. Metadata'!B$1,'2. Metadata'!B$5, IF(B2437='2. Metadata'!C$1,'2. Metadata'!C$5,IF(B2437='2. Metadata'!D$1,'2. Metadata'!D$5, IF(B2437='2. Metadata'!E$1,'2. Metadata'!E$5,IF( B2437='2. Metadata'!F$1,'2. Metadata'!F$5,IF(B2437='2. Metadata'!G$1,'2. Metadata'!G$5,IF(B2437='2. Metadata'!H$1,'2. Metadata'!H$5, IF(B2437='2. Metadata'!I$1,'2. Metadata'!I$5, IF(B2437='2. Metadata'!J$1,'2. Metadata'!J$5, IF(B2437='2. Metadata'!K$1,'2. Metadata'!K$5, IF(B2437='2. Metadata'!L$1,'2. Metadata'!L$5, IF(B2437='2. Metadata'!M$1,'2. Metadata'!M$5, IF(B2437='2. Metadata'!N$1,'2. Metadata'!N$5))))))))))))))</f>
        <v>49.393680000000003</v>
      </c>
      <c r="D2437" s="10">
        <f>IF(ISBLANK(B2437)=TRUE," ", IF(B2437='2. Metadata'!B$1,'2. Metadata'!B$6, IF(B2437='2. Metadata'!C$1,'2. Metadata'!C$6,IF(B2437='2. Metadata'!D$1,'2. Metadata'!D$6, IF(B2437='2. Metadata'!E$1,'2. Metadata'!E$6,IF( B2437='2. Metadata'!F$1,'2. Metadata'!F$6,IF(B2437='2. Metadata'!G$1,'2. Metadata'!G$6,IF(B2437='2. Metadata'!H$1,'2. Metadata'!H$6, IF(B2437='2. Metadata'!I$1,'2. Metadata'!I$6, IF(B2437='2. Metadata'!J$1,'2. Metadata'!J$6, IF(B2437='2. Metadata'!K$1,'2. Metadata'!K$6, IF(B2437='2. Metadata'!L$1,'2. Metadata'!L$6, IF(B2437='2. Metadata'!M$1,'2. Metadata'!M$6, IF(B2437='2. Metadata'!N$1,'2. Metadata'!N$6))))))))))))))</f>
        <v>-117.5412</v>
      </c>
      <c r="E2437" s="11" t="s">
        <v>7</v>
      </c>
      <c r="F2437" s="146" t="s">
        <v>7</v>
      </c>
      <c r="G2437" s="12" t="str">
        <f>IF(ISBLANK(F2437)=TRUE," ",'2. Metadata'!B$14)</f>
        <v>degrees Celsius</v>
      </c>
      <c r="H2437" s="146">
        <v>4.4000000000000004</v>
      </c>
      <c r="I2437" s="17" t="str">
        <f>IF(ISBLANK(H2437)=TRUE," ",'2. Metadata'!B$26)</f>
        <v>degrees Celsius</v>
      </c>
      <c r="J2437" s="146">
        <v>25.8</v>
      </c>
      <c r="K2437" s="17" t="str">
        <f>IF(ISBLANK(J2437)=TRUE," ",'2. Metadata'!B$38)</f>
        <v>degrees Celsius</v>
      </c>
      <c r="L2437" s="146" t="s">
        <v>7</v>
      </c>
      <c r="M2437" s="16" t="str">
        <f>IF(ISBLANK(L2437)=TRUE," ",'2. Metadata'!B$50)</f>
        <v>microSiemens per centimetre</v>
      </c>
      <c r="N2437" s="146" t="s">
        <v>7</v>
      </c>
      <c r="O2437" s="16" t="str">
        <f>IF(ISBLANK(N2437)=TRUE," ",'2. Metadata'!B$62)</f>
        <v>centimetres</v>
      </c>
      <c r="P2437" s="146" t="s">
        <v>7</v>
      </c>
      <c r="Q2437" s="16" t="str">
        <f>IF(ISBLANK(P2437)=TRUE," ",'2. Metadata'!B$74)</f>
        <v>observation</v>
      </c>
      <c r="R2437" s="3" t="s">
        <v>7</v>
      </c>
      <c r="S2437" s="27"/>
      <c r="T2437" s="27"/>
      <c r="U2437" s="27"/>
      <c r="V2437" s="27"/>
      <c r="W2437" s="27"/>
      <c r="X2437" s="27"/>
      <c r="Y2437" s="27"/>
      <c r="Z2437" s="27"/>
      <c r="AA2437" s="27"/>
      <c r="AB2437" s="27"/>
      <c r="AC2437" s="27"/>
    </row>
    <row r="2438" spans="1:29" x14ac:dyDescent="0.2">
      <c r="A2438" s="25">
        <v>44084.345138888886</v>
      </c>
      <c r="B2438" s="26" t="s">
        <v>53</v>
      </c>
      <c r="C2438" s="2">
        <f>IF(ISBLANK(B2438)=TRUE," ", IF(B2438='2. Metadata'!B$1,'2. Metadata'!B$5, IF(B2438='2. Metadata'!C$1,'2. Metadata'!C$5,IF(B2438='2. Metadata'!D$1,'2. Metadata'!D$5, IF(B2438='2. Metadata'!E$1,'2. Metadata'!E$5,IF( B2438='2. Metadata'!F$1,'2. Metadata'!F$5,IF(B2438='2. Metadata'!G$1,'2. Metadata'!G$5,IF(B2438='2. Metadata'!H$1,'2. Metadata'!H$5, IF(B2438='2. Metadata'!I$1,'2. Metadata'!I$5, IF(B2438='2. Metadata'!J$1,'2. Metadata'!J$5, IF(B2438='2. Metadata'!K$1,'2. Metadata'!K$5, IF(B2438='2. Metadata'!L$1,'2. Metadata'!L$5, IF(B2438='2. Metadata'!M$1,'2. Metadata'!M$5, IF(B2438='2. Metadata'!N$1,'2. Metadata'!N$5))))))))))))))</f>
        <v>49.379800000000003</v>
      </c>
      <c r="D2438" s="10">
        <f>IF(ISBLANK(B2438)=TRUE," ", IF(B2438='2. Metadata'!B$1,'2. Metadata'!B$6, IF(B2438='2. Metadata'!C$1,'2. Metadata'!C$6,IF(B2438='2. Metadata'!D$1,'2. Metadata'!D$6, IF(B2438='2. Metadata'!E$1,'2. Metadata'!E$6,IF( B2438='2. Metadata'!F$1,'2. Metadata'!F$6,IF(B2438='2. Metadata'!G$1,'2. Metadata'!G$6,IF(B2438='2. Metadata'!H$1,'2. Metadata'!H$6, IF(B2438='2. Metadata'!I$1,'2. Metadata'!I$6, IF(B2438='2. Metadata'!J$1,'2. Metadata'!J$6, IF(B2438='2. Metadata'!K$1,'2. Metadata'!K$6, IF(B2438='2. Metadata'!L$1,'2. Metadata'!L$6, IF(B2438='2. Metadata'!M$1,'2. Metadata'!M$6, IF(B2438='2. Metadata'!N$1,'2. Metadata'!N$6))))))))))))))</f>
        <v>-117.54704</v>
      </c>
      <c r="E2438" s="11" t="s">
        <v>7</v>
      </c>
      <c r="F2438" s="26" t="s">
        <v>7</v>
      </c>
      <c r="G2438" s="12" t="str">
        <f>IF(ISBLANK(F2438)=TRUE," ",'2. Metadata'!B$14)</f>
        <v>degrees Celsius</v>
      </c>
      <c r="H2438" s="26">
        <v>7.4</v>
      </c>
      <c r="I2438" s="17" t="str">
        <f>IF(ISBLANK(H2438)=TRUE," ",'2. Metadata'!B$26)</f>
        <v>degrees Celsius</v>
      </c>
      <c r="J2438" s="26">
        <v>22.3</v>
      </c>
      <c r="K2438" s="17" t="str">
        <f>IF(ISBLANK(J2438)=TRUE," ",'2. Metadata'!B$38)</f>
        <v>degrees Celsius</v>
      </c>
      <c r="L2438" s="26" t="s">
        <v>7</v>
      </c>
      <c r="M2438" s="16" t="str">
        <f>IF(ISBLANK(L2438)=TRUE," ",'2. Metadata'!B$50)</f>
        <v>microSiemens per centimetre</v>
      </c>
      <c r="N2438" s="26" t="s">
        <v>7</v>
      </c>
      <c r="O2438" s="16" t="str">
        <f>IF(ISBLANK(N2438)=TRUE," ",'2. Metadata'!B$62)</f>
        <v>centimetres</v>
      </c>
      <c r="P2438" s="26" t="s">
        <v>7</v>
      </c>
      <c r="Q2438" s="16" t="str">
        <f>IF(ISBLANK(P2438)=TRUE," ",'2. Metadata'!B$74)</f>
        <v>observation</v>
      </c>
      <c r="R2438" s="3" t="s">
        <v>7</v>
      </c>
      <c r="S2438" s="27"/>
      <c r="T2438" s="27"/>
      <c r="U2438" s="27"/>
      <c r="V2438" s="27"/>
      <c r="W2438" s="27"/>
      <c r="X2438" s="27"/>
      <c r="Y2438" s="27"/>
      <c r="Z2438" s="27"/>
      <c r="AA2438" s="27"/>
      <c r="AB2438" s="27"/>
      <c r="AC2438" s="27"/>
    </row>
    <row r="2439" spans="1:29" x14ac:dyDescent="0.2">
      <c r="A2439" s="145">
        <v>44085.319444444445</v>
      </c>
      <c r="B2439" s="146" t="s">
        <v>6</v>
      </c>
      <c r="C2439" s="2">
        <f>IF(ISBLANK(B2439)=TRUE," ", IF(B2439='2. Metadata'!B$1,'2. Metadata'!B$5, IF(B2439='2. Metadata'!C$1,'2. Metadata'!C$5,IF(B2439='2. Metadata'!D$1,'2. Metadata'!D$5, IF(B2439='2. Metadata'!E$1,'2. Metadata'!E$5,IF( B2439='2. Metadata'!F$1,'2. Metadata'!F$5,IF(B2439='2. Metadata'!G$1,'2. Metadata'!G$5,IF(B2439='2. Metadata'!H$1,'2. Metadata'!H$5, IF(B2439='2. Metadata'!I$1,'2. Metadata'!I$5, IF(B2439='2. Metadata'!J$1,'2. Metadata'!J$5, IF(B2439='2. Metadata'!K$1,'2. Metadata'!K$5, IF(B2439='2. Metadata'!L$1,'2. Metadata'!L$5, IF(B2439='2. Metadata'!M$1,'2. Metadata'!M$5, IF(B2439='2. Metadata'!N$1,'2. Metadata'!N$5))))))))))))))</f>
        <v>49.381230000000002</v>
      </c>
      <c r="D2439" s="10">
        <f>IF(ISBLANK(B2439)=TRUE," ", IF(B2439='2. Metadata'!B$1,'2. Metadata'!B$6, IF(B2439='2. Metadata'!C$1,'2. Metadata'!C$6,IF(B2439='2. Metadata'!D$1,'2. Metadata'!D$6, IF(B2439='2. Metadata'!E$1,'2. Metadata'!E$6,IF( B2439='2. Metadata'!F$1,'2. Metadata'!F$6,IF(B2439='2. Metadata'!G$1,'2. Metadata'!G$6,IF(B2439='2. Metadata'!H$1,'2. Metadata'!H$6, IF(B2439='2. Metadata'!I$1,'2. Metadata'!I$6, IF(B2439='2. Metadata'!J$1,'2. Metadata'!J$6, IF(B2439='2. Metadata'!K$1,'2. Metadata'!K$6, IF(B2439='2. Metadata'!L$1,'2. Metadata'!L$6, IF(B2439='2. Metadata'!M$1,'2. Metadata'!M$6, IF(B2439='2. Metadata'!N$1,'2. Metadata'!N$6))))))))))))))</f>
        <v>-117.54724</v>
      </c>
      <c r="E2439" s="11" t="s">
        <v>7</v>
      </c>
      <c r="F2439" s="146">
        <v>11.9</v>
      </c>
      <c r="G2439" s="12" t="str">
        <f>IF(ISBLANK(F2439)=TRUE," ",'2. Metadata'!B$14)</f>
        <v>degrees Celsius</v>
      </c>
      <c r="H2439" s="146">
        <v>9.1</v>
      </c>
      <c r="I2439" s="17" t="str">
        <f>IF(ISBLANK(H2439)=TRUE," ",'2. Metadata'!B$26)</f>
        <v>degrees Celsius</v>
      </c>
      <c r="J2439" s="146">
        <v>23.5</v>
      </c>
      <c r="K2439" s="17" t="str">
        <f>IF(ISBLANK(J2439)=TRUE," ",'2. Metadata'!B$38)</f>
        <v>degrees Celsius</v>
      </c>
      <c r="L2439" s="146">
        <v>58.79</v>
      </c>
      <c r="M2439" s="16" t="str">
        <f>IF(ISBLANK(L2439)=TRUE," ",'2. Metadata'!B$50)</f>
        <v>microSiemens per centimetre</v>
      </c>
      <c r="N2439" s="146" t="s">
        <v>7</v>
      </c>
      <c r="O2439" s="16" t="str">
        <f>IF(ISBLANK(N2439)=TRUE," ",'2. Metadata'!B$62)</f>
        <v>centimetres</v>
      </c>
      <c r="P2439" s="146" t="s">
        <v>7</v>
      </c>
      <c r="Q2439" s="16" t="str">
        <f>IF(ISBLANK(P2439)=TRUE," ",'2. Metadata'!B$74)</f>
        <v>observation</v>
      </c>
      <c r="R2439" s="3" t="s">
        <v>7</v>
      </c>
      <c r="S2439" s="27"/>
      <c r="T2439" s="27"/>
      <c r="U2439" s="27"/>
      <c r="V2439" s="27"/>
      <c r="W2439" s="27"/>
      <c r="X2439" s="27"/>
      <c r="Y2439" s="27"/>
      <c r="Z2439" s="27"/>
      <c r="AA2439" s="27"/>
      <c r="AB2439" s="27"/>
      <c r="AC2439" s="27"/>
    </row>
    <row r="2440" spans="1:29" x14ac:dyDescent="0.2">
      <c r="A2440" s="145">
        <v>44085.319444444445</v>
      </c>
      <c r="B2440" s="146" t="s">
        <v>52</v>
      </c>
      <c r="C2440" s="2">
        <f>IF(ISBLANK(B2440)=TRUE," ", IF(B2440='2. Metadata'!B$1,'2. Metadata'!B$5, IF(B2440='2. Metadata'!C$1,'2. Metadata'!C$5,IF(B2440='2. Metadata'!D$1,'2. Metadata'!D$5, IF(B2440='2. Metadata'!E$1,'2. Metadata'!E$5,IF( B2440='2. Metadata'!F$1,'2. Metadata'!F$5,IF(B2440='2. Metadata'!G$1,'2. Metadata'!G$5,IF(B2440='2. Metadata'!H$1,'2. Metadata'!H$5, IF(B2440='2. Metadata'!I$1,'2. Metadata'!I$5, IF(B2440='2. Metadata'!J$1,'2. Metadata'!J$5, IF(B2440='2. Metadata'!K$1,'2. Metadata'!K$5, IF(B2440='2. Metadata'!L$1,'2. Metadata'!L$5, IF(B2440='2. Metadata'!M$1,'2. Metadata'!M$5, IF(B2440='2. Metadata'!N$1,'2. Metadata'!N$5))))))))))))))</f>
        <v>49.393680000000003</v>
      </c>
      <c r="D2440" s="10">
        <f>IF(ISBLANK(B2440)=TRUE," ", IF(B2440='2. Metadata'!B$1,'2. Metadata'!B$6, IF(B2440='2. Metadata'!C$1,'2. Metadata'!C$6,IF(B2440='2. Metadata'!D$1,'2. Metadata'!D$6, IF(B2440='2. Metadata'!E$1,'2. Metadata'!E$6,IF( B2440='2. Metadata'!F$1,'2. Metadata'!F$6,IF(B2440='2. Metadata'!G$1,'2. Metadata'!G$6,IF(B2440='2. Metadata'!H$1,'2. Metadata'!H$6, IF(B2440='2. Metadata'!I$1,'2. Metadata'!I$6, IF(B2440='2. Metadata'!J$1,'2. Metadata'!J$6, IF(B2440='2. Metadata'!K$1,'2. Metadata'!K$6, IF(B2440='2. Metadata'!L$1,'2. Metadata'!L$6, IF(B2440='2. Metadata'!M$1,'2. Metadata'!M$6, IF(B2440='2. Metadata'!N$1,'2. Metadata'!N$6))))))))))))))</f>
        <v>-117.5412</v>
      </c>
      <c r="E2440" s="11" t="s">
        <v>7</v>
      </c>
      <c r="F2440" s="146" t="s">
        <v>7</v>
      </c>
      <c r="G2440" s="12" t="str">
        <f>IF(ISBLANK(F2440)=TRUE," ",'2. Metadata'!B$14)</f>
        <v>degrees Celsius</v>
      </c>
      <c r="H2440" s="146">
        <v>6.4</v>
      </c>
      <c r="I2440" s="17" t="str">
        <f>IF(ISBLANK(H2440)=TRUE," ",'2. Metadata'!B$26)</f>
        <v>degrees Celsius</v>
      </c>
      <c r="J2440" s="146">
        <v>27.5</v>
      </c>
      <c r="K2440" s="17" t="str">
        <f>IF(ISBLANK(J2440)=TRUE," ",'2. Metadata'!B$38)</f>
        <v>degrees Celsius</v>
      </c>
      <c r="L2440" s="146" t="s">
        <v>7</v>
      </c>
      <c r="M2440" s="16" t="str">
        <f>IF(ISBLANK(L2440)=TRUE," ",'2. Metadata'!B$50)</f>
        <v>microSiemens per centimetre</v>
      </c>
      <c r="N2440" s="146" t="s">
        <v>7</v>
      </c>
      <c r="O2440" s="16" t="str">
        <f>IF(ISBLANK(N2440)=TRUE," ",'2. Metadata'!B$62)</f>
        <v>centimetres</v>
      </c>
      <c r="P2440" s="146" t="s">
        <v>7</v>
      </c>
      <c r="Q2440" s="16" t="str">
        <f>IF(ISBLANK(P2440)=TRUE," ",'2. Metadata'!B$74)</f>
        <v>observation</v>
      </c>
      <c r="R2440" s="3" t="s">
        <v>7</v>
      </c>
      <c r="S2440" s="27"/>
      <c r="T2440" s="27"/>
      <c r="U2440" s="27"/>
      <c r="V2440" s="27"/>
      <c r="W2440" s="27"/>
      <c r="X2440" s="27"/>
      <c r="Y2440" s="27"/>
      <c r="Z2440" s="27"/>
      <c r="AA2440" s="27"/>
      <c r="AB2440" s="27"/>
      <c r="AC2440" s="27"/>
    </row>
    <row r="2441" spans="1:29" x14ac:dyDescent="0.2">
      <c r="A2441" s="25">
        <v>44085.319444444445</v>
      </c>
      <c r="B2441" s="26" t="s">
        <v>53</v>
      </c>
      <c r="C2441" s="2">
        <f>IF(ISBLANK(B2441)=TRUE," ", IF(B2441='2. Metadata'!B$1,'2. Metadata'!B$5, IF(B2441='2. Metadata'!C$1,'2. Metadata'!C$5,IF(B2441='2. Metadata'!D$1,'2. Metadata'!D$5, IF(B2441='2. Metadata'!E$1,'2. Metadata'!E$5,IF( B2441='2. Metadata'!F$1,'2. Metadata'!F$5,IF(B2441='2. Metadata'!G$1,'2. Metadata'!G$5,IF(B2441='2. Metadata'!H$1,'2. Metadata'!H$5, IF(B2441='2. Metadata'!I$1,'2. Metadata'!I$5, IF(B2441='2. Metadata'!J$1,'2. Metadata'!J$5, IF(B2441='2. Metadata'!K$1,'2. Metadata'!K$5, IF(B2441='2. Metadata'!L$1,'2. Metadata'!L$5, IF(B2441='2. Metadata'!M$1,'2. Metadata'!M$5, IF(B2441='2. Metadata'!N$1,'2. Metadata'!N$5))))))))))))))</f>
        <v>49.379800000000003</v>
      </c>
      <c r="D2441" s="10">
        <f>IF(ISBLANK(B2441)=TRUE," ", IF(B2441='2. Metadata'!B$1,'2. Metadata'!B$6, IF(B2441='2. Metadata'!C$1,'2. Metadata'!C$6,IF(B2441='2. Metadata'!D$1,'2. Metadata'!D$6, IF(B2441='2. Metadata'!E$1,'2. Metadata'!E$6,IF( B2441='2. Metadata'!F$1,'2. Metadata'!F$6,IF(B2441='2. Metadata'!G$1,'2. Metadata'!G$6,IF(B2441='2. Metadata'!H$1,'2. Metadata'!H$6, IF(B2441='2. Metadata'!I$1,'2. Metadata'!I$6, IF(B2441='2. Metadata'!J$1,'2. Metadata'!J$6, IF(B2441='2. Metadata'!K$1,'2. Metadata'!K$6, IF(B2441='2. Metadata'!L$1,'2. Metadata'!L$6, IF(B2441='2. Metadata'!M$1,'2. Metadata'!M$6, IF(B2441='2. Metadata'!N$1,'2. Metadata'!N$6))))))))))))))</f>
        <v>-117.54704</v>
      </c>
      <c r="E2441" s="11" t="s">
        <v>7</v>
      </c>
      <c r="F2441" s="26" t="s">
        <v>7</v>
      </c>
      <c r="G2441" s="12" t="str">
        <f>IF(ISBLANK(F2441)=TRUE," ",'2. Metadata'!B$14)</f>
        <v>degrees Celsius</v>
      </c>
      <c r="H2441" s="26">
        <v>9.6</v>
      </c>
      <c r="I2441" s="17" t="str">
        <f>IF(ISBLANK(H2441)=TRUE," ",'2. Metadata'!B$26)</f>
        <v>degrees Celsius</v>
      </c>
      <c r="J2441" s="26">
        <v>23.9</v>
      </c>
      <c r="K2441" s="17" t="str">
        <f>IF(ISBLANK(J2441)=TRUE," ",'2. Metadata'!B$38)</f>
        <v>degrees Celsius</v>
      </c>
      <c r="L2441" s="26" t="s">
        <v>7</v>
      </c>
      <c r="M2441" s="16" t="str">
        <f>IF(ISBLANK(L2441)=TRUE," ",'2. Metadata'!B$50)</f>
        <v>microSiemens per centimetre</v>
      </c>
      <c r="N2441" s="26" t="s">
        <v>7</v>
      </c>
      <c r="O2441" s="16" t="str">
        <f>IF(ISBLANK(N2441)=TRUE," ",'2. Metadata'!B$62)</f>
        <v>centimetres</v>
      </c>
      <c r="P2441" s="26" t="s">
        <v>7</v>
      </c>
      <c r="Q2441" s="16" t="str">
        <f>IF(ISBLANK(P2441)=TRUE," ",'2. Metadata'!B$74)</f>
        <v>observation</v>
      </c>
      <c r="R2441" s="3" t="s">
        <v>7</v>
      </c>
      <c r="S2441" s="27"/>
      <c r="T2441" s="27"/>
      <c r="U2441" s="27"/>
      <c r="V2441" s="27"/>
      <c r="W2441" s="27"/>
      <c r="X2441" s="27"/>
      <c r="Y2441" s="27"/>
      <c r="Z2441" s="27"/>
      <c r="AA2441" s="27"/>
      <c r="AB2441" s="27"/>
      <c r="AC2441" s="27"/>
    </row>
    <row r="2442" spans="1:29" x14ac:dyDescent="0.2">
      <c r="A2442" s="145">
        <v>44086.359027777777</v>
      </c>
      <c r="B2442" s="146" t="s">
        <v>6</v>
      </c>
      <c r="C2442" s="2">
        <f>IF(ISBLANK(B2442)=TRUE," ", IF(B2442='2. Metadata'!B$1,'2. Metadata'!B$5, IF(B2442='2. Metadata'!C$1,'2. Metadata'!C$5,IF(B2442='2. Metadata'!D$1,'2. Metadata'!D$5, IF(B2442='2. Metadata'!E$1,'2. Metadata'!E$5,IF( B2442='2. Metadata'!F$1,'2. Metadata'!F$5,IF(B2442='2. Metadata'!G$1,'2. Metadata'!G$5,IF(B2442='2. Metadata'!H$1,'2. Metadata'!H$5, IF(B2442='2. Metadata'!I$1,'2. Metadata'!I$5, IF(B2442='2. Metadata'!J$1,'2. Metadata'!J$5, IF(B2442='2. Metadata'!K$1,'2. Metadata'!K$5, IF(B2442='2. Metadata'!L$1,'2. Metadata'!L$5, IF(B2442='2. Metadata'!M$1,'2. Metadata'!M$5, IF(B2442='2. Metadata'!N$1,'2. Metadata'!N$5))))))))))))))</f>
        <v>49.381230000000002</v>
      </c>
      <c r="D2442" s="10">
        <f>IF(ISBLANK(B2442)=TRUE," ", IF(B2442='2. Metadata'!B$1,'2. Metadata'!B$6, IF(B2442='2. Metadata'!C$1,'2. Metadata'!C$6,IF(B2442='2. Metadata'!D$1,'2. Metadata'!D$6, IF(B2442='2. Metadata'!E$1,'2. Metadata'!E$6,IF( B2442='2. Metadata'!F$1,'2. Metadata'!F$6,IF(B2442='2. Metadata'!G$1,'2. Metadata'!G$6,IF(B2442='2. Metadata'!H$1,'2. Metadata'!H$6, IF(B2442='2. Metadata'!I$1,'2. Metadata'!I$6, IF(B2442='2. Metadata'!J$1,'2. Metadata'!J$6, IF(B2442='2. Metadata'!K$1,'2. Metadata'!K$6, IF(B2442='2. Metadata'!L$1,'2. Metadata'!L$6, IF(B2442='2. Metadata'!M$1,'2. Metadata'!M$6, IF(B2442='2. Metadata'!N$1,'2. Metadata'!N$6))))))))))))))</f>
        <v>-117.54724</v>
      </c>
      <c r="E2442" s="11" t="s">
        <v>7</v>
      </c>
      <c r="F2442" s="146">
        <v>12.4</v>
      </c>
      <c r="G2442" s="12" t="str">
        <f>IF(ISBLANK(F2442)=TRUE," ",'2. Metadata'!B$14)</f>
        <v>degrees Celsius</v>
      </c>
      <c r="H2442" s="146">
        <v>9.6</v>
      </c>
      <c r="I2442" s="17" t="str">
        <f>IF(ISBLANK(H2442)=TRUE," ",'2. Metadata'!B$26)</f>
        <v>degrees Celsius</v>
      </c>
      <c r="J2442" s="146">
        <v>26.8</v>
      </c>
      <c r="K2442" s="17" t="str">
        <f>IF(ISBLANK(J2442)=TRUE," ",'2. Metadata'!B$38)</f>
        <v>degrees Celsius</v>
      </c>
      <c r="L2442" s="146">
        <v>58.92</v>
      </c>
      <c r="M2442" s="16" t="str">
        <f>IF(ISBLANK(L2442)=TRUE," ",'2. Metadata'!B$50)</f>
        <v>microSiemens per centimetre</v>
      </c>
      <c r="N2442" s="146" t="s">
        <v>7</v>
      </c>
      <c r="O2442" s="16" t="str">
        <f>IF(ISBLANK(N2442)=TRUE," ",'2. Metadata'!B$62)</f>
        <v>centimetres</v>
      </c>
      <c r="P2442" s="146" t="s">
        <v>7</v>
      </c>
      <c r="Q2442" s="16" t="str">
        <f>IF(ISBLANK(P2442)=TRUE," ",'2. Metadata'!B$74)</f>
        <v>observation</v>
      </c>
      <c r="R2442" s="3" t="s">
        <v>7</v>
      </c>
      <c r="S2442" s="27"/>
      <c r="T2442" s="27"/>
      <c r="U2442" s="27"/>
      <c r="V2442" s="27"/>
      <c r="W2442" s="27"/>
      <c r="X2442" s="27"/>
      <c r="Y2442" s="27"/>
      <c r="Z2442" s="27"/>
      <c r="AA2442" s="27"/>
      <c r="AB2442" s="27"/>
      <c r="AC2442" s="27"/>
    </row>
    <row r="2443" spans="1:29" x14ac:dyDescent="0.2">
      <c r="A2443" s="145">
        <v>44086.359027777777</v>
      </c>
      <c r="B2443" s="146" t="s">
        <v>52</v>
      </c>
      <c r="C2443" s="2">
        <f>IF(ISBLANK(B2443)=TRUE," ", IF(B2443='2. Metadata'!B$1,'2. Metadata'!B$5, IF(B2443='2. Metadata'!C$1,'2. Metadata'!C$5,IF(B2443='2. Metadata'!D$1,'2. Metadata'!D$5, IF(B2443='2. Metadata'!E$1,'2. Metadata'!E$5,IF( B2443='2. Metadata'!F$1,'2. Metadata'!F$5,IF(B2443='2. Metadata'!G$1,'2. Metadata'!G$5,IF(B2443='2. Metadata'!H$1,'2. Metadata'!H$5, IF(B2443='2. Metadata'!I$1,'2. Metadata'!I$5, IF(B2443='2. Metadata'!J$1,'2. Metadata'!J$5, IF(B2443='2. Metadata'!K$1,'2. Metadata'!K$5, IF(B2443='2. Metadata'!L$1,'2. Metadata'!L$5, IF(B2443='2. Metadata'!M$1,'2. Metadata'!M$5, IF(B2443='2. Metadata'!N$1,'2. Metadata'!N$5))))))))))))))</f>
        <v>49.393680000000003</v>
      </c>
      <c r="D2443" s="10">
        <f>IF(ISBLANK(B2443)=TRUE," ", IF(B2443='2. Metadata'!B$1,'2. Metadata'!B$6, IF(B2443='2. Metadata'!C$1,'2. Metadata'!C$6,IF(B2443='2. Metadata'!D$1,'2. Metadata'!D$6, IF(B2443='2. Metadata'!E$1,'2. Metadata'!E$6,IF( B2443='2. Metadata'!F$1,'2. Metadata'!F$6,IF(B2443='2. Metadata'!G$1,'2. Metadata'!G$6,IF(B2443='2. Metadata'!H$1,'2. Metadata'!H$6, IF(B2443='2. Metadata'!I$1,'2. Metadata'!I$6, IF(B2443='2. Metadata'!J$1,'2. Metadata'!J$6, IF(B2443='2. Metadata'!K$1,'2. Metadata'!K$6, IF(B2443='2. Metadata'!L$1,'2. Metadata'!L$6, IF(B2443='2. Metadata'!M$1,'2. Metadata'!M$6, IF(B2443='2. Metadata'!N$1,'2. Metadata'!N$6))))))))))))))</f>
        <v>-117.5412</v>
      </c>
      <c r="E2443" s="11" t="s">
        <v>7</v>
      </c>
      <c r="F2443" s="146" t="s">
        <v>7</v>
      </c>
      <c r="G2443" s="12" t="str">
        <f>IF(ISBLANK(F2443)=TRUE," ",'2. Metadata'!B$14)</f>
        <v>degrees Celsius</v>
      </c>
      <c r="H2443" s="146">
        <v>7.3</v>
      </c>
      <c r="I2443" s="17" t="str">
        <f>IF(ISBLANK(H2443)=TRUE," ",'2. Metadata'!B$26)</f>
        <v>degrees Celsius</v>
      </c>
      <c r="J2443" s="146">
        <v>31.3</v>
      </c>
      <c r="K2443" s="17" t="str">
        <f>IF(ISBLANK(J2443)=TRUE," ",'2. Metadata'!B$38)</f>
        <v>degrees Celsius</v>
      </c>
      <c r="L2443" s="146" t="s">
        <v>7</v>
      </c>
      <c r="M2443" s="16" t="str">
        <f>IF(ISBLANK(L2443)=TRUE," ",'2. Metadata'!B$50)</f>
        <v>microSiemens per centimetre</v>
      </c>
      <c r="N2443" s="146" t="s">
        <v>7</v>
      </c>
      <c r="O2443" s="16" t="str">
        <f>IF(ISBLANK(N2443)=TRUE," ",'2. Metadata'!B$62)</f>
        <v>centimetres</v>
      </c>
      <c r="P2443" s="146" t="s">
        <v>7</v>
      </c>
      <c r="Q2443" s="16" t="str">
        <f>IF(ISBLANK(P2443)=TRUE," ",'2. Metadata'!B$74)</f>
        <v>observation</v>
      </c>
      <c r="R2443" s="3" t="s">
        <v>7</v>
      </c>
      <c r="S2443" s="27"/>
      <c r="T2443" s="27"/>
      <c r="U2443" s="27"/>
      <c r="V2443" s="27"/>
      <c r="W2443" s="27"/>
      <c r="X2443" s="27"/>
      <c r="Y2443" s="27"/>
      <c r="Z2443" s="27"/>
      <c r="AA2443" s="27"/>
      <c r="AB2443" s="27"/>
      <c r="AC2443" s="27"/>
    </row>
    <row r="2444" spans="1:29" x14ac:dyDescent="0.2">
      <c r="A2444" s="25">
        <v>44086.359027777777</v>
      </c>
      <c r="B2444" s="26" t="s">
        <v>53</v>
      </c>
      <c r="C2444" s="2">
        <f>IF(ISBLANK(B2444)=TRUE," ", IF(B2444='2. Metadata'!B$1,'2. Metadata'!B$5, IF(B2444='2. Metadata'!C$1,'2. Metadata'!C$5,IF(B2444='2. Metadata'!D$1,'2. Metadata'!D$5, IF(B2444='2. Metadata'!E$1,'2. Metadata'!E$5,IF( B2444='2. Metadata'!F$1,'2. Metadata'!F$5,IF(B2444='2. Metadata'!G$1,'2. Metadata'!G$5,IF(B2444='2. Metadata'!H$1,'2. Metadata'!H$5, IF(B2444='2. Metadata'!I$1,'2. Metadata'!I$5, IF(B2444='2. Metadata'!J$1,'2. Metadata'!J$5, IF(B2444='2. Metadata'!K$1,'2. Metadata'!K$5, IF(B2444='2. Metadata'!L$1,'2. Metadata'!L$5, IF(B2444='2. Metadata'!M$1,'2. Metadata'!M$5, IF(B2444='2. Metadata'!N$1,'2. Metadata'!N$5))))))))))))))</f>
        <v>49.379800000000003</v>
      </c>
      <c r="D2444" s="10">
        <f>IF(ISBLANK(B2444)=TRUE," ", IF(B2444='2. Metadata'!B$1,'2. Metadata'!B$6, IF(B2444='2. Metadata'!C$1,'2. Metadata'!C$6,IF(B2444='2. Metadata'!D$1,'2. Metadata'!D$6, IF(B2444='2. Metadata'!E$1,'2. Metadata'!E$6,IF( B2444='2. Metadata'!F$1,'2. Metadata'!F$6,IF(B2444='2. Metadata'!G$1,'2. Metadata'!G$6,IF(B2444='2. Metadata'!H$1,'2. Metadata'!H$6, IF(B2444='2. Metadata'!I$1,'2. Metadata'!I$6, IF(B2444='2. Metadata'!J$1,'2. Metadata'!J$6, IF(B2444='2. Metadata'!K$1,'2. Metadata'!K$6, IF(B2444='2. Metadata'!L$1,'2. Metadata'!L$6, IF(B2444='2. Metadata'!M$1,'2. Metadata'!M$6, IF(B2444='2. Metadata'!N$1,'2. Metadata'!N$6))))))))))))))</f>
        <v>-117.54704</v>
      </c>
      <c r="E2444" s="11" t="s">
        <v>7</v>
      </c>
      <c r="F2444" s="26" t="s">
        <v>7</v>
      </c>
      <c r="G2444" s="12" t="str">
        <f>IF(ISBLANK(F2444)=TRUE," ",'2. Metadata'!B$14)</f>
        <v>degrees Celsius</v>
      </c>
      <c r="H2444" s="26">
        <v>10.199999999999999</v>
      </c>
      <c r="I2444" s="17" t="str">
        <f>IF(ISBLANK(H2444)=TRUE," ",'2. Metadata'!B$26)</f>
        <v>degrees Celsius</v>
      </c>
      <c r="J2444" s="26">
        <v>25.6</v>
      </c>
      <c r="K2444" s="17" t="str">
        <f>IF(ISBLANK(J2444)=TRUE," ",'2. Metadata'!B$38)</f>
        <v>degrees Celsius</v>
      </c>
      <c r="L2444" s="26" t="s">
        <v>7</v>
      </c>
      <c r="M2444" s="16" t="str">
        <f>IF(ISBLANK(L2444)=TRUE," ",'2. Metadata'!B$50)</f>
        <v>microSiemens per centimetre</v>
      </c>
      <c r="N2444" s="26" t="s">
        <v>7</v>
      </c>
      <c r="O2444" s="16" t="str">
        <f>IF(ISBLANK(N2444)=TRUE," ",'2. Metadata'!B$62)</f>
        <v>centimetres</v>
      </c>
      <c r="P2444" s="26" t="s">
        <v>7</v>
      </c>
      <c r="Q2444" s="16" t="str">
        <f>IF(ISBLANK(P2444)=TRUE," ",'2. Metadata'!B$74)</f>
        <v>observation</v>
      </c>
      <c r="R2444" s="3" t="s">
        <v>7</v>
      </c>
      <c r="S2444" s="27"/>
      <c r="T2444" s="27"/>
      <c r="U2444" s="27"/>
      <c r="V2444" s="27"/>
      <c r="W2444" s="27"/>
      <c r="X2444" s="27"/>
      <c r="Y2444" s="27"/>
      <c r="Z2444" s="27"/>
      <c r="AA2444" s="27"/>
      <c r="AB2444" s="27"/>
      <c r="AC2444" s="27"/>
    </row>
    <row r="2445" spans="1:29" x14ac:dyDescent="0.2">
      <c r="A2445" s="145">
        <v>44087.365972222222</v>
      </c>
      <c r="B2445" s="146" t="s">
        <v>6</v>
      </c>
      <c r="C2445" s="2">
        <f>IF(ISBLANK(B2445)=TRUE," ", IF(B2445='2. Metadata'!B$1,'2. Metadata'!B$5, IF(B2445='2. Metadata'!C$1,'2. Metadata'!C$5,IF(B2445='2. Metadata'!D$1,'2. Metadata'!D$5, IF(B2445='2. Metadata'!E$1,'2. Metadata'!E$5,IF( B2445='2. Metadata'!F$1,'2. Metadata'!F$5,IF(B2445='2. Metadata'!G$1,'2. Metadata'!G$5,IF(B2445='2. Metadata'!H$1,'2. Metadata'!H$5, IF(B2445='2. Metadata'!I$1,'2. Metadata'!I$5, IF(B2445='2. Metadata'!J$1,'2. Metadata'!J$5, IF(B2445='2. Metadata'!K$1,'2. Metadata'!K$5, IF(B2445='2. Metadata'!L$1,'2. Metadata'!L$5, IF(B2445='2. Metadata'!M$1,'2. Metadata'!M$5, IF(B2445='2. Metadata'!N$1,'2. Metadata'!N$5))))))))))))))</f>
        <v>49.381230000000002</v>
      </c>
      <c r="D2445" s="10">
        <f>IF(ISBLANK(B2445)=TRUE," ", IF(B2445='2. Metadata'!B$1,'2. Metadata'!B$6, IF(B2445='2. Metadata'!C$1,'2. Metadata'!C$6,IF(B2445='2. Metadata'!D$1,'2. Metadata'!D$6, IF(B2445='2. Metadata'!E$1,'2. Metadata'!E$6,IF( B2445='2. Metadata'!F$1,'2. Metadata'!F$6,IF(B2445='2. Metadata'!G$1,'2. Metadata'!G$6,IF(B2445='2. Metadata'!H$1,'2. Metadata'!H$6, IF(B2445='2. Metadata'!I$1,'2. Metadata'!I$6, IF(B2445='2. Metadata'!J$1,'2. Metadata'!J$6, IF(B2445='2. Metadata'!K$1,'2. Metadata'!K$6, IF(B2445='2. Metadata'!L$1,'2. Metadata'!L$6, IF(B2445='2. Metadata'!M$1,'2. Metadata'!M$6, IF(B2445='2. Metadata'!N$1,'2. Metadata'!N$6))))))))))))))</f>
        <v>-117.54724</v>
      </c>
      <c r="E2445" s="11" t="s">
        <v>7</v>
      </c>
      <c r="F2445" s="146">
        <v>12.6</v>
      </c>
      <c r="G2445" s="12" t="str">
        <f>IF(ISBLANK(F2445)=TRUE," ",'2. Metadata'!B$14)</f>
        <v>degrees Celsius</v>
      </c>
      <c r="H2445" s="146">
        <v>11</v>
      </c>
      <c r="I2445" s="17" t="str">
        <f>IF(ISBLANK(H2445)=TRUE," ",'2. Metadata'!B$26)</f>
        <v>degrees Celsius</v>
      </c>
      <c r="J2445" s="146">
        <v>24.9</v>
      </c>
      <c r="K2445" s="17" t="str">
        <f>IF(ISBLANK(J2445)=TRUE," ",'2. Metadata'!B$38)</f>
        <v>degrees Celsius</v>
      </c>
      <c r="L2445" s="146">
        <v>59.14</v>
      </c>
      <c r="M2445" s="16" t="str">
        <f>IF(ISBLANK(L2445)=TRUE," ",'2. Metadata'!B$50)</f>
        <v>microSiemens per centimetre</v>
      </c>
      <c r="N2445" s="146" t="s">
        <v>7</v>
      </c>
      <c r="O2445" s="16" t="str">
        <f>IF(ISBLANK(N2445)=TRUE," ",'2. Metadata'!B$62)</f>
        <v>centimetres</v>
      </c>
      <c r="P2445" s="146" t="s">
        <v>7</v>
      </c>
      <c r="Q2445" s="16" t="str">
        <f>IF(ISBLANK(P2445)=TRUE," ",'2. Metadata'!B$74)</f>
        <v>observation</v>
      </c>
      <c r="R2445" s="3" t="s">
        <v>7</v>
      </c>
      <c r="S2445" s="27"/>
      <c r="T2445" s="27"/>
      <c r="U2445" s="27"/>
      <c r="V2445" s="27"/>
      <c r="W2445" s="27"/>
      <c r="X2445" s="27"/>
      <c r="Y2445" s="27"/>
      <c r="Z2445" s="27"/>
      <c r="AA2445" s="27"/>
      <c r="AB2445" s="27"/>
      <c r="AC2445" s="27"/>
    </row>
    <row r="2446" spans="1:29" x14ac:dyDescent="0.2">
      <c r="A2446" s="145">
        <v>44087.365972222222</v>
      </c>
      <c r="B2446" s="146" t="s">
        <v>52</v>
      </c>
      <c r="C2446" s="2">
        <f>IF(ISBLANK(B2446)=TRUE," ", IF(B2446='2. Metadata'!B$1,'2. Metadata'!B$5, IF(B2446='2. Metadata'!C$1,'2. Metadata'!C$5,IF(B2446='2. Metadata'!D$1,'2. Metadata'!D$5, IF(B2446='2. Metadata'!E$1,'2. Metadata'!E$5,IF( B2446='2. Metadata'!F$1,'2. Metadata'!F$5,IF(B2446='2. Metadata'!G$1,'2. Metadata'!G$5,IF(B2446='2. Metadata'!H$1,'2. Metadata'!H$5, IF(B2446='2. Metadata'!I$1,'2. Metadata'!I$5, IF(B2446='2. Metadata'!J$1,'2. Metadata'!J$5, IF(B2446='2. Metadata'!K$1,'2. Metadata'!K$5, IF(B2446='2. Metadata'!L$1,'2. Metadata'!L$5, IF(B2446='2. Metadata'!M$1,'2. Metadata'!M$5, IF(B2446='2. Metadata'!N$1,'2. Metadata'!N$5))))))))))))))</f>
        <v>49.393680000000003</v>
      </c>
      <c r="D2446" s="10">
        <f>IF(ISBLANK(B2446)=TRUE," ", IF(B2446='2. Metadata'!B$1,'2. Metadata'!B$6, IF(B2446='2. Metadata'!C$1,'2. Metadata'!C$6,IF(B2446='2. Metadata'!D$1,'2. Metadata'!D$6, IF(B2446='2. Metadata'!E$1,'2. Metadata'!E$6,IF( B2446='2. Metadata'!F$1,'2. Metadata'!F$6,IF(B2446='2. Metadata'!G$1,'2. Metadata'!G$6,IF(B2446='2. Metadata'!H$1,'2. Metadata'!H$6, IF(B2446='2. Metadata'!I$1,'2. Metadata'!I$6, IF(B2446='2. Metadata'!J$1,'2. Metadata'!J$6, IF(B2446='2. Metadata'!K$1,'2. Metadata'!K$6, IF(B2446='2. Metadata'!L$1,'2. Metadata'!L$6, IF(B2446='2. Metadata'!M$1,'2. Metadata'!M$6, IF(B2446='2. Metadata'!N$1,'2. Metadata'!N$6))))))))))))))</f>
        <v>-117.5412</v>
      </c>
      <c r="E2446" s="11" t="s">
        <v>7</v>
      </c>
      <c r="F2446" s="146" t="s">
        <v>7</v>
      </c>
      <c r="G2446" s="12" t="str">
        <f>IF(ISBLANK(F2446)=TRUE," ",'2. Metadata'!B$14)</f>
        <v>degrees Celsius</v>
      </c>
      <c r="H2446" s="146">
        <v>8.5</v>
      </c>
      <c r="I2446" s="17" t="str">
        <f>IF(ISBLANK(H2446)=TRUE," ",'2. Metadata'!B$26)</f>
        <v>degrees Celsius</v>
      </c>
      <c r="J2446" s="146">
        <v>26.6</v>
      </c>
      <c r="K2446" s="17" t="str">
        <f>IF(ISBLANK(J2446)=TRUE," ",'2. Metadata'!B$38)</f>
        <v>degrees Celsius</v>
      </c>
      <c r="L2446" s="146" t="s">
        <v>7</v>
      </c>
      <c r="M2446" s="16" t="str">
        <f>IF(ISBLANK(L2446)=TRUE," ",'2. Metadata'!B$50)</f>
        <v>microSiemens per centimetre</v>
      </c>
      <c r="N2446" s="146" t="s">
        <v>7</v>
      </c>
      <c r="O2446" s="16" t="str">
        <f>IF(ISBLANK(N2446)=TRUE," ",'2. Metadata'!B$62)</f>
        <v>centimetres</v>
      </c>
      <c r="P2446" s="146" t="s">
        <v>7</v>
      </c>
      <c r="Q2446" s="16" t="str">
        <f>IF(ISBLANK(P2446)=TRUE," ",'2. Metadata'!B$74)</f>
        <v>observation</v>
      </c>
      <c r="R2446" s="3" t="s">
        <v>7</v>
      </c>
      <c r="S2446" s="27"/>
      <c r="T2446" s="27"/>
      <c r="U2446" s="27"/>
      <c r="V2446" s="27"/>
      <c r="W2446" s="27"/>
      <c r="X2446" s="27"/>
      <c r="Y2446" s="27"/>
      <c r="Z2446" s="27"/>
      <c r="AA2446" s="27"/>
      <c r="AB2446" s="27"/>
      <c r="AC2446" s="27"/>
    </row>
    <row r="2447" spans="1:29" x14ac:dyDescent="0.2">
      <c r="A2447" s="25">
        <v>44087.365972222222</v>
      </c>
      <c r="B2447" s="26" t="s">
        <v>53</v>
      </c>
      <c r="C2447" s="2">
        <f>IF(ISBLANK(B2447)=TRUE," ", IF(B2447='2. Metadata'!B$1,'2. Metadata'!B$5, IF(B2447='2. Metadata'!C$1,'2. Metadata'!C$5,IF(B2447='2. Metadata'!D$1,'2. Metadata'!D$5, IF(B2447='2. Metadata'!E$1,'2. Metadata'!E$5,IF( B2447='2. Metadata'!F$1,'2. Metadata'!F$5,IF(B2447='2. Metadata'!G$1,'2. Metadata'!G$5,IF(B2447='2. Metadata'!H$1,'2. Metadata'!H$5, IF(B2447='2. Metadata'!I$1,'2. Metadata'!I$5, IF(B2447='2. Metadata'!J$1,'2. Metadata'!J$5, IF(B2447='2. Metadata'!K$1,'2. Metadata'!K$5, IF(B2447='2. Metadata'!L$1,'2. Metadata'!L$5, IF(B2447='2. Metadata'!M$1,'2. Metadata'!M$5, IF(B2447='2. Metadata'!N$1,'2. Metadata'!N$5))))))))))))))</f>
        <v>49.379800000000003</v>
      </c>
      <c r="D2447" s="10">
        <f>IF(ISBLANK(B2447)=TRUE," ", IF(B2447='2. Metadata'!B$1,'2. Metadata'!B$6, IF(B2447='2. Metadata'!C$1,'2. Metadata'!C$6,IF(B2447='2. Metadata'!D$1,'2. Metadata'!D$6, IF(B2447='2. Metadata'!E$1,'2. Metadata'!E$6,IF( B2447='2. Metadata'!F$1,'2. Metadata'!F$6,IF(B2447='2. Metadata'!G$1,'2. Metadata'!G$6,IF(B2447='2. Metadata'!H$1,'2. Metadata'!H$6, IF(B2447='2. Metadata'!I$1,'2. Metadata'!I$6, IF(B2447='2. Metadata'!J$1,'2. Metadata'!J$6, IF(B2447='2. Metadata'!K$1,'2. Metadata'!K$6, IF(B2447='2. Metadata'!L$1,'2. Metadata'!L$6, IF(B2447='2. Metadata'!M$1,'2. Metadata'!M$6, IF(B2447='2. Metadata'!N$1,'2. Metadata'!N$6))))))))))))))</f>
        <v>-117.54704</v>
      </c>
      <c r="E2447" s="11" t="s">
        <v>7</v>
      </c>
      <c r="F2447" s="26" t="s">
        <v>7</v>
      </c>
      <c r="G2447" s="12" t="str">
        <f>IF(ISBLANK(F2447)=TRUE," ",'2. Metadata'!B$14)</f>
        <v>degrees Celsius</v>
      </c>
      <c r="H2447" s="26">
        <v>11.6</v>
      </c>
      <c r="I2447" s="17" t="str">
        <f>IF(ISBLANK(H2447)=TRUE," ",'2. Metadata'!B$26)</f>
        <v>degrees Celsius</v>
      </c>
      <c r="J2447" s="26">
        <v>24.9</v>
      </c>
      <c r="K2447" s="17" t="str">
        <f>IF(ISBLANK(J2447)=TRUE," ",'2. Metadata'!B$38)</f>
        <v>degrees Celsius</v>
      </c>
      <c r="L2447" s="26" t="s">
        <v>7</v>
      </c>
      <c r="M2447" s="16" t="str">
        <f>IF(ISBLANK(L2447)=TRUE," ",'2. Metadata'!B$50)</f>
        <v>microSiemens per centimetre</v>
      </c>
      <c r="N2447" s="26" t="s">
        <v>7</v>
      </c>
      <c r="O2447" s="16" t="str">
        <f>IF(ISBLANK(N2447)=TRUE," ",'2. Metadata'!B$62)</f>
        <v>centimetres</v>
      </c>
      <c r="P2447" s="26" t="s">
        <v>7</v>
      </c>
      <c r="Q2447" s="16" t="str">
        <f>IF(ISBLANK(P2447)=TRUE," ",'2. Metadata'!B$74)</f>
        <v>observation</v>
      </c>
      <c r="R2447" s="3" t="s">
        <v>7</v>
      </c>
      <c r="S2447" s="27"/>
      <c r="T2447" s="27"/>
      <c r="U2447" s="27"/>
      <c r="V2447" s="27"/>
      <c r="W2447" s="27"/>
      <c r="X2447" s="27"/>
      <c r="Y2447" s="27"/>
      <c r="Z2447" s="27"/>
      <c r="AA2447" s="27"/>
      <c r="AB2447" s="27"/>
      <c r="AC2447" s="27"/>
    </row>
    <row r="2448" spans="1:29" x14ac:dyDescent="0.2">
      <c r="A2448" s="145">
        <v>44088.349305555559</v>
      </c>
      <c r="B2448" s="146" t="s">
        <v>6</v>
      </c>
      <c r="C2448" s="2">
        <f>IF(ISBLANK(B2448)=TRUE," ", IF(B2448='2. Metadata'!B$1,'2. Metadata'!B$5, IF(B2448='2. Metadata'!C$1,'2. Metadata'!C$5,IF(B2448='2. Metadata'!D$1,'2. Metadata'!D$5, IF(B2448='2. Metadata'!E$1,'2. Metadata'!E$5,IF( B2448='2. Metadata'!F$1,'2. Metadata'!F$5,IF(B2448='2. Metadata'!G$1,'2. Metadata'!G$5,IF(B2448='2. Metadata'!H$1,'2. Metadata'!H$5, IF(B2448='2. Metadata'!I$1,'2. Metadata'!I$5, IF(B2448='2. Metadata'!J$1,'2. Metadata'!J$5, IF(B2448='2. Metadata'!K$1,'2. Metadata'!K$5, IF(B2448='2. Metadata'!L$1,'2. Metadata'!L$5, IF(B2448='2. Metadata'!M$1,'2. Metadata'!M$5, IF(B2448='2. Metadata'!N$1,'2. Metadata'!N$5))))))))))))))</f>
        <v>49.381230000000002</v>
      </c>
      <c r="D2448" s="10">
        <f>IF(ISBLANK(B2448)=TRUE," ", IF(B2448='2. Metadata'!B$1,'2. Metadata'!B$6, IF(B2448='2. Metadata'!C$1,'2. Metadata'!C$6,IF(B2448='2. Metadata'!D$1,'2. Metadata'!D$6, IF(B2448='2. Metadata'!E$1,'2. Metadata'!E$6,IF( B2448='2. Metadata'!F$1,'2. Metadata'!F$6,IF(B2448='2. Metadata'!G$1,'2. Metadata'!G$6,IF(B2448='2. Metadata'!H$1,'2. Metadata'!H$6, IF(B2448='2. Metadata'!I$1,'2. Metadata'!I$6, IF(B2448='2. Metadata'!J$1,'2. Metadata'!J$6, IF(B2448='2. Metadata'!K$1,'2. Metadata'!K$6, IF(B2448='2. Metadata'!L$1,'2. Metadata'!L$6, IF(B2448='2. Metadata'!M$1,'2. Metadata'!M$6, IF(B2448='2. Metadata'!N$1,'2. Metadata'!N$6))))))))))))))</f>
        <v>-117.54724</v>
      </c>
      <c r="E2448" s="11" t="s">
        <v>7</v>
      </c>
      <c r="F2448" s="146">
        <v>12.5</v>
      </c>
      <c r="G2448" s="12" t="str">
        <f>IF(ISBLANK(F2448)=TRUE," ",'2. Metadata'!B$14)</f>
        <v>degrees Celsius</v>
      </c>
      <c r="H2448" s="146">
        <v>12.3</v>
      </c>
      <c r="I2448" s="17" t="str">
        <f>IF(ISBLANK(H2448)=TRUE," ",'2. Metadata'!B$26)</f>
        <v>degrees Celsius</v>
      </c>
      <c r="J2448" s="146">
        <v>17.600000000000001</v>
      </c>
      <c r="K2448" s="17" t="str">
        <f>IF(ISBLANK(J2448)=TRUE," ",'2. Metadata'!B$38)</f>
        <v>degrees Celsius</v>
      </c>
      <c r="L2448" s="146">
        <v>59.77</v>
      </c>
      <c r="M2448" s="16" t="str">
        <f>IF(ISBLANK(L2448)=TRUE," ",'2. Metadata'!B$50)</f>
        <v>microSiemens per centimetre</v>
      </c>
      <c r="N2448" s="146" t="s">
        <v>7</v>
      </c>
      <c r="O2448" s="16" t="str">
        <f>IF(ISBLANK(N2448)=TRUE," ",'2. Metadata'!B$62)</f>
        <v>centimetres</v>
      </c>
      <c r="P2448" s="146" t="s">
        <v>7</v>
      </c>
      <c r="Q2448" s="16" t="str">
        <f>IF(ISBLANK(P2448)=TRUE," ",'2. Metadata'!B$74)</f>
        <v>observation</v>
      </c>
      <c r="R2448" s="3" t="s">
        <v>7</v>
      </c>
      <c r="S2448" s="27"/>
      <c r="T2448" s="27"/>
      <c r="U2448" s="27"/>
      <c r="V2448" s="27"/>
      <c r="W2448" s="27"/>
      <c r="X2448" s="27"/>
      <c r="Y2448" s="27"/>
      <c r="Z2448" s="27"/>
      <c r="AA2448" s="27"/>
      <c r="AB2448" s="27"/>
      <c r="AC2448" s="27"/>
    </row>
    <row r="2449" spans="1:29" x14ac:dyDescent="0.2">
      <c r="A2449" s="145">
        <v>44088.349305555559</v>
      </c>
      <c r="B2449" s="146" t="s">
        <v>52</v>
      </c>
      <c r="C2449" s="2">
        <f>IF(ISBLANK(B2449)=TRUE," ", IF(B2449='2. Metadata'!B$1,'2. Metadata'!B$5, IF(B2449='2. Metadata'!C$1,'2. Metadata'!C$5,IF(B2449='2. Metadata'!D$1,'2. Metadata'!D$5, IF(B2449='2. Metadata'!E$1,'2. Metadata'!E$5,IF( B2449='2. Metadata'!F$1,'2. Metadata'!F$5,IF(B2449='2. Metadata'!G$1,'2. Metadata'!G$5,IF(B2449='2. Metadata'!H$1,'2. Metadata'!H$5, IF(B2449='2. Metadata'!I$1,'2. Metadata'!I$5, IF(B2449='2. Metadata'!J$1,'2. Metadata'!J$5, IF(B2449='2. Metadata'!K$1,'2. Metadata'!K$5, IF(B2449='2. Metadata'!L$1,'2. Metadata'!L$5, IF(B2449='2. Metadata'!M$1,'2. Metadata'!M$5, IF(B2449='2. Metadata'!N$1,'2. Metadata'!N$5))))))))))))))</f>
        <v>49.393680000000003</v>
      </c>
      <c r="D2449" s="10">
        <f>IF(ISBLANK(B2449)=TRUE," ", IF(B2449='2. Metadata'!B$1,'2. Metadata'!B$6, IF(B2449='2. Metadata'!C$1,'2. Metadata'!C$6,IF(B2449='2. Metadata'!D$1,'2. Metadata'!D$6, IF(B2449='2. Metadata'!E$1,'2. Metadata'!E$6,IF( B2449='2. Metadata'!F$1,'2. Metadata'!F$6,IF(B2449='2. Metadata'!G$1,'2. Metadata'!G$6,IF(B2449='2. Metadata'!H$1,'2. Metadata'!H$6, IF(B2449='2. Metadata'!I$1,'2. Metadata'!I$6, IF(B2449='2. Metadata'!J$1,'2. Metadata'!J$6, IF(B2449='2. Metadata'!K$1,'2. Metadata'!K$6, IF(B2449='2. Metadata'!L$1,'2. Metadata'!L$6, IF(B2449='2. Metadata'!M$1,'2. Metadata'!M$6, IF(B2449='2. Metadata'!N$1,'2. Metadata'!N$6))))))))))))))</f>
        <v>-117.5412</v>
      </c>
      <c r="E2449" s="11" t="s">
        <v>7</v>
      </c>
      <c r="F2449" s="146" t="s">
        <v>7</v>
      </c>
      <c r="G2449" s="12" t="str">
        <f>IF(ISBLANK(F2449)=TRUE," ",'2. Metadata'!B$14)</f>
        <v>degrees Celsius</v>
      </c>
      <c r="H2449" s="146">
        <v>8.5</v>
      </c>
      <c r="I2449" s="17" t="str">
        <f>IF(ISBLANK(H2449)=TRUE," ",'2. Metadata'!B$26)</f>
        <v>degrees Celsius</v>
      </c>
      <c r="J2449" s="146">
        <v>26.6</v>
      </c>
      <c r="K2449" s="17" t="str">
        <f>IF(ISBLANK(J2449)=TRUE," ",'2. Metadata'!B$38)</f>
        <v>degrees Celsius</v>
      </c>
      <c r="L2449" s="146" t="s">
        <v>7</v>
      </c>
      <c r="M2449" s="16" t="str">
        <f>IF(ISBLANK(L2449)=TRUE," ",'2. Metadata'!B$50)</f>
        <v>microSiemens per centimetre</v>
      </c>
      <c r="N2449" s="146" t="s">
        <v>7</v>
      </c>
      <c r="O2449" s="16" t="str">
        <f>IF(ISBLANK(N2449)=TRUE," ",'2. Metadata'!B$62)</f>
        <v>centimetres</v>
      </c>
      <c r="P2449" s="146" t="s">
        <v>7</v>
      </c>
      <c r="Q2449" s="16" t="str">
        <f>IF(ISBLANK(P2449)=TRUE," ",'2. Metadata'!B$74)</f>
        <v>observation</v>
      </c>
      <c r="R2449" s="3" t="s">
        <v>7</v>
      </c>
      <c r="S2449" s="27"/>
      <c r="T2449" s="27"/>
      <c r="U2449" s="27"/>
      <c r="V2449" s="27"/>
      <c r="W2449" s="27"/>
      <c r="X2449" s="27"/>
      <c r="Y2449" s="27"/>
      <c r="Z2449" s="27"/>
      <c r="AA2449" s="27"/>
      <c r="AB2449" s="27"/>
      <c r="AC2449" s="27"/>
    </row>
    <row r="2450" spans="1:29" x14ac:dyDescent="0.2">
      <c r="A2450" s="25">
        <v>44088.349305555559</v>
      </c>
      <c r="B2450" s="26" t="s">
        <v>53</v>
      </c>
      <c r="C2450" s="2">
        <f>IF(ISBLANK(B2450)=TRUE," ", IF(B2450='2. Metadata'!B$1,'2. Metadata'!B$5, IF(B2450='2. Metadata'!C$1,'2. Metadata'!C$5,IF(B2450='2. Metadata'!D$1,'2. Metadata'!D$5, IF(B2450='2. Metadata'!E$1,'2. Metadata'!E$5,IF( B2450='2. Metadata'!F$1,'2. Metadata'!F$5,IF(B2450='2. Metadata'!G$1,'2. Metadata'!G$5,IF(B2450='2. Metadata'!H$1,'2. Metadata'!H$5, IF(B2450='2. Metadata'!I$1,'2. Metadata'!I$5, IF(B2450='2. Metadata'!J$1,'2. Metadata'!J$5, IF(B2450='2. Metadata'!K$1,'2. Metadata'!K$5, IF(B2450='2. Metadata'!L$1,'2. Metadata'!L$5, IF(B2450='2. Metadata'!M$1,'2. Metadata'!M$5, IF(B2450='2. Metadata'!N$1,'2. Metadata'!N$5))))))))))))))</f>
        <v>49.379800000000003</v>
      </c>
      <c r="D2450" s="10">
        <f>IF(ISBLANK(B2450)=TRUE," ", IF(B2450='2. Metadata'!B$1,'2. Metadata'!B$6, IF(B2450='2. Metadata'!C$1,'2. Metadata'!C$6,IF(B2450='2. Metadata'!D$1,'2. Metadata'!D$6, IF(B2450='2. Metadata'!E$1,'2. Metadata'!E$6,IF( B2450='2. Metadata'!F$1,'2. Metadata'!F$6,IF(B2450='2. Metadata'!G$1,'2. Metadata'!G$6,IF(B2450='2. Metadata'!H$1,'2. Metadata'!H$6, IF(B2450='2. Metadata'!I$1,'2. Metadata'!I$6, IF(B2450='2. Metadata'!J$1,'2. Metadata'!J$6, IF(B2450='2. Metadata'!K$1,'2. Metadata'!K$6, IF(B2450='2. Metadata'!L$1,'2. Metadata'!L$6, IF(B2450='2. Metadata'!M$1,'2. Metadata'!M$6, IF(B2450='2. Metadata'!N$1,'2. Metadata'!N$6))))))))))))))</f>
        <v>-117.54704</v>
      </c>
      <c r="E2450" s="11" t="s">
        <v>7</v>
      </c>
      <c r="F2450" s="26" t="s">
        <v>7</v>
      </c>
      <c r="G2450" s="12" t="str">
        <f>IF(ISBLANK(F2450)=TRUE," ",'2. Metadata'!B$14)</f>
        <v>degrees Celsius</v>
      </c>
      <c r="H2450" s="26">
        <v>12.6</v>
      </c>
      <c r="I2450" s="17" t="str">
        <f>IF(ISBLANK(H2450)=TRUE," ",'2. Metadata'!B$26)</f>
        <v>degrees Celsius</v>
      </c>
      <c r="J2450" s="26">
        <v>17.7</v>
      </c>
      <c r="K2450" s="17" t="str">
        <f>IF(ISBLANK(J2450)=TRUE," ",'2. Metadata'!B$38)</f>
        <v>degrees Celsius</v>
      </c>
      <c r="L2450" s="26" t="s">
        <v>7</v>
      </c>
      <c r="M2450" s="16" t="str">
        <f>IF(ISBLANK(L2450)=TRUE," ",'2. Metadata'!B$50)</f>
        <v>microSiemens per centimetre</v>
      </c>
      <c r="N2450" s="26" t="s">
        <v>7</v>
      </c>
      <c r="O2450" s="16" t="str">
        <f>IF(ISBLANK(N2450)=TRUE," ",'2. Metadata'!B$62)</f>
        <v>centimetres</v>
      </c>
      <c r="P2450" s="26" t="s">
        <v>7</v>
      </c>
      <c r="Q2450" s="16" t="str">
        <f>IF(ISBLANK(P2450)=TRUE," ",'2. Metadata'!B$74)</f>
        <v>observation</v>
      </c>
      <c r="R2450" s="3" t="s">
        <v>7</v>
      </c>
      <c r="S2450" s="27"/>
      <c r="T2450" s="27"/>
      <c r="U2450" s="27"/>
      <c r="V2450" s="27"/>
      <c r="W2450" s="27"/>
      <c r="X2450" s="27"/>
      <c r="Y2450" s="27"/>
      <c r="Z2450" s="27"/>
      <c r="AA2450" s="27"/>
      <c r="AB2450" s="27"/>
      <c r="AC2450" s="27"/>
    </row>
    <row r="2451" spans="1:29" x14ac:dyDescent="0.2">
      <c r="A2451" s="145">
        <v>44089.338194444441</v>
      </c>
      <c r="B2451" s="146" t="s">
        <v>6</v>
      </c>
      <c r="C2451" s="2">
        <f>IF(ISBLANK(B2451)=TRUE," ", IF(B2451='2. Metadata'!B$1,'2. Metadata'!B$5, IF(B2451='2. Metadata'!C$1,'2. Metadata'!C$5,IF(B2451='2. Metadata'!D$1,'2. Metadata'!D$5, IF(B2451='2. Metadata'!E$1,'2. Metadata'!E$5,IF( B2451='2. Metadata'!F$1,'2. Metadata'!F$5,IF(B2451='2. Metadata'!G$1,'2. Metadata'!G$5,IF(B2451='2. Metadata'!H$1,'2. Metadata'!H$5, IF(B2451='2. Metadata'!I$1,'2. Metadata'!I$5, IF(B2451='2. Metadata'!J$1,'2. Metadata'!J$5, IF(B2451='2. Metadata'!K$1,'2. Metadata'!K$5, IF(B2451='2. Metadata'!L$1,'2. Metadata'!L$5, IF(B2451='2. Metadata'!M$1,'2. Metadata'!M$5, IF(B2451='2. Metadata'!N$1,'2. Metadata'!N$5))))))))))))))</f>
        <v>49.381230000000002</v>
      </c>
      <c r="D2451" s="10">
        <f>IF(ISBLANK(B2451)=TRUE," ", IF(B2451='2. Metadata'!B$1,'2. Metadata'!B$6, IF(B2451='2. Metadata'!C$1,'2. Metadata'!C$6,IF(B2451='2. Metadata'!D$1,'2. Metadata'!D$6, IF(B2451='2. Metadata'!E$1,'2. Metadata'!E$6,IF( B2451='2. Metadata'!F$1,'2. Metadata'!F$6,IF(B2451='2. Metadata'!G$1,'2. Metadata'!G$6,IF(B2451='2. Metadata'!H$1,'2. Metadata'!H$6, IF(B2451='2. Metadata'!I$1,'2. Metadata'!I$6, IF(B2451='2. Metadata'!J$1,'2. Metadata'!J$6, IF(B2451='2. Metadata'!K$1,'2. Metadata'!K$6, IF(B2451='2. Metadata'!L$1,'2. Metadata'!L$6, IF(B2451='2. Metadata'!M$1,'2. Metadata'!M$6, IF(B2451='2. Metadata'!N$1,'2. Metadata'!N$6))))))))))))))</f>
        <v>-117.54724</v>
      </c>
      <c r="E2451" s="11" t="s">
        <v>7</v>
      </c>
      <c r="F2451" s="146">
        <v>12.6</v>
      </c>
      <c r="G2451" s="12" t="str">
        <f>IF(ISBLANK(F2451)=TRUE," ",'2. Metadata'!B$14)</f>
        <v>degrees Celsius</v>
      </c>
      <c r="H2451" s="146">
        <v>11.9</v>
      </c>
      <c r="I2451" s="17" t="str">
        <f>IF(ISBLANK(H2451)=TRUE," ",'2. Metadata'!B$26)</f>
        <v>degrees Celsius</v>
      </c>
      <c r="J2451" s="146">
        <v>19.2</v>
      </c>
      <c r="K2451" s="17" t="str">
        <f>IF(ISBLANK(J2451)=TRUE," ",'2. Metadata'!B$38)</f>
        <v>degrees Celsius</v>
      </c>
      <c r="L2451" s="146">
        <v>59.89</v>
      </c>
      <c r="M2451" s="16" t="str">
        <f>IF(ISBLANK(L2451)=TRUE," ",'2. Metadata'!B$50)</f>
        <v>microSiemens per centimetre</v>
      </c>
      <c r="N2451" s="146" t="s">
        <v>7</v>
      </c>
      <c r="O2451" s="16" t="str">
        <f>IF(ISBLANK(N2451)=TRUE," ",'2. Metadata'!B$62)</f>
        <v>centimetres</v>
      </c>
      <c r="P2451" s="146" t="s">
        <v>7</v>
      </c>
      <c r="Q2451" s="16" t="str">
        <f>IF(ISBLANK(P2451)=TRUE," ",'2. Metadata'!B$74)</f>
        <v>observation</v>
      </c>
      <c r="R2451" s="3" t="s">
        <v>7</v>
      </c>
      <c r="S2451" s="27"/>
      <c r="T2451" s="27"/>
      <c r="U2451" s="27"/>
      <c r="V2451" s="27"/>
      <c r="W2451" s="27"/>
      <c r="X2451" s="27"/>
      <c r="Y2451" s="27"/>
      <c r="Z2451" s="27"/>
      <c r="AA2451" s="27"/>
      <c r="AB2451" s="27"/>
      <c r="AC2451" s="27"/>
    </row>
    <row r="2452" spans="1:29" x14ac:dyDescent="0.2">
      <c r="A2452" s="145">
        <v>44089.338194444441</v>
      </c>
      <c r="B2452" s="146" t="s">
        <v>52</v>
      </c>
      <c r="C2452" s="2">
        <f>IF(ISBLANK(B2452)=TRUE," ", IF(B2452='2. Metadata'!B$1,'2. Metadata'!B$5, IF(B2452='2. Metadata'!C$1,'2. Metadata'!C$5,IF(B2452='2. Metadata'!D$1,'2. Metadata'!D$5, IF(B2452='2. Metadata'!E$1,'2. Metadata'!E$5,IF( B2452='2. Metadata'!F$1,'2. Metadata'!F$5,IF(B2452='2. Metadata'!G$1,'2. Metadata'!G$5,IF(B2452='2. Metadata'!H$1,'2. Metadata'!H$5, IF(B2452='2. Metadata'!I$1,'2. Metadata'!I$5, IF(B2452='2. Metadata'!J$1,'2. Metadata'!J$5, IF(B2452='2. Metadata'!K$1,'2. Metadata'!K$5, IF(B2452='2. Metadata'!L$1,'2. Metadata'!L$5, IF(B2452='2. Metadata'!M$1,'2. Metadata'!M$5, IF(B2452='2. Metadata'!N$1,'2. Metadata'!N$5))))))))))))))</f>
        <v>49.393680000000003</v>
      </c>
      <c r="D2452" s="10">
        <f>IF(ISBLANK(B2452)=TRUE," ", IF(B2452='2. Metadata'!B$1,'2. Metadata'!B$6, IF(B2452='2. Metadata'!C$1,'2. Metadata'!C$6,IF(B2452='2. Metadata'!D$1,'2. Metadata'!D$6, IF(B2452='2. Metadata'!E$1,'2. Metadata'!E$6,IF( B2452='2. Metadata'!F$1,'2. Metadata'!F$6,IF(B2452='2. Metadata'!G$1,'2. Metadata'!G$6,IF(B2452='2. Metadata'!H$1,'2. Metadata'!H$6, IF(B2452='2. Metadata'!I$1,'2. Metadata'!I$6, IF(B2452='2. Metadata'!J$1,'2. Metadata'!J$6, IF(B2452='2. Metadata'!K$1,'2. Metadata'!K$6, IF(B2452='2. Metadata'!L$1,'2. Metadata'!L$6, IF(B2452='2. Metadata'!M$1,'2. Metadata'!M$6, IF(B2452='2. Metadata'!N$1,'2. Metadata'!N$6))))))))))))))</f>
        <v>-117.5412</v>
      </c>
      <c r="E2452" s="11" t="s">
        <v>7</v>
      </c>
      <c r="F2452" s="146" t="s">
        <v>7</v>
      </c>
      <c r="G2452" s="12" t="str">
        <f>IF(ISBLANK(F2452)=TRUE," ",'2. Metadata'!B$14)</f>
        <v>degrees Celsius</v>
      </c>
      <c r="H2452" s="146">
        <v>10.1</v>
      </c>
      <c r="I2452" s="17" t="str">
        <f>IF(ISBLANK(H2452)=TRUE," ",'2. Metadata'!B$26)</f>
        <v>degrees Celsius</v>
      </c>
      <c r="J2452" s="146">
        <v>20.9</v>
      </c>
      <c r="K2452" s="17" t="str">
        <f>IF(ISBLANK(J2452)=TRUE," ",'2. Metadata'!B$38)</f>
        <v>degrees Celsius</v>
      </c>
      <c r="L2452" s="146" t="s">
        <v>7</v>
      </c>
      <c r="M2452" s="16" t="str">
        <f>IF(ISBLANK(L2452)=TRUE," ",'2. Metadata'!B$50)</f>
        <v>microSiemens per centimetre</v>
      </c>
      <c r="N2452" s="146" t="s">
        <v>7</v>
      </c>
      <c r="O2452" s="16" t="str">
        <f>IF(ISBLANK(N2452)=TRUE," ",'2. Metadata'!B$62)</f>
        <v>centimetres</v>
      </c>
      <c r="P2452" s="146" t="s">
        <v>7</v>
      </c>
      <c r="Q2452" s="16" t="str">
        <f>IF(ISBLANK(P2452)=TRUE," ",'2. Metadata'!B$74)</f>
        <v>observation</v>
      </c>
      <c r="R2452" s="3" t="s">
        <v>7</v>
      </c>
      <c r="S2452" s="27"/>
      <c r="T2452" s="27"/>
      <c r="U2452" s="27"/>
      <c r="V2452" s="27"/>
      <c r="W2452" s="27"/>
      <c r="X2452" s="27"/>
      <c r="Y2452" s="27"/>
      <c r="Z2452" s="27"/>
      <c r="AA2452" s="27"/>
      <c r="AB2452" s="27"/>
      <c r="AC2452" s="27"/>
    </row>
    <row r="2453" spans="1:29" x14ac:dyDescent="0.2">
      <c r="A2453" s="25">
        <v>44089.338194444441</v>
      </c>
      <c r="B2453" s="26" t="s">
        <v>53</v>
      </c>
      <c r="C2453" s="2">
        <f>IF(ISBLANK(B2453)=TRUE," ", IF(B2453='2. Metadata'!B$1,'2. Metadata'!B$5, IF(B2453='2. Metadata'!C$1,'2. Metadata'!C$5,IF(B2453='2. Metadata'!D$1,'2. Metadata'!D$5, IF(B2453='2. Metadata'!E$1,'2. Metadata'!E$5,IF( B2453='2. Metadata'!F$1,'2. Metadata'!F$5,IF(B2453='2. Metadata'!G$1,'2. Metadata'!G$5,IF(B2453='2. Metadata'!H$1,'2. Metadata'!H$5, IF(B2453='2. Metadata'!I$1,'2. Metadata'!I$5, IF(B2453='2. Metadata'!J$1,'2. Metadata'!J$5, IF(B2453='2. Metadata'!K$1,'2. Metadata'!K$5, IF(B2453='2. Metadata'!L$1,'2. Metadata'!L$5, IF(B2453='2. Metadata'!M$1,'2. Metadata'!M$5, IF(B2453='2. Metadata'!N$1,'2. Metadata'!N$5))))))))))))))</f>
        <v>49.379800000000003</v>
      </c>
      <c r="D2453" s="10">
        <f>IF(ISBLANK(B2453)=TRUE," ", IF(B2453='2. Metadata'!B$1,'2. Metadata'!B$6, IF(B2453='2. Metadata'!C$1,'2. Metadata'!C$6,IF(B2453='2. Metadata'!D$1,'2. Metadata'!D$6, IF(B2453='2. Metadata'!E$1,'2. Metadata'!E$6,IF( B2453='2. Metadata'!F$1,'2. Metadata'!F$6,IF(B2453='2. Metadata'!G$1,'2. Metadata'!G$6,IF(B2453='2. Metadata'!H$1,'2. Metadata'!H$6, IF(B2453='2. Metadata'!I$1,'2. Metadata'!I$6, IF(B2453='2. Metadata'!J$1,'2. Metadata'!J$6, IF(B2453='2. Metadata'!K$1,'2. Metadata'!K$6, IF(B2453='2. Metadata'!L$1,'2. Metadata'!L$6, IF(B2453='2. Metadata'!M$1,'2. Metadata'!M$6, IF(B2453='2. Metadata'!N$1,'2. Metadata'!N$6))))))))))))))</f>
        <v>-117.54704</v>
      </c>
      <c r="E2453" s="11" t="s">
        <v>7</v>
      </c>
      <c r="F2453" s="26" t="s">
        <v>7</v>
      </c>
      <c r="G2453" s="12" t="str">
        <f>IF(ISBLANK(F2453)=TRUE," ",'2. Metadata'!B$14)</f>
        <v>degrees Celsius</v>
      </c>
      <c r="H2453" s="26">
        <v>12.3</v>
      </c>
      <c r="I2453" s="17" t="str">
        <f>IF(ISBLANK(H2453)=TRUE," ",'2. Metadata'!B$26)</f>
        <v>degrees Celsius</v>
      </c>
      <c r="J2453" s="26">
        <v>19.3</v>
      </c>
      <c r="K2453" s="17" t="str">
        <f>IF(ISBLANK(J2453)=TRUE," ",'2. Metadata'!B$38)</f>
        <v>degrees Celsius</v>
      </c>
      <c r="L2453" s="26" t="s">
        <v>7</v>
      </c>
      <c r="M2453" s="16" t="str">
        <f>IF(ISBLANK(L2453)=TRUE," ",'2. Metadata'!B$50)</f>
        <v>microSiemens per centimetre</v>
      </c>
      <c r="N2453" s="26" t="s">
        <v>7</v>
      </c>
      <c r="O2453" s="16" t="str">
        <f>IF(ISBLANK(N2453)=TRUE," ",'2. Metadata'!B$62)</f>
        <v>centimetres</v>
      </c>
      <c r="P2453" s="26" t="s">
        <v>7</v>
      </c>
      <c r="Q2453" s="16" t="str">
        <f>IF(ISBLANK(P2453)=TRUE," ",'2. Metadata'!B$74)</f>
        <v>observation</v>
      </c>
      <c r="R2453" s="3" t="s">
        <v>7</v>
      </c>
      <c r="S2453" s="27"/>
      <c r="T2453" s="27"/>
      <c r="U2453" s="27"/>
      <c r="V2453" s="27"/>
      <c r="W2453" s="27"/>
      <c r="X2453" s="27"/>
      <c r="Y2453" s="27"/>
      <c r="Z2453" s="27"/>
      <c r="AA2453" s="27"/>
      <c r="AB2453" s="27"/>
      <c r="AC2453" s="27"/>
    </row>
    <row r="2454" spans="1:29" x14ac:dyDescent="0.2">
      <c r="A2454" s="145">
        <v>44090.365277777775</v>
      </c>
      <c r="B2454" s="146" t="s">
        <v>6</v>
      </c>
      <c r="C2454" s="2">
        <f>IF(ISBLANK(B2454)=TRUE," ", IF(B2454='2. Metadata'!B$1,'2. Metadata'!B$5, IF(B2454='2. Metadata'!C$1,'2. Metadata'!C$5,IF(B2454='2. Metadata'!D$1,'2. Metadata'!D$5, IF(B2454='2. Metadata'!E$1,'2. Metadata'!E$5,IF( B2454='2. Metadata'!F$1,'2. Metadata'!F$5,IF(B2454='2. Metadata'!G$1,'2. Metadata'!G$5,IF(B2454='2. Metadata'!H$1,'2. Metadata'!H$5, IF(B2454='2. Metadata'!I$1,'2. Metadata'!I$5, IF(B2454='2. Metadata'!J$1,'2. Metadata'!J$5, IF(B2454='2. Metadata'!K$1,'2. Metadata'!K$5, IF(B2454='2. Metadata'!L$1,'2. Metadata'!L$5, IF(B2454='2. Metadata'!M$1,'2. Metadata'!M$5, IF(B2454='2. Metadata'!N$1,'2. Metadata'!N$5))))))))))))))</f>
        <v>49.381230000000002</v>
      </c>
      <c r="D2454" s="10">
        <f>IF(ISBLANK(B2454)=TRUE," ", IF(B2454='2. Metadata'!B$1,'2. Metadata'!B$6, IF(B2454='2. Metadata'!C$1,'2. Metadata'!C$6,IF(B2454='2. Metadata'!D$1,'2. Metadata'!D$6, IF(B2454='2. Metadata'!E$1,'2. Metadata'!E$6,IF( B2454='2. Metadata'!F$1,'2. Metadata'!F$6,IF(B2454='2. Metadata'!G$1,'2. Metadata'!G$6,IF(B2454='2. Metadata'!H$1,'2. Metadata'!H$6, IF(B2454='2. Metadata'!I$1,'2. Metadata'!I$6, IF(B2454='2. Metadata'!J$1,'2. Metadata'!J$6, IF(B2454='2. Metadata'!K$1,'2. Metadata'!K$6, IF(B2454='2. Metadata'!L$1,'2. Metadata'!L$6, IF(B2454='2. Metadata'!M$1,'2. Metadata'!M$6, IF(B2454='2. Metadata'!N$1,'2. Metadata'!N$6))))))))))))))</f>
        <v>-117.54724</v>
      </c>
      <c r="E2454" s="11" t="s">
        <v>7</v>
      </c>
      <c r="F2454" s="146">
        <v>12.7</v>
      </c>
      <c r="G2454" s="12" t="str">
        <f>IF(ISBLANK(F2454)=TRUE," ",'2. Metadata'!B$14)</f>
        <v>degrees Celsius</v>
      </c>
      <c r="H2454" s="146">
        <v>11.4</v>
      </c>
      <c r="I2454" s="17" t="str">
        <f>IF(ISBLANK(H2454)=TRUE," ",'2. Metadata'!B$26)</f>
        <v>degrees Celsius</v>
      </c>
      <c r="J2454" s="146">
        <v>22</v>
      </c>
      <c r="K2454" s="17" t="str">
        <f>IF(ISBLANK(J2454)=TRUE," ",'2. Metadata'!B$38)</f>
        <v>degrees Celsius</v>
      </c>
      <c r="L2454" s="146">
        <v>60.53</v>
      </c>
      <c r="M2454" s="16" t="str">
        <f>IF(ISBLANK(L2454)=TRUE," ",'2. Metadata'!B$50)</f>
        <v>microSiemens per centimetre</v>
      </c>
      <c r="N2454" s="146" t="s">
        <v>7</v>
      </c>
      <c r="O2454" s="16" t="str">
        <f>IF(ISBLANK(N2454)=TRUE," ",'2. Metadata'!B$62)</f>
        <v>centimetres</v>
      </c>
      <c r="P2454" s="146" t="s">
        <v>7</v>
      </c>
      <c r="Q2454" s="16" t="str">
        <f>IF(ISBLANK(P2454)=TRUE," ",'2. Metadata'!B$74)</f>
        <v>observation</v>
      </c>
      <c r="R2454" s="3" t="s">
        <v>7</v>
      </c>
      <c r="S2454" s="27"/>
      <c r="T2454" s="27"/>
      <c r="U2454" s="27"/>
      <c r="V2454" s="27"/>
      <c r="W2454" s="27"/>
      <c r="X2454" s="27"/>
      <c r="Y2454" s="27"/>
      <c r="Z2454" s="27"/>
      <c r="AA2454" s="27"/>
      <c r="AB2454" s="27"/>
      <c r="AC2454" s="27"/>
    </row>
    <row r="2455" spans="1:29" x14ac:dyDescent="0.2">
      <c r="A2455" s="145">
        <v>44090.365277777775</v>
      </c>
      <c r="B2455" s="146" t="s">
        <v>52</v>
      </c>
      <c r="C2455" s="2">
        <f>IF(ISBLANK(B2455)=TRUE," ", IF(B2455='2. Metadata'!B$1,'2. Metadata'!B$5, IF(B2455='2. Metadata'!C$1,'2. Metadata'!C$5,IF(B2455='2. Metadata'!D$1,'2. Metadata'!D$5, IF(B2455='2. Metadata'!E$1,'2. Metadata'!E$5,IF( B2455='2. Metadata'!F$1,'2. Metadata'!F$5,IF(B2455='2. Metadata'!G$1,'2. Metadata'!G$5,IF(B2455='2. Metadata'!H$1,'2. Metadata'!H$5, IF(B2455='2. Metadata'!I$1,'2. Metadata'!I$5, IF(B2455='2. Metadata'!J$1,'2. Metadata'!J$5, IF(B2455='2. Metadata'!K$1,'2. Metadata'!K$5, IF(B2455='2. Metadata'!L$1,'2. Metadata'!L$5, IF(B2455='2. Metadata'!M$1,'2. Metadata'!M$5, IF(B2455='2. Metadata'!N$1,'2. Metadata'!N$5))))))))))))))</f>
        <v>49.393680000000003</v>
      </c>
      <c r="D2455" s="10">
        <f>IF(ISBLANK(B2455)=TRUE," ", IF(B2455='2. Metadata'!B$1,'2. Metadata'!B$6, IF(B2455='2. Metadata'!C$1,'2. Metadata'!C$6,IF(B2455='2. Metadata'!D$1,'2. Metadata'!D$6, IF(B2455='2. Metadata'!E$1,'2. Metadata'!E$6,IF( B2455='2. Metadata'!F$1,'2. Metadata'!F$6,IF(B2455='2. Metadata'!G$1,'2. Metadata'!G$6,IF(B2455='2. Metadata'!H$1,'2. Metadata'!H$6, IF(B2455='2. Metadata'!I$1,'2. Metadata'!I$6, IF(B2455='2. Metadata'!J$1,'2. Metadata'!J$6, IF(B2455='2. Metadata'!K$1,'2. Metadata'!K$6, IF(B2455='2. Metadata'!L$1,'2. Metadata'!L$6, IF(B2455='2. Metadata'!M$1,'2. Metadata'!M$6, IF(B2455='2. Metadata'!N$1,'2. Metadata'!N$6))))))))))))))</f>
        <v>-117.5412</v>
      </c>
      <c r="E2455" s="11" t="s">
        <v>7</v>
      </c>
      <c r="F2455" s="146" t="s">
        <v>7</v>
      </c>
      <c r="G2455" s="12" t="str">
        <f>IF(ISBLANK(F2455)=TRUE," ",'2. Metadata'!B$14)</f>
        <v>degrees Celsius</v>
      </c>
      <c r="H2455" s="146">
        <v>9.5</v>
      </c>
      <c r="I2455" s="17" t="str">
        <f>IF(ISBLANK(H2455)=TRUE," ",'2. Metadata'!B$26)</f>
        <v>degrees Celsius</v>
      </c>
      <c r="J2455" s="146">
        <v>24.1</v>
      </c>
      <c r="K2455" s="17" t="str">
        <f>IF(ISBLANK(J2455)=TRUE," ",'2. Metadata'!B$38)</f>
        <v>degrees Celsius</v>
      </c>
      <c r="L2455" s="146" t="s">
        <v>7</v>
      </c>
      <c r="M2455" s="16" t="str">
        <f>IF(ISBLANK(L2455)=TRUE," ",'2. Metadata'!B$50)</f>
        <v>microSiemens per centimetre</v>
      </c>
      <c r="N2455" s="146" t="s">
        <v>7</v>
      </c>
      <c r="O2455" s="16" t="str">
        <f>IF(ISBLANK(N2455)=TRUE," ",'2. Metadata'!B$62)</f>
        <v>centimetres</v>
      </c>
      <c r="P2455" s="146" t="s">
        <v>7</v>
      </c>
      <c r="Q2455" s="16" t="str">
        <f>IF(ISBLANK(P2455)=TRUE," ",'2. Metadata'!B$74)</f>
        <v>observation</v>
      </c>
      <c r="R2455" s="3" t="s">
        <v>7</v>
      </c>
      <c r="S2455" s="27"/>
      <c r="T2455" s="27"/>
      <c r="U2455" s="27"/>
      <c r="V2455" s="27"/>
      <c r="W2455" s="27"/>
      <c r="X2455" s="27"/>
      <c r="Y2455" s="27"/>
      <c r="Z2455" s="27"/>
      <c r="AA2455" s="27"/>
      <c r="AB2455" s="27"/>
      <c r="AC2455" s="27"/>
    </row>
    <row r="2456" spans="1:29" x14ac:dyDescent="0.2">
      <c r="A2456" s="25">
        <v>44090.365277777775</v>
      </c>
      <c r="B2456" s="26" t="s">
        <v>53</v>
      </c>
      <c r="C2456" s="2">
        <f>IF(ISBLANK(B2456)=TRUE," ", IF(B2456='2. Metadata'!B$1,'2. Metadata'!B$5, IF(B2456='2. Metadata'!C$1,'2. Metadata'!C$5,IF(B2456='2. Metadata'!D$1,'2. Metadata'!D$5, IF(B2456='2. Metadata'!E$1,'2. Metadata'!E$5,IF( B2456='2. Metadata'!F$1,'2. Metadata'!F$5,IF(B2456='2. Metadata'!G$1,'2. Metadata'!G$5,IF(B2456='2. Metadata'!H$1,'2. Metadata'!H$5, IF(B2456='2. Metadata'!I$1,'2. Metadata'!I$5, IF(B2456='2. Metadata'!J$1,'2. Metadata'!J$5, IF(B2456='2. Metadata'!K$1,'2. Metadata'!K$5, IF(B2456='2. Metadata'!L$1,'2. Metadata'!L$5, IF(B2456='2. Metadata'!M$1,'2. Metadata'!M$5, IF(B2456='2. Metadata'!N$1,'2. Metadata'!N$5))))))))))))))</f>
        <v>49.379800000000003</v>
      </c>
      <c r="D2456" s="10">
        <f>IF(ISBLANK(B2456)=TRUE," ", IF(B2456='2. Metadata'!B$1,'2. Metadata'!B$6, IF(B2456='2. Metadata'!C$1,'2. Metadata'!C$6,IF(B2456='2. Metadata'!D$1,'2. Metadata'!D$6, IF(B2456='2. Metadata'!E$1,'2. Metadata'!E$6,IF( B2456='2. Metadata'!F$1,'2. Metadata'!F$6,IF(B2456='2. Metadata'!G$1,'2. Metadata'!G$6,IF(B2456='2. Metadata'!H$1,'2. Metadata'!H$6, IF(B2456='2. Metadata'!I$1,'2. Metadata'!I$6, IF(B2456='2. Metadata'!J$1,'2. Metadata'!J$6, IF(B2456='2. Metadata'!K$1,'2. Metadata'!K$6, IF(B2456='2. Metadata'!L$1,'2. Metadata'!L$6, IF(B2456='2. Metadata'!M$1,'2. Metadata'!M$6, IF(B2456='2. Metadata'!N$1,'2. Metadata'!N$6))))))))))))))</f>
        <v>-117.54704</v>
      </c>
      <c r="E2456" s="11" t="s">
        <v>7</v>
      </c>
      <c r="F2456" s="26" t="s">
        <v>7</v>
      </c>
      <c r="G2456" s="12" t="str">
        <f>IF(ISBLANK(F2456)=TRUE," ",'2. Metadata'!B$14)</f>
        <v>degrees Celsius</v>
      </c>
      <c r="H2456" s="26">
        <v>11.8</v>
      </c>
      <c r="I2456" s="17" t="str">
        <f>IF(ISBLANK(H2456)=TRUE," ",'2. Metadata'!B$26)</f>
        <v>degrees Celsius</v>
      </c>
      <c r="J2456" s="26">
        <v>21.6</v>
      </c>
      <c r="K2456" s="17" t="str">
        <f>IF(ISBLANK(J2456)=TRUE," ",'2. Metadata'!B$38)</f>
        <v>degrees Celsius</v>
      </c>
      <c r="L2456" s="26" t="s">
        <v>7</v>
      </c>
      <c r="M2456" s="16" t="str">
        <f>IF(ISBLANK(L2456)=TRUE," ",'2. Metadata'!B$50)</f>
        <v>microSiemens per centimetre</v>
      </c>
      <c r="N2456" s="26" t="s">
        <v>7</v>
      </c>
      <c r="O2456" s="16" t="str">
        <f>IF(ISBLANK(N2456)=TRUE," ",'2. Metadata'!B$62)</f>
        <v>centimetres</v>
      </c>
      <c r="P2456" s="26" t="s">
        <v>7</v>
      </c>
      <c r="Q2456" s="16" t="str">
        <f>IF(ISBLANK(P2456)=TRUE," ",'2. Metadata'!B$74)</f>
        <v>observation</v>
      </c>
      <c r="R2456" s="3" t="s">
        <v>7</v>
      </c>
      <c r="S2456" s="27"/>
      <c r="T2456" s="27"/>
      <c r="U2456" s="27"/>
      <c r="V2456" s="27"/>
      <c r="W2456" s="27"/>
      <c r="X2456" s="27"/>
      <c r="Y2456" s="27"/>
      <c r="Z2456" s="27"/>
      <c r="AA2456" s="27"/>
      <c r="AB2456" s="27"/>
      <c r="AC2456" s="27"/>
    </row>
    <row r="2457" spans="1:29" x14ac:dyDescent="0.2">
      <c r="A2457" s="145">
        <v>44091.345138888886</v>
      </c>
      <c r="B2457" s="146" t="s">
        <v>6</v>
      </c>
      <c r="C2457" s="2">
        <f>IF(ISBLANK(B2457)=TRUE," ", IF(B2457='2. Metadata'!B$1,'2. Metadata'!B$5, IF(B2457='2. Metadata'!C$1,'2. Metadata'!C$5,IF(B2457='2. Metadata'!D$1,'2. Metadata'!D$5, IF(B2457='2. Metadata'!E$1,'2. Metadata'!E$5,IF( B2457='2. Metadata'!F$1,'2. Metadata'!F$5,IF(B2457='2. Metadata'!G$1,'2. Metadata'!G$5,IF(B2457='2. Metadata'!H$1,'2. Metadata'!H$5, IF(B2457='2. Metadata'!I$1,'2. Metadata'!I$5, IF(B2457='2. Metadata'!J$1,'2. Metadata'!J$5, IF(B2457='2. Metadata'!K$1,'2. Metadata'!K$5, IF(B2457='2. Metadata'!L$1,'2. Metadata'!L$5, IF(B2457='2. Metadata'!M$1,'2. Metadata'!M$5, IF(B2457='2. Metadata'!N$1,'2. Metadata'!N$5))))))))))))))</f>
        <v>49.381230000000002</v>
      </c>
      <c r="D2457" s="10">
        <f>IF(ISBLANK(B2457)=TRUE," ", IF(B2457='2. Metadata'!B$1,'2. Metadata'!B$6, IF(B2457='2. Metadata'!C$1,'2. Metadata'!C$6,IF(B2457='2. Metadata'!D$1,'2. Metadata'!D$6, IF(B2457='2. Metadata'!E$1,'2. Metadata'!E$6,IF( B2457='2. Metadata'!F$1,'2. Metadata'!F$6,IF(B2457='2. Metadata'!G$1,'2. Metadata'!G$6,IF(B2457='2. Metadata'!H$1,'2. Metadata'!H$6, IF(B2457='2. Metadata'!I$1,'2. Metadata'!I$6, IF(B2457='2. Metadata'!J$1,'2. Metadata'!J$6, IF(B2457='2. Metadata'!K$1,'2. Metadata'!K$6, IF(B2457='2. Metadata'!L$1,'2. Metadata'!L$6, IF(B2457='2. Metadata'!M$1,'2. Metadata'!M$6, IF(B2457='2. Metadata'!N$1,'2. Metadata'!N$6))))))))))))))</f>
        <v>-117.54724</v>
      </c>
      <c r="E2457" s="11" t="s">
        <v>7</v>
      </c>
      <c r="F2457" s="146">
        <v>12.7</v>
      </c>
      <c r="G2457" s="12" t="str">
        <f>IF(ISBLANK(F2457)=TRUE," ",'2. Metadata'!B$14)</f>
        <v>degrees Celsius</v>
      </c>
      <c r="H2457" s="146">
        <v>10.8</v>
      </c>
      <c r="I2457" s="17" t="str">
        <f>IF(ISBLANK(H2457)=TRUE," ",'2. Metadata'!B$26)</f>
        <v>degrees Celsius</v>
      </c>
      <c r="J2457" s="146">
        <v>21.1</v>
      </c>
      <c r="K2457" s="17" t="str">
        <f>IF(ISBLANK(J2457)=TRUE," ",'2. Metadata'!B$38)</f>
        <v>degrees Celsius</v>
      </c>
      <c r="L2457" s="146">
        <v>60.65</v>
      </c>
      <c r="M2457" s="16" t="str">
        <f>IF(ISBLANK(L2457)=TRUE," ",'2. Metadata'!B$50)</f>
        <v>microSiemens per centimetre</v>
      </c>
      <c r="N2457" s="146" t="s">
        <v>7</v>
      </c>
      <c r="O2457" s="16" t="str">
        <f>IF(ISBLANK(N2457)=TRUE," ",'2. Metadata'!B$62)</f>
        <v>centimetres</v>
      </c>
      <c r="P2457" s="146" t="s">
        <v>7</v>
      </c>
      <c r="Q2457" s="16" t="str">
        <f>IF(ISBLANK(P2457)=TRUE," ",'2. Metadata'!B$74)</f>
        <v>observation</v>
      </c>
      <c r="R2457" s="3" t="s">
        <v>7</v>
      </c>
      <c r="S2457" s="27"/>
      <c r="T2457" s="27"/>
      <c r="U2457" s="27"/>
      <c r="V2457" s="27"/>
      <c r="W2457" s="27"/>
      <c r="X2457" s="27"/>
      <c r="Y2457" s="27"/>
      <c r="Z2457" s="27"/>
      <c r="AA2457" s="27"/>
      <c r="AB2457" s="27"/>
      <c r="AC2457" s="27"/>
    </row>
    <row r="2458" spans="1:29" x14ac:dyDescent="0.2">
      <c r="A2458" s="145">
        <v>44091.345138888886</v>
      </c>
      <c r="B2458" s="146" t="s">
        <v>52</v>
      </c>
      <c r="C2458" s="2">
        <f>IF(ISBLANK(B2458)=TRUE," ", IF(B2458='2. Metadata'!B$1,'2. Metadata'!B$5, IF(B2458='2. Metadata'!C$1,'2. Metadata'!C$5,IF(B2458='2. Metadata'!D$1,'2. Metadata'!D$5, IF(B2458='2. Metadata'!E$1,'2. Metadata'!E$5,IF( B2458='2. Metadata'!F$1,'2. Metadata'!F$5,IF(B2458='2. Metadata'!G$1,'2. Metadata'!G$5,IF(B2458='2. Metadata'!H$1,'2. Metadata'!H$5, IF(B2458='2. Metadata'!I$1,'2. Metadata'!I$5, IF(B2458='2. Metadata'!J$1,'2. Metadata'!J$5, IF(B2458='2. Metadata'!K$1,'2. Metadata'!K$5, IF(B2458='2. Metadata'!L$1,'2. Metadata'!L$5, IF(B2458='2. Metadata'!M$1,'2. Metadata'!M$5, IF(B2458='2. Metadata'!N$1,'2. Metadata'!N$5))))))))))))))</f>
        <v>49.393680000000003</v>
      </c>
      <c r="D2458" s="10">
        <f>IF(ISBLANK(B2458)=TRUE," ", IF(B2458='2. Metadata'!B$1,'2. Metadata'!B$6, IF(B2458='2. Metadata'!C$1,'2. Metadata'!C$6,IF(B2458='2. Metadata'!D$1,'2. Metadata'!D$6, IF(B2458='2. Metadata'!E$1,'2. Metadata'!E$6,IF( B2458='2. Metadata'!F$1,'2. Metadata'!F$6,IF(B2458='2. Metadata'!G$1,'2. Metadata'!G$6,IF(B2458='2. Metadata'!H$1,'2. Metadata'!H$6, IF(B2458='2. Metadata'!I$1,'2. Metadata'!I$6, IF(B2458='2. Metadata'!J$1,'2. Metadata'!J$6, IF(B2458='2. Metadata'!K$1,'2. Metadata'!K$6, IF(B2458='2. Metadata'!L$1,'2. Metadata'!L$6, IF(B2458='2. Metadata'!M$1,'2. Metadata'!M$6, IF(B2458='2. Metadata'!N$1,'2. Metadata'!N$6))))))))))))))</f>
        <v>-117.5412</v>
      </c>
      <c r="E2458" s="11" t="s">
        <v>7</v>
      </c>
      <c r="F2458" s="146" t="s">
        <v>7</v>
      </c>
      <c r="G2458" s="12" t="str">
        <f>IF(ISBLANK(F2458)=TRUE," ",'2. Metadata'!B$14)</f>
        <v>degrees Celsius</v>
      </c>
      <c r="H2458" s="146">
        <v>8.3000000000000007</v>
      </c>
      <c r="I2458" s="17" t="str">
        <f>IF(ISBLANK(H2458)=TRUE," ",'2. Metadata'!B$26)</f>
        <v>degrees Celsius</v>
      </c>
      <c r="J2458" s="146">
        <v>23</v>
      </c>
      <c r="K2458" s="17" t="str">
        <f>IF(ISBLANK(J2458)=TRUE," ",'2. Metadata'!B$38)</f>
        <v>degrees Celsius</v>
      </c>
      <c r="L2458" s="146" t="s">
        <v>7</v>
      </c>
      <c r="M2458" s="16" t="str">
        <f>IF(ISBLANK(L2458)=TRUE," ",'2. Metadata'!B$50)</f>
        <v>microSiemens per centimetre</v>
      </c>
      <c r="N2458" s="146" t="s">
        <v>7</v>
      </c>
      <c r="O2458" s="16" t="str">
        <f>IF(ISBLANK(N2458)=TRUE," ",'2. Metadata'!B$62)</f>
        <v>centimetres</v>
      </c>
      <c r="P2458" s="146" t="s">
        <v>7</v>
      </c>
      <c r="Q2458" s="16" t="str">
        <f>IF(ISBLANK(P2458)=TRUE," ",'2. Metadata'!B$74)</f>
        <v>observation</v>
      </c>
      <c r="R2458" s="3" t="s">
        <v>7</v>
      </c>
      <c r="S2458" s="27"/>
      <c r="T2458" s="27"/>
      <c r="U2458" s="27"/>
      <c r="V2458" s="27"/>
      <c r="W2458" s="27"/>
      <c r="X2458" s="27"/>
      <c r="Y2458" s="27"/>
      <c r="Z2458" s="27"/>
      <c r="AA2458" s="27"/>
      <c r="AB2458" s="27"/>
      <c r="AC2458" s="27"/>
    </row>
    <row r="2459" spans="1:29" x14ac:dyDescent="0.2">
      <c r="A2459" s="25">
        <v>44091.345138888886</v>
      </c>
      <c r="B2459" s="26" t="s">
        <v>53</v>
      </c>
      <c r="C2459" s="2">
        <f>IF(ISBLANK(B2459)=TRUE," ", IF(B2459='2. Metadata'!B$1,'2. Metadata'!B$5, IF(B2459='2. Metadata'!C$1,'2. Metadata'!C$5,IF(B2459='2. Metadata'!D$1,'2. Metadata'!D$5, IF(B2459='2. Metadata'!E$1,'2. Metadata'!E$5,IF( B2459='2. Metadata'!F$1,'2. Metadata'!F$5,IF(B2459='2. Metadata'!G$1,'2. Metadata'!G$5,IF(B2459='2. Metadata'!H$1,'2. Metadata'!H$5, IF(B2459='2. Metadata'!I$1,'2. Metadata'!I$5, IF(B2459='2. Metadata'!J$1,'2. Metadata'!J$5, IF(B2459='2. Metadata'!K$1,'2. Metadata'!K$5, IF(B2459='2. Metadata'!L$1,'2. Metadata'!L$5, IF(B2459='2. Metadata'!M$1,'2. Metadata'!M$5, IF(B2459='2. Metadata'!N$1,'2. Metadata'!N$5))))))))))))))</f>
        <v>49.379800000000003</v>
      </c>
      <c r="D2459" s="10">
        <f>IF(ISBLANK(B2459)=TRUE," ", IF(B2459='2. Metadata'!B$1,'2. Metadata'!B$6, IF(B2459='2. Metadata'!C$1,'2. Metadata'!C$6,IF(B2459='2. Metadata'!D$1,'2. Metadata'!D$6, IF(B2459='2. Metadata'!E$1,'2. Metadata'!E$6,IF( B2459='2. Metadata'!F$1,'2. Metadata'!F$6,IF(B2459='2. Metadata'!G$1,'2. Metadata'!G$6,IF(B2459='2. Metadata'!H$1,'2. Metadata'!H$6, IF(B2459='2. Metadata'!I$1,'2. Metadata'!I$6, IF(B2459='2. Metadata'!J$1,'2. Metadata'!J$6, IF(B2459='2. Metadata'!K$1,'2. Metadata'!K$6, IF(B2459='2. Metadata'!L$1,'2. Metadata'!L$6, IF(B2459='2. Metadata'!M$1,'2. Metadata'!M$6, IF(B2459='2. Metadata'!N$1,'2. Metadata'!N$6))))))))))))))</f>
        <v>-117.54704</v>
      </c>
      <c r="E2459" s="11" t="s">
        <v>7</v>
      </c>
      <c r="F2459" s="26" t="s">
        <v>7</v>
      </c>
      <c r="G2459" s="12" t="str">
        <f>IF(ISBLANK(F2459)=TRUE," ",'2. Metadata'!B$14)</f>
        <v>degrees Celsius</v>
      </c>
      <c r="H2459" s="26">
        <v>11.2</v>
      </c>
      <c r="I2459" s="17" t="str">
        <f>IF(ISBLANK(H2459)=TRUE," ",'2. Metadata'!B$26)</f>
        <v>degrees Celsius</v>
      </c>
      <c r="J2459" s="26">
        <v>21.4</v>
      </c>
      <c r="K2459" s="17" t="str">
        <f>IF(ISBLANK(J2459)=TRUE," ",'2. Metadata'!B$38)</f>
        <v>degrees Celsius</v>
      </c>
      <c r="L2459" s="26" t="s">
        <v>7</v>
      </c>
      <c r="M2459" s="16" t="str">
        <f>IF(ISBLANK(L2459)=TRUE," ",'2. Metadata'!B$50)</f>
        <v>microSiemens per centimetre</v>
      </c>
      <c r="N2459" s="26" t="s">
        <v>7</v>
      </c>
      <c r="O2459" s="16" t="str">
        <f>IF(ISBLANK(N2459)=TRUE," ",'2. Metadata'!B$62)</f>
        <v>centimetres</v>
      </c>
      <c r="P2459" s="26" t="s">
        <v>7</v>
      </c>
      <c r="Q2459" s="16" t="str">
        <f>IF(ISBLANK(P2459)=TRUE," ",'2. Metadata'!B$74)</f>
        <v>observation</v>
      </c>
      <c r="R2459" s="3" t="s">
        <v>7</v>
      </c>
      <c r="S2459" s="27"/>
      <c r="T2459" s="27"/>
      <c r="U2459" s="27"/>
      <c r="V2459" s="27"/>
      <c r="W2459" s="27"/>
      <c r="X2459" s="27"/>
      <c r="Y2459" s="27"/>
      <c r="Z2459" s="27"/>
      <c r="AA2459" s="27"/>
      <c r="AB2459" s="27"/>
      <c r="AC2459" s="27"/>
    </row>
    <row r="2460" spans="1:29" x14ac:dyDescent="0.2">
      <c r="A2460" s="145">
        <v>44092.331250000003</v>
      </c>
      <c r="B2460" s="146" t="s">
        <v>6</v>
      </c>
      <c r="C2460" s="2">
        <f>IF(ISBLANK(B2460)=TRUE," ", IF(B2460='2. Metadata'!B$1,'2. Metadata'!B$5, IF(B2460='2. Metadata'!C$1,'2. Metadata'!C$5,IF(B2460='2. Metadata'!D$1,'2. Metadata'!D$5, IF(B2460='2. Metadata'!E$1,'2. Metadata'!E$5,IF( B2460='2. Metadata'!F$1,'2. Metadata'!F$5,IF(B2460='2. Metadata'!G$1,'2. Metadata'!G$5,IF(B2460='2. Metadata'!H$1,'2. Metadata'!H$5, IF(B2460='2. Metadata'!I$1,'2. Metadata'!I$5, IF(B2460='2. Metadata'!J$1,'2. Metadata'!J$5, IF(B2460='2. Metadata'!K$1,'2. Metadata'!K$5, IF(B2460='2. Metadata'!L$1,'2. Metadata'!L$5, IF(B2460='2. Metadata'!M$1,'2. Metadata'!M$5, IF(B2460='2. Metadata'!N$1,'2. Metadata'!N$5))))))))))))))</f>
        <v>49.381230000000002</v>
      </c>
      <c r="D2460" s="10">
        <f>IF(ISBLANK(B2460)=TRUE," ", IF(B2460='2. Metadata'!B$1,'2. Metadata'!B$6, IF(B2460='2. Metadata'!C$1,'2. Metadata'!C$6,IF(B2460='2. Metadata'!D$1,'2. Metadata'!D$6, IF(B2460='2. Metadata'!E$1,'2. Metadata'!E$6,IF( B2460='2. Metadata'!F$1,'2. Metadata'!F$6,IF(B2460='2. Metadata'!G$1,'2. Metadata'!G$6,IF(B2460='2. Metadata'!H$1,'2. Metadata'!H$6, IF(B2460='2. Metadata'!I$1,'2. Metadata'!I$6, IF(B2460='2. Metadata'!J$1,'2. Metadata'!J$6, IF(B2460='2. Metadata'!K$1,'2. Metadata'!K$6, IF(B2460='2. Metadata'!L$1,'2. Metadata'!L$6, IF(B2460='2. Metadata'!M$1,'2. Metadata'!M$6, IF(B2460='2. Metadata'!N$1,'2. Metadata'!N$6))))))))))))))</f>
        <v>-117.54724</v>
      </c>
      <c r="E2460" s="11" t="s">
        <v>7</v>
      </c>
      <c r="F2460" s="146">
        <v>12.5</v>
      </c>
      <c r="G2460" s="12" t="str">
        <f>IF(ISBLANK(F2460)=TRUE," ",'2. Metadata'!B$14)</f>
        <v>degrees Celsius</v>
      </c>
      <c r="H2460" s="146">
        <v>10.6</v>
      </c>
      <c r="I2460" s="17" t="str">
        <f>IF(ISBLANK(H2460)=TRUE," ",'2. Metadata'!B$26)</f>
        <v>degrees Celsius</v>
      </c>
      <c r="J2460" s="146">
        <v>20.5</v>
      </c>
      <c r="K2460" s="17" t="str">
        <f>IF(ISBLANK(J2460)=TRUE," ",'2. Metadata'!B$38)</f>
        <v>degrees Celsius</v>
      </c>
      <c r="L2460" s="146">
        <v>60.66</v>
      </c>
      <c r="M2460" s="16" t="str">
        <f>IF(ISBLANK(L2460)=TRUE," ",'2. Metadata'!B$50)</f>
        <v>microSiemens per centimetre</v>
      </c>
      <c r="N2460" s="146" t="s">
        <v>7</v>
      </c>
      <c r="O2460" s="16" t="str">
        <f>IF(ISBLANK(N2460)=TRUE," ",'2. Metadata'!B$62)</f>
        <v>centimetres</v>
      </c>
      <c r="P2460" s="146" t="s">
        <v>7</v>
      </c>
      <c r="Q2460" s="16" t="str">
        <f>IF(ISBLANK(P2460)=TRUE," ",'2. Metadata'!B$74)</f>
        <v>observation</v>
      </c>
      <c r="R2460" s="3" t="s">
        <v>7</v>
      </c>
      <c r="S2460" s="27"/>
      <c r="T2460" s="27"/>
      <c r="U2460" s="27"/>
      <c r="V2460" s="27"/>
      <c r="W2460" s="27"/>
      <c r="X2460" s="27"/>
      <c r="Y2460" s="27"/>
      <c r="Z2460" s="27"/>
      <c r="AA2460" s="27"/>
      <c r="AB2460" s="27"/>
      <c r="AC2460" s="27"/>
    </row>
    <row r="2461" spans="1:29" x14ac:dyDescent="0.2">
      <c r="A2461" s="145">
        <v>44092.331250000003</v>
      </c>
      <c r="B2461" s="146" t="s">
        <v>52</v>
      </c>
      <c r="C2461" s="2">
        <f>IF(ISBLANK(B2461)=TRUE," ", IF(B2461='2. Metadata'!B$1,'2. Metadata'!B$5, IF(B2461='2. Metadata'!C$1,'2. Metadata'!C$5,IF(B2461='2. Metadata'!D$1,'2. Metadata'!D$5, IF(B2461='2. Metadata'!E$1,'2. Metadata'!E$5,IF( B2461='2. Metadata'!F$1,'2. Metadata'!F$5,IF(B2461='2. Metadata'!G$1,'2. Metadata'!G$5,IF(B2461='2. Metadata'!H$1,'2. Metadata'!H$5, IF(B2461='2. Metadata'!I$1,'2. Metadata'!I$5, IF(B2461='2. Metadata'!J$1,'2. Metadata'!J$5, IF(B2461='2. Metadata'!K$1,'2. Metadata'!K$5, IF(B2461='2. Metadata'!L$1,'2. Metadata'!L$5, IF(B2461='2. Metadata'!M$1,'2. Metadata'!M$5, IF(B2461='2. Metadata'!N$1,'2. Metadata'!N$5))))))))))))))</f>
        <v>49.393680000000003</v>
      </c>
      <c r="D2461" s="10">
        <f>IF(ISBLANK(B2461)=TRUE," ", IF(B2461='2. Metadata'!B$1,'2. Metadata'!B$6, IF(B2461='2. Metadata'!C$1,'2. Metadata'!C$6,IF(B2461='2. Metadata'!D$1,'2. Metadata'!D$6, IF(B2461='2. Metadata'!E$1,'2. Metadata'!E$6,IF( B2461='2. Metadata'!F$1,'2. Metadata'!F$6,IF(B2461='2. Metadata'!G$1,'2. Metadata'!G$6,IF(B2461='2. Metadata'!H$1,'2. Metadata'!H$6, IF(B2461='2. Metadata'!I$1,'2. Metadata'!I$6, IF(B2461='2. Metadata'!J$1,'2. Metadata'!J$6, IF(B2461='2. Metadata'!K$1,'2. Metadata'!K$6, IF(B2461='2. Metadata'!L$1,'2. Metadata'!L$6, IF(B2461='2. Metadata'!M$1,'2. Metadata'!M$6, IF(B2461='2. Metadata'!N$1,'2. Metadata'!N$6))))))))))))))</f>
        <v>-117.5412</v>
      </c>
      <c r="E2461" s="11" t="s">
        <v>7</v>
      </c>
      <c r="F2461" s="146" t="s">
        <v>7</v>
      </c>
      <c r="G2461" s="12" t="str">
        <f>IF(ISBLANK(F2461)=TRUE," ",'2. Metadata'!B$14)</f>
        <v>degrees Celsius</v>
      </c>
      <c r="H2461" s="146">
        <v>8</v>
      </c>
      <c r="I2461" s="17" t="str">
        <f>IF(ISBLANK(H2461)=TRUE," ",'2. Metadata'!B$26)</f>
        <v>degrees Celsius</v>
      </c>
      <c r="J2461" s="146">
        <v>22.4</v>
      </c>
      <c r="K2461" s="17" t="str">
        <f>IF(ISBLANK(J2461)=TRUE," ",'2. Metadata'!B$38)</f>
        <v>degrees Celsius</v>
      </c>
      <c r="L2461" s="146" t="s">
        <v>7</v>
      </c>
      <c r="M2461" s="16" t="str">
        <f>IF(ISBLANK(L2461)=TRUE," ",'2. Metadata'!B$50)</f>
        <v>microSiemens per centimetre</v>
      </c>
      <c r="N2461" s="146" t="s">
        <v>7</v>
      </c>
      <c r="O2461" s="16" t="str">
        <f>IF(ISBLANK(N2461)=TRUE," ",'2. Metadata'!B$62)</f>
        <v>centimetres</v>
      </c>
      <c r="P2461" s="146" t="s">
        <v>7</v>
      </c>
      <c r="Q2461" s="16" t="str">
        <f>IF(ISBLANK(P2461)=TRUE," ",'2. Metadata'!B$74)</f>
        <v>observation</v>
      </c>
      <c r="R2461" s="3" t="s">
        <v>7</v>
      </c>
      <c r="S2461" s="27"/>
      <c r="T2461" s="27"/>
      <c r="U2461" s="27"/>
      <c r="V2461" s="27"/>
      <c r="W2461" s="27"/>
      <c r="X2461" s="27"/>
      <c r="Y2461" s="27"/>
      <c r="Z2461" s="27"/>
      <c r="AA2461" s="27"/>
      <c r="AB2461" s="27"/>
      <c r="AC2461" s="27"/>
    </row>
    <row r="2462" spans="1:29" x14ac:dyDescent="0.2">
      <c r="A2462" s="25">
        <v>44092.331250000003</v>
      </c>
      <c r="B2462" s="26" t="s">
        <v>53</v>
      </c>
      <c r="C2462" s="2">
        <f>IF(ISBLANK(B2462)=TRUE," ", IF(B2462='2. Metadata'!B$1,'2. Metadata'!B$5, IF(B2462='2. Metadata'!C$1,'2. Metadata'!C$5,IF(B2462='2. Metadata'!D$1,'2. Metadata'!D$5, IF(B2462='2. Metadata'!E$1,'2. Metadata'!E$5,IF( B2462='2. Metadata'!F$1,'2. Metadata'!F$5,IF(B2462='2. Metadata'!G$1,'2. Metadata'!G$5,IF(B2462='2. Metadata'!H$1,'2. Metadata'!H$5, IF(B2462='2. Metadata'!I$1,'2. Metadata'!I$5, IF(B2462='2. Metadata'!J$1,'2. Metadata'!J$5, IF(B2462='2. Metadata'!K$1,'2. Metadata'!K$5, IF(B2462='2. Metadata'!L$1,'2. Metadata'!L$5, IF(B2462='2. Metadata'!M$1,'2. Metadata'!M$5, IF(B2462='2. Metadata'!N$1,'2. Metadata'!N$5))))))))))))))</f>
        <v>49.379800000000003</v>
      </c>
      <c r="D2462" s="10">
        <f>IF(ISBLANK(B2462)=TRUE," ", IF(B2462='2. Metadata'!B$1,'2. Metadata'!B$6, IF(B2462='2. Metadata'!C$1,'2. Metadata'!C$6,IF(B2462='2. Metadata'!D$1,'2. Metadata'!D$6, IF(B2462='2. Metadata'!E$1,'2. Metadata'!E$6,IF( B2462='2. Metadata'!F$1,'2. Metadata'!F$6,IF(B2462='2. Metadata'!G$1,'2. Metadata'!G$6,IF(B2462='2. Metadata'!H$1,'2. Metadata'!H$6, IF(B2462='2. Metadata'!I$1,'2. Metadata'!I$6, IF(B2462='2. Metadata'!J$1,'2. Metadata'!J$6, IF(B2462='2. Metadata'!K$1,'2. Metadata'!K$6, IF(B2462='2. Metadata'!L$1,'2. Metadata'!L$6, IF(B2462='2. Metadata'!M$1,'2. Metadata'!M$6, IF(B2462='2. Metadata'!N$1,'2. Metadata'!N$6))))))))))))))</f>
        <v>-117.54704</v>
      </c>
      <c r="E2462" s="11" t="s">
        <v>7</v>
      </c>
      <c r="F2462" s="26" t="s">
        <v>7</v>
      </c>
      <c r="G2462" s="12" t="str">
        <f>IF(ISBLANK(F2462)=TRUE," ",'2. Metadata'!B$14)</f>
        <v>degrees Celsius</v>
      </c>
      <c r="H2462" s="26">
        <v>10.8</v>
      </c>
      <c r="I2462" s="17" t="str">
        <f>IF(ISBLANK(H2462)=TRUE," ",'2. Metadata'!B$26)</f>
        <v>degrees Celsius</v>
      </c>
      <c r="J2462" s="26">
        <v>20.7</v>
      </c>
      <c r="K2462" s="17" t="str">
        <f>IF(ISBLANK(J2462)=TRUE," ",'2. Metadata'!B$38)</f>
        <v>degrees Celsius</v>
      </c>
      <c r="L2462" s="26" t="s">
        <v>7</v>
      </c>
      <c r="M2462" s="16" t="str">
        <f>IF(ISBLANK(L2462)=TRUE," ",'2. Metadata'!B$50)</f>
        <v>microSiemens per centimetre</v>
      </c>
      <c r="N2462" s="26" t="s">
        <v>7</v>
      </c>
      <c r="O2462" s="16" t="str">
        <f>IF(ISBLANK(N2462)=TRUE," ",'2. Metadata'!B$62)</f>
        <v>centimetres</v>
      </c>
      <c r="P2462" s="26" t="s">
        <v>7</v>
      </c>
      <c r="Q2462" s="16" t="str">
        <f>IF(ISBLANK(P2462)=TRUE," ",'2. Metadata'!B$74)</f>
        <v>observation</v>
      </c>
      <c r="R2462" s="3" t="s">
        <v>7</v>
      </c>
      <c r="S2462" s="27"/>
      <c r="T2462" s="27"/>
      <c r="U2462" s="27"/>
      <c r="V2462" s="27"/>
      <c r="W2462" s="27"/>
      <c r="X2462" s="27"/>
      <c r="Y2462" s="27"/>
      <c r="Z2462" s="27"/>
      <c r="AA2462" s="27"/>
      <c r="AB2462" s="27"/>
      <c r="AC2462" s="27"/>
    </row>
    <row r="2463" spans="1:29" x14ac:dyDescent="0.2">
      <c r="A2463" s="145">
        <v>44093.338194444441</v>
      </c>
      <c r="B2463" s="146" t="s">
        <v>6</v>
      </c>
      <c r="C2463" s="2">
        <f>IF(ISBLANK(B2463)=TRUE," ", IF(B2463='2. Metadata'!B$1,'2. Metadata'!B$5, IF(B2463='2. Metadata'!C$1,'2. Metadata'!C$5,IF(B2463='2. Metadata'!D$1,'2. Metadata'!D$5, IF(B2463='2. Metadata'!E$1,'2. Metadata'!E$5,IF( B2463='2. Metadata'!F$1,'2. Metadata'!F$5,IF(B2463='2. Metadata'!G$1,'2. Metadata'!G$5,IF(B2463='2. Metadata'!H$1,'2. Metadata'!H$5, IF(B2463='2. Metadata'!I$1,'2. Metadata'!I$5, IF(B2463='2. Metadata'!J$1,'2. Metadata'!J$5, IF(B2463='2. Metadata'!K$1,'2. Metadata'!K$5, IF(B2463='2. Metadata'!L$1,'2. Metadata'!L$5, IF(B2463='2. Metadata'!M$1,'2. Metadata'!M$5, IF(B2463='2. Metadata'!N$1,'2. Metadata'!N$5))))))))))))))</f>
        <v>49.381230000000002</v>
      </c>
      <c r="D2463" s="10">
        <f>IF(ISBLANK(B2463)=TRUE," ", IF(B2463='2. Metadata'!B$1,'2. Metadata'!B$6, IF(B2463='2. Metadata'!C$1,'2. Metadata'!C$6,IF(B2463='2. Metadata'!D$1,'2. Metadata'!D$6, IF(B2463='2. Metadata'!E$1,'2. Metadata'!E$6,IF( B2463='2. Metadata'!F$1,'2. Metadata'!F$6,IF(B2463='2. Metadata'!G$1,'2. Metadata'!G$6,IF(B2463='2. Metadata'!H$1,'2. Metadata'!H$6, IF(B2463='2. Metadata'!I$1,'2. Metadata'!I$6, IF(B2463='2. Metadata'!J$1,'2. Metadata'!J$6, IF(B2463='2. Metadata'!K$1,'2. Metadata'!K$6, IF(B2463='2. Metadata'!L$1,'2. Metadata'!L$6, IF(B2463='2. Metadata'!M$1,'2. Metadata'!M$6, IF(B2463='2. Metadata'!N$1,'2. Metadata'!N$6))))))))))))))</f>
        <v>-117.54724</v>
      </c>
      <c r="E2463" s="11" t="s">
        <v>7</v>
      </c>
      <c r="F2463" s="146">
        <v>13.1</v>
      </c>
      <c r="G2463" s="12" t="str">
        <f>IF(ISBLANK(F2463)=TRUE," ",'2. Metadata'!B$14)</f>
        <v>degrees Celsius</v>
      </c>
      <c r="H2463" s="146">
        <v>10.9</v>
      </c>
      <c r="I2463" s="17" t="str">
        <f>IF(ISBLANK(H2463)=TRUE," ",'2. Metadata'!B$26)</f>
        <v>degrees Celsius</v>
      </c>
      <c r="J2463" s="146">
        <v>19.3</v>
      </c>
      <c r="K2463" s="17" t="str">
        <f>IF(ISBLANK(J2463)=TRUE," ",'2. Metadata'!B$38)</f>
        <v>degrees Celsius</v>
      </c>
      <c r="L2463" s="146">
        <v>61.09</v>
      </c>
      <c r="M2463" s="16" t="str">
        <f>IF(ISBLANK(L2463)=TRUE," ",'2. Metadata'!B$50)</f>
        <v>microSiemens per centimetre</v>
      </c>
      <c r="N2463" s="146" t="s">
        <v>7</v>
      </c>
      <c r="O2463" s="16" t="str">
        <f>IF(ISBLANK(N2463)=TRUE," ",'2. Metadata'!B$62)</f>
        <v>centimetres</v>
      </c>
      <c r="P2463" s="146" t="s">
        <v>7</v>
      </c>
      <c r="Q2463" s="16" t="str">
        <f>IF(ISBLANK(P2463)=TRUE," ",'2. Metadata'!B$74)</f>
        <v>observation</v>
      </c>
      <c r="R2463" s="3" t="s">
        <v>7</v>
      </c>
      <c r="S2463" s="27"/>
      <c r="T2463" s="27"/>
      <c r="U2463" s="27"/>
      <c r="V2463" s="27"/>
      <c r="W2463" s="27"/>
      <c r="X2463" s="27"/>
      <c r="Y2463" s="27"/>
      <c r="Z2463" s="27"/>
      <c r="AA2463" s="27"/>
      <c r="AB2463" s="27"/>
      <c r="AC2463" s="27"/>
    </row>
    <row r="2464" spans="1:29" x14ac:dyDescent="0.2">
      <c r="A2464" s="145">
        <v>44093.338194444441</v>
      </c>
      <c r="B2464" s="146" t="s">
        <v>52</v>
      </c>
      <c r="C2464" s="2">
        <f>IF(ISBLANK(B2464)=TRUE," ", IF(B2464='2. Metadata'!B$1,'2. Metadata'!B$5, IF(B2464='2. Metadata'!C$1,'2. Metadata'!C$5,IF(B2464='2. Metadata'!D$1,'2. Metadata'!D$5, IF(B2464='2. Metadata'!E$1,'2. Metadata'!E$5,IF( B2464='2. Metadata'!F$1,'2. Metadata'!F$5,IF(B2464='2. Metadata'!G$1,'2. Metadata'!G$5,IF(B2464='2. Metadata'!H$1,'2. Metadata'!H$5, IF(B2464='2. Metadata'!I$1,'2. Metadata'!I$5, IF(B2464='2. Metadata'!J$1,'2. Metadata'!J$5, IF(B2464='2. Metadata'!K$1,'2. Metadata'!K$5, IF(B2464='2. Metadata'!L$1,'2. Metadata'!L$5, IF(B2464='2. Metadata'!M$1,'2. Metadata'!M$5, IF(B2464='2. Metadata'!N$1,'2. Metadata'!N$5))))))))))))))</f>
        <v>49.393680000000003</v>
      </c>
      <c r="D2464" s="10">
        <f>IF(ISBLANK(B2464)=TRUE," ", IF(B2464='2. Metadata'!B$1,'2. Metadata'!B$6, IF(B2464='2. Metadata'!C$1,'2. Metadata'!C$6,IF(B2464='2. Metadata'!D$1,'2. Metadata'!D$6, IF(B2464='2. Metadata'!E$1,'2. Metadata'!E$6,IF( B2464='2. Metadata'!F$1,'2. Metadata'!F$6,IF(B2464='2. Metadata'!G$1,'2. Metadata'!G$6,IF(B2464='2. Metadata'!H$1,'2. Metadata'!H$6, IF(B2464='2. Metadata'!I$1,'2. Metadata'!I$6, IF(B2464='2. Metadata'!J$1,'2. Metadata'!J$6, IF(B2464='2. Metadata'!K$1,'2. Metadata'!K$6, IF(B2464='2. Metadata'!L$1,'2. Metadata'!L$6, IF(B2464='2. Metadata'!M$1,'2. Metadata'!M$6, IF(B2464='2. Metadata'!N$1,'2. Metadata'!N$6))))))))))))))</f>
        <v>-117.5412</v>
      </c>
      <c r="E2464" s="11" t="s">
        <v>7</v>
      </c>
      <c r="F2464" s="146" t="s">
        <v>7</v>
      </c>
      <c r="G2464" s="12" t="str">
        <f>IF(ISBLANK(F2464)=TRUE," ",'2. Metadata'!B$14)</f>
        <v>degrees Celsius</v>
      </c>
      <c r="H2464" s="146">
        <v>8.5</v>
      </c>
      <c r="I2464" s="17" t="str">
        <f>IF(ISBLANK(H2464)=TRUE," ",'2. Metadata'!B$26)</f>
        <v>degrees Celsius</v>
      </c>
      <c r="J2464" s="146">
        <v>20.7</v>
      </c>
      <c r="K2464" s="17" t="str">
        <f>IF(ISBLANK(J2464)=TRUE," ",'2. Metadata'!B$38)</f>
        <v>degrees Celsius</v>
      </c>
      <c r="L2464" s="146" t="s">
        <v>7</v>
      </c>
      <c r="M2464" s="16" t="str">
        <f>IF(ISBLANK(L2464)=TRUE," ",'2. Metadata'!B$50)</f>
        <v>microSiemens per centimetre</v>
      </c>
      <c r="N2464" s="146" t="s">
        <v>7</v>
      </c>
      <c r="O2464" s="16" t="str">
        <f>IF(ISBLANK(N2464)=TRUE," ",'2. Metadata'!B$62)</f>
        <v>centimetres</v>
      </c>
      <c r="P2464" s="146" t="s">
        <v>7</v>
      </c>
      <c r="Q2464" s="16" t="str">
        <f>IF(ISBLANK(P2464)=TRUE," ",'2. Metadata'!B$74)</f>
        <v>observation</v>
      </c>
      <c r="R2464" s="3" t="s">
        <v>7</v>
      </c>
      <c r="S2464" s="27"/>
      <c r="T2464" s="27"/>
      <c r="U2464" s="27"/>
      <c r="V2464" s="27"/>
      <c r="W2464" s="27"/>
      <c r="X2464" s="27"/>
      <c r="Y2464" s="27"/>
      <c r="Z2464" s="27"/>
      <c r="AA2464" s="27"/>
      <c r="AB2464" s="27"/>
      <c r="AC2464" s="27"/>
    </row>
    <row r="2465" spans="1:29" x14ac:dyDescent="0.2">
      <c r="A2465" s="25">
        <v>44093.338194444441</v>
      </c>
      <c r="B2465" s="26" t="s">
        <v>53</v>
      </c>
      <c r="C2465" s="2">
        <f>IF(ISBLANK(B2465)=TRUE," ", IF(B2465='2. Metadata'!B$1,'2. Metadata'!B$5, IF(B2465='2. Metadata'!C$1,'2. Metadata'!C$5,IF(B2465='2. Metadata'!D$1,'2. Metadata'!D$5, IF(B2465='2. Metadata'!E$1,'2. Metadata'!E$5,IF( B2465='2. Metadata'!F$1,'2. Metadata'!F$5,IF(B2465='2. Metadata'!G$1,'2. Metadata'!G$5,IF(B2465='2. Metadata'!H$1,'2. Metadata'!H$5, IF(B2465='2. Metadata'!I$1,'2. Metadata'!I$5, IF(B2465='2. Metadata'!J$1,'2. Metadata'!J$5, IF(B2465='2. Metadata'!K$1,'2. Metadata'!K$5, IF(B2465='2. Metadata'!L$1,'2. Metadata'!L$5, IF(B2465='2. Metadata'!M$1,'2. Metadata'!M$5, IF(B2465='2. Metadata'!N$1,'2. Metadata'!N$5))))))))))))))</f>
        <v>49.379800000000003</v>
      </c>
      <c r="D2465" s="10">
        <f>IF(ISBLANK(B2465)=TRUE," ", IF(B2465='2. Metadata'!B$1,'2. Metadata'!B$6, IF(B2465='2. Metadata'!C$1,'2. Metadata'!C$6,IF(B2465='2. Metadata'!D$1,'2. Metadata'!D$6, IF(B2465='2. Metadata'!E$1,'2. Metadata'!E$6,IF( B2465='2. Metadata'!F$1,'2. Metadata'!F$6,IF(B2465='2. Metadata'!G$1,'2. Metadata'!G$6,IF(B2465='2. Metadata'!H$1,'2. Metadata'!H$6, IF(B2465='2. Metadata'!I$1,'2. Metadata'!I$6, IF(B2465='2. Metadata'!J$1,'2. Metadata'!J$6, IF(B2465='2. Metadata'!K$1,'2. Metadata'!K$6, IF(B2465='2. Metadata'!L$1,'2. Metadata'!L$6, IF(B2465='2. Metadata'!M$1,'2. Metadata'!M$6, IF(B2465='2. Metadata'!N$1,'2. Metadata'!N$6))))))))))))))</f>
        <v>-117.54704</v>
      </c>
      <c r="E2465" s="11" t="s">
        <v>7</v>
      </c>
      <c r="F2465" s="26" t="s">
        <v>7</v>
      </c>
      <c r="G2465" s="12" t="str">
        <f>IF(ISBLANK(F2465)=TRUE," ",'2. Metadata'!B$14)</f>
        <v>degrees Celsius</v>
      </c>
      <c r="H2465" s="26">
        <v>11.1</v>
      </c>
      <c r="I2465" s="17" t="str">
        <f>IF(ISBLANK(H2465)=TRUE," ",'2. Metadata'!B$26)</f>
        <v>degrees Celsius</v>
      </c>
      <c r="J2465" s="26">
        <v>19.3</v>
      </c>
      <c r="K2465" s="17" t="str">
        <f>IF(ISBLANK(J2465)=TRUE," ",'2. Metadata'!B$38)</f>
        <v>degrees Celsius</v>
      </c>
      <c r="L2465" s="26" t="s">
        <v>7</v>
      </c>
      <c r="M2465" s="16" t="str">
        <f>IF(ISBLANK(L2465)=TRUE," ",'2. Metadata'!B$50)</f>
        <v>microSiemens per centimetre</v>
      </c>
      <c r="N2465" s="26" t="s">
        <v>7</v>
      </c>
      <c r="O2465" s="16" t="str">
        <f>IF(ISBLANK(N2465)=TRUE," ",'2. Metadata'!B$62)</f>
        <v>centimetres</v>
      </c>
      <c r="P2465" s="26" t="s">
        <v>7</v>
      </c>
      <c r="Q2465" s="16" t="str">
        <f>IF(ISBLANK(P2465)=TRUE," ",'2. Metadata'!B$74)</f>
        <v>observation</v>
      </c>
      <c r="R2465" s="3" t="s">
        <v>7</v>
      </c>
      <c r="S2465" s="27"/>
      <c r="T2465" s="27"/>
      <c r="U2465" s="27"/>
      <c r="V2465" s="27"/>
      <c r="W2465" s="27"/>
      <c r="X2465" s="27"/>
      <c r="Y2465" s="27"/>
      <c r="Z2465" s="27"/>
      <c r="AA2465" s="27"/>
      <c r="AB2465" s="27"/>
      <c r="AC2465" s="27"/>
    </row>
    <row r="2466" spans="1:29" x14ac:dyDescent="0.2">
      <c r="A2466" s="145">
        <v>44094.355555555558</v>
      </c>
      <c r="B2466" s="146" t="s">
        <v>6</v>
      </c>
      <c r="C2466" s="2">
        <f>IF(ISBLANK(B2466)=TRUE," ", IF(B2466='2. Metadata'!B$1,'2. Metadata'!B$5, IF(B2466='2. Metadata'!C$1,'2. Metadata'!C$5,IF(B2466='2. Metadata'!D$1,'2. Metadata'!D$5, IF(B2466='2. Metadata'!E$1,'2. Metadata'!E$5,IF( B2466='2. Metadata'!F$1,'2. Metadata'!F$5,IF(B2466='2. Metadata'!G$1,'2. Metadata'!G$5,IF(B2466='2. Metadata'!H$1,'2. Metadata'!H$5, IF(B2466='2. Metadata'!I$1,'2. Metadata'!I$5, IF(B2466='2. Metadata'!J$1,'2. Metadata'!J$5, IF(B2466='2. Metadata'!K$1,'2. Metadata'!K$5, IF(B2466='2. Metadata'!L$1,'2. Metadata'!L$5, IF(B2466='2. Metadata'!M$1,'2. Metadata'!M$5, IF(B2466='2. Metadata'!N$1,'2. Metadata'!N$5))))))))))))))</f>
        <v>49.381230000000002</v>
      </c>
      <c r="D2466" s="10">
        <f>IF(ISBLANK(B2466)=TRUE," ", IF(B2466='2. Metadata'!B$1,'2. Metadata'!B$6, IF(B2466='2. Metadata'!C$1,'2. Metadata'!C$6,IF(B2466='2. Metadata'!D$1,'2. Metadata'!D$6, IF(B2466='2. Metadata'!E$1,'2. Metadata'!E$6,IF( B2466='2. Metadata'!F$1,'2. Metadata'!F$6,IF(B2466='2. Metadata'!G$1,'2. Metadata'!G$6,IF(B2466='2. Metadata'!H$1,'2. Metadata'!H$6, IF(B2466='2. Metadata'!I$1,'2. Metadata'!I$6, IF(B2466='2. Metadata'!J$1,'2. Metadata'!J$6, IF(B2466='2. Metadata'!K$1,'2. Metadata'!K$6, IF(B2466='2. Metadata'!L$1,'2. Metadata'!L$6, IF(B2466='2. Metadata'!M$1,'2. Metadata'!M$6, IF(B2466='2. Metadata'!N$1,'2. Metadata'!N$6))))))))))))))</f>
        <v>-117.54724</v>
      </c>
      <c r="E2466" s="11" t="s">
        <v>7</v>
      </c>
      <c r="F2466" s="146">
        <v>13.2</v>
      </c>
      <c r="G2466" s="12" t="str">
        <f>IF(ISBLANK(F2466)=TRUE," ",'2. Metadata'!B$14)</f>
        <v>degrees Celsius</v>
      </c>
      <c r="H2466" s="146">
        <v>13.2</v>
      </c>
      <c r="I2466" s="17" t="str">
        <f>IF(ISBLANK(H2466)=TRUE," ",'2. Metadata'!B$26)</f>
        <v>degrees Celsius</v>
      </c>
      <c r="J2466" s="146">
        <v>21.5</v>
      </c>
      <c r="K2466" s="17" t="str">
        <f>IF(ISBLANK(J2466)=TRUE," ",'2. Metadata'!B$38)</f>
        <v>degrees Celsius</v>
      </c>
      <c r="L2466" s="146">
        <v>61.32</v>
      </c>
      <c r="M2466" s="16" t="str">
        <f>IF(ISBLANK(L2466)=TRUE," ",'2. Metadata'!B$50)</f>
        <v>microSiemens per centimetre</v>
      </c>
      <c r="N2466" s="146" t="s">
        <v>7</v>
      </c>
      <c r="O2466" s="16" t="str">
        <f>IF(ISBLANK(N2466)=TRUE," ",'2. Metadata'!B$62)</f>
        <v>centimetres</v>
      </c>
      <c r="P2466" s="146" t="s">
        <v>7</v>
      </c>
      <c r="Q2466" s="16" t="str">
        <f>IF(ISBLANK(P2466)=TRUE," ",'2. Metadata'!B$74)</f>
        <v>observation</v>
      </c>
      <c r="R2466" s="3" t="s">
        <v>7</v>
      </c>
      <c r="S2466" s="27"/>
      <c r="T2466" s="27"/>
      <c r="U2466" s="27"/>
      <c r="V2466" s="27"/>
      <c r="W2466" s="27"/>
      <c r="X2466" s="27"/>
      <c r="Y2466" s="27"/>
      <c r="Z2466" s="27"/>
      <c r="AA2466" s="27"/>
      <c r="AB2466" s="27"/>
      <c r="AC2466" s="27"/>
    </row>
    <row r="2467" spans="1:29" x14ac:dyDescent="0.2">
      <c r="A2467" s="145">
        <v>44094.355555555558</v>
      </c>
      <c r="B2467" s="146" t="s">
        <v>52</v>
      </c>
      <c r="C2467" s="2">
        <f>IF(ISBLANK(B2467)=TRUE," ", IF(B2467='2. Metadata'!B$1,'2. Metadata'!B$5, IF(B2467='2. Metadata'!C$1,'2. Metadata'!C$5,IF(B2467='2. Metadata'!D$1,'2. Metadata'!D$5, IF(B2467='2. Metadata'!E$1,'2. Metadata'!E$5,IF( B2467='2. Metadata'!F$1,'2. Metadata'!F$5,IF(B2467='2. Metadata'!G$1,'2. Metadata'!G$5,IF(B2467='2. Metadata'!H$1,'2. Metadata'!H$5, IF(B2467='2. Metadata'!I$1,'2. Metadata'!I$5, IF(B2467='2. Metadata'!J$1,'2. Metadata'!J$5, IF(B2467='2. Metadata'!K$1,'2. Metadata'!K$5, IF(B2467='2. Metadata'!L$1,'2. Metadata'!L$5, IF(B2467='2. Metadata'!M$1,'2. Metadata'!M$5, IF(B2467='2. Metadata'!N$1,'2. Metadata'!N$5))))))))))))))</f>
        <v>49.393680000000003</v>
      </c>
      <c r="D2467" s="10">
        <f>IF(ISBLANK(B2467)=TRUE," ", IF(B2467='2. Metadata'!B$1,'2. Metadata'!B$6, IF(B2467='2. Metadata'!C$1,'2. Metadata'!C$6,IF(B2467='2. Metadata'!D$1,'2. Metadata'!D$6, IF(B2467='2. Metadata'!E$1,'2. Metadata'!E$6,IF( B2467='2. Metadata'!F$1,'2. Metadata'!F$6,IF(B2467='2. Metadata'!G$1,'2. Metadata'!G$6,IF(B2467='2. Metadata'!H$1,'2. Metadata'!H$6, IF(B2467='2. Metadata'!I$1,'2. Metadata'!I$6, IF(B2467='2. Metadata'!J$1,'2. Metadata'!J$6, IF(B2467='2. Metadata'!K$1,'2. Metadata'!K$6, IF(B2467='2. Metadata'!L$1,'2. Metadata'!L$6, IF(B2467='2. Metadata'!M$1,'2. Metadata'!M$6, IF(B2467='2. Metadata'!N$1,'2. Metadata'!N$6))))))))))))))</f>
        <v>-117.5412</v>
      </c>
      <c r="E2467" s="11" t="s">
        <v>7</v>
      </c>
      <c r="F2467" s="146" t="s">
        <v>7</v>
      </c>
      <c r="G2467" s="12" t="str">
        <f>IF(ISBLANK(F2467)=TRUE," ",'2. Metadata'!B$14)</f>
        <v>degrees Celsius</v>
      </c>
      <c r="H2467" s="146">
        <v>12.2</v>
      </c>
      <c r="I2467" s="17" t="str">
        <f>IF(ISBLANK(H2467)=TRUE," ",'2. Metadata'!B$26)</f>
        <v>degrees Celsius</v>
      </c>
      <c r="J2467" s="146">
        <v>22.5</v>
      </c>
      <c r="K2467" s="17" t="str">
        <f>IF(ISBLANK(J2467)=TRUE," ",'2. Metadata'!B$38)</f>
        <v>degrees Celsius</v>
      </c>
      <c r="L2467" s="146" t="s">
        <v>7</v>
      </c>
      <c r="M2467" s="16" t="str">
        <f>IF(ISBLANK(L2467)=TRUE," ",'2. Metadata'!B$50)</f>
        <v>microSiemens per centimetre</v>
      </c>
      <c r="N2467" s="146" t="s">
        <v>7</v>
      </c>
      <c r="O2467" s="16" t="str">
        <f>IF(ISBLANK(N2467)=TRUE," ",'2. Metadata'!B$62)</f>
        <v>centimetres</v>
      </c>
      <c r="P2467" s="146" t="s">
        <v>7</v>
      </c>
      <c r="Q2467" s="16" t="str">
        <f>IF(ISBLANK(P2467)=TRUE," ",'2. Metadata'!B$74)</f>
        <v>observation</v>
      </c>
      <c r="R2467" s="3" t="s">
        <v>7</v>
      </c>
      <c r="S2467" s="27"/>
      <c r="T2467" s="27"/>
      <c r="U2467" s="27"/>
      <c r="V2467" s="27"/>
      <c r="W2467" s="27"/>
      <c r="X2467" s="27"/>
      <c r="Y2467" s="27"/>
      <c r="Z2467" s="27"/>
      <c r="AA2467" s="27"/>
      <c r="AB2467" s="27"/>
      <c r="AC2467" s="27"/>
    </row>
    <row r="2468" spans="1:29" x14ac:dyDescent="0.2">
      <c r="A2468" s="25">
        <v>44094.355555555558</v>
      </c>
      <c r="B2468" s="26" t="s">
        <v>53</v>
      </c>
      <c r="C2468" s="2">
        <f>IF(ISBLANK(B2468)=TRUE," ", IF(B2468='2. Metadata'!B$1,'2. Metadata'!B$5, IF(B2468='2. Metadata'!C$1,'2. Metadata'!C$5,IF(B2468='2. Metadata'!D$1,'2. Metadata'!D$5, IF(B2468='2. Metadata'!E$1,'2. Metadata'!E$5,IF( B2468='2. Metadata'!F$1,'2. Metadata'!F$5,IF(B2468='2. Metadata'!G$1,'2. Metadata'!G$5,IF(B2468='2. Metadata'!H$1,'2. Metadata'!H$5, IF(B2468='2. Metadata'!I$1,'2. Metadata'!I$5, IF(B2468='2. Metadata'!J$1,'2. Metadata'!J$5, IF(B2468='2. Metadata'!K$1,'2. Metadata'!K$5, IF(B2468='2. Metadata'!L$1,'2. Metadata'!L$5, IF(B2468='2. Metadata'!M$1,'2. Metadata'!M$5, IF(B2468='2. Metadata'!N$1,'2. Metadata'!N$5))))))))))))))</f>
        <v>49.379800000000003</v>
      </c>
      <c r="D2468" s="10">
        <f>IF(ISBLANK(B2468)=TRUE," ", IF(B2468='2. Metadata'!B$1,'2. Metadata'!B$6, IF(B2468='2. Metadata'!C$1,'2. Metadata'!C$6,IF(B2468='2. Metadata'!D$1,'2. Metadata'!D$6, IF(B2468='2. Metadata'!E$1,'2. Metadata'!E$6,IF( B2468='2. Metadata'!F$1,'2. Metadata'!F$6,IF(B2468='2. Metadata'!G$1,'2. Metadata'!G$6,IF(B2468='2. Metadata'!H$1,'2. Metadata'!H$6, IF(B2468='2. Metadata'!I$1,'2. Metadata'!I$6, IF(B2468='2. Metadata'!J$1,'2. Metadata'!J$6, IF(B2468='2. Metadata'!K$1,'2. Metadata'!K$6, IF(B2468='2. Metadata'!L$1,'2. Metadata'!L$6, IF(B2468='2. Metadata'!M$1,'2. Metadata'!M$6, IF(B2468='2. Metadata'!N$1,'2. Metadata'!N$6))))))))))))))</f>
        <v>-117.54704</v>
      </c>
      <c r="E2468" s="11" t="s">
        <v>7</v>
      </c>
      <c r="F2468" s="26" t="s">
        <v>7</v>
      </c>
      <c r="G2468" s="12" t="str">
        <f>IF(ISBLANK(F2468)=TRUE," ",'2. Metadata'!B$14)</f>
        <v>degrees Celsius</v>
      </c>
      <c r="H2468" s="26">
        <v>13.5</v>
      </c>
      <c r="I2468" s="17" t="str">
        <f>IF(ISBLANK(H2468)=TRUE," ",'2. Metadata'!B$26)</f>
        <v>degrees Celsius</v>
      </c>
      <c r="J2468" s="26">
        <v>21.3</v>
      </c>
      <c r="K2468" s="17" t="str">
        <f>IF(ISBLANK(J2468)=TRUE," ",'2. Metadata'!B$38)</f>
        <v>degrees Celsius</v>
      </c>
      <c r="L2468" s="26" t="s">
        <v>7</v>
      </c>
      <c r="M2468" s="16" t="str">
        <f>IF(ISBLANK(L2468)=TRUE," ",'2. Metadata'!B$50)</f>
        <v>microSiemens per centimetre</v>
      </c>
      <c r="N2468" s="26" t="s">
        <v>7</v>
      </c>
      <c r="O2468" s="16" t="str">
        <f>IF(ISBLANK(N2468)=TRUE," ",'2. Metadata'!B$62)</f>
        <v>centimetres</v>
      </c>
      <c r="P2468" s="26" t="s">
        <v>7</v>
      </c>
      <c r="Q2468" s="16" t="str">
        <f>IF(ISBLANK(P2468)=TRUE," ",'2. Metadata'!B$74)</f>
        <v>observation</v>
      </c>
      <c r="R2468" s="3" t="s">
        <v>7</v>
      </c>
      <c r="S2468" s="27"/>
      <c r="T2468" s="27"/>
      <c r="U2468" s="27"/>
      <c r="V2468" s="27"/>
      <c r="W2468" s="27"/>
      <c r="X2468" s="27"/>
      <c r="Y2468" s="27"/>
      <c r="Z2468" s="27"/>
      <c r="AA2468" s="27"/>
      <c r="AB2468" s="27"/>
      <c r="AC2468" s="27"/>
    </row>
    <row r="2469" spans="1:29" x14ac:dyDescent="0.2">
      <c r="A2469" s="145">
        <v>44095.338194444441</v>
      </c>
      <c r="B2469" s="146" t="s">
        <v>6</v>
      </c>
      <c r="C2469" s="2">
        <f>IF(ISBLANK(B2469)=TRUE," ", IF(B2469='2. Metadata'!B$1,'2. Metadata'!B$5, IF(B2469='2. Metadata'!C$1,'2. Metadata'!C$5,IF(B2469='2. Metadata'!D$1,'2. Metadata'!D$5, IF(B2469='2. Metadata'!E$1,'2. Metadata'!E$5,IF( B2469='2. Metadata'!F$1,'2. Metadata'!F$5,IF(B2469='2. Metadata'!G$1,'2. Metadata'!G$5,IF(B2469='2. Metadata'!H$1,'2. Metadata'!H$5, IF(B2469='2. Metadata'!I$1,'2. Metadata'!I$5, IF(B2469='2. Metadata'!J$1,'2. Metadata'!J$5, IF(B2469='2. Metadata'!K$1,'2. Metadata'!K$5, IF(B2469='2. Metadata'!L$1,'2. Metadata'!L$5, IF(B2469='2. Metadata'!M$1,'2. Metadata'!M$5, IF(B2469='2. Metadata'!N$1,'2. Metadata'!N$5))))))))))))))</f>
        <v>49.381230000000002</v>
      </c>
      <c r="D2469" s="10">
        <f>IF(ISBLANK(B2469)=TRUE," ", IF(B2469='2. Metadata'!B$1,'2. Metadata'!B$6, IF(B2469='2. Metadata'!C$1,'2. Metadata'!C$6,IF(B2469='2. Metadata'!D$1,'2. Metadata'!D$6, IF(B2469='2. Metadata'!E$1,'2. Metadata'!E$6,IF( B2469='2. Metadata'!F$1,'2. Metadata'!F$6,IF(B2469='2. Metadata'!G$1,'2. Metadata'!G$6,IF(B2469='2. Metadata'!H$1,'2. Metadata'!H$6, IF(B2469='2. Metadata'!I$1,'2. Metadata'!I$6, IF(B2469='2. Metadata'!J$1,'2. Metadata'!J$6, IF(B2469='2. Metadata'!K$1,'2. Metadata'!K$6, IF(B2469='2. Metadata'!L$1,'2. Metadata'!L$6, IF(B2469='2. Metadata'!M$1,'2. Metadata'!M$6, IF(B2469='2. Metadata'!N$1,'2. Metadata'!N$6))))))))))))))</f>
        <v>-117.54724</v>
      </c>
      <c r="E2469" s="11" t="s">
        <v>7</v>
      </c>
      <c r="F2469" s="146">
        <v>12.6</v>
      </c>
      <c r="G2469" s="12" t="str">
        <f>IF(ISBLANK(F2469)=TRUE," ",'2. Metadata'!B$14)</f>
        <v>degrees Celsius</v>
      </c>
      <c r="H2469" s="146">
        <v>9.9</v>
      </c>
      <c r="I2469" s="17" t="str">
        <f>IF(ISBLANK(H2469)=TRUE," ",'2. Metadata'!B$26)</f>
        <v>degrees Celsius</v>
      </c>
      <c r="J2469" s="146">
        <v>20.8</v>
      </c>
      <c r="K2469" s="17" t="str">
        <f>IF(ISBLANK(J2469)=TRUE," ",'2. Metadata'!B$38)</f>
        <v>degrees Celsius</v>
      </c>
      <c r="L2469" s="146">
        <v>60.79</v>
      </c>
      <c r="M2469" s="16" t="str">
        <f>IF(ISBLANK(L2469)=TRUE," ",'2. Metadata'!B$50)</f>
        <v>microSiemens per centimetre</v>
      </c>
      <c r="N2469" s="146" t="s">
        <v>7</v>
      </c>
      <c r="O2469" s="16" t="str">
        <f>IF(ISBLANK(N2469)=TRUE," ",'2. Metadata'!B$62)</f>
        <v>centimetres</v>
      </c>
      <c r="P2469" s="146" t="s">
        <v>7</v>
      </c>
      <c r="Q2469" s="16" t="str">
        <f>IF(ISBLANK(P2469)=TRUE," ",'2. Metadata'!B$74)</f>
        <v>observation</v>
      </c>
      <c r="R2469" s="3" t="s">
        <v>7</v>
      </c>
      <c r="S2469" s="27"/>
      <c r="T2469" s="27"/>
      <c r="U2469" s="27"/>
      <c r="V2469" s="27"/>
      <c r="W2469" s="27"/>
      <c r="X2469" s="27"/>
      <c r="Y2469" s="27"/>
      <c r="Z2469" s="27"/>
      <c r="AA2469" s="27"/>
      <c r="AB2469" s="27"/>
      <c r="AC2469" s="27"/>
    </row>
    <row r="2470" spans="1:29" x14ac:dyDescent="0.2">
      <c r="A2470" s="145">
        <v>44095.338194444441</v>
      </c>
      <c r="B2470" s="146" t="s">
        <v>52</v>
      </c>
      <c r="C2470" s="2">
        <f>IF(ISBLANK(B2470)=TRUE," ", IF(B2470='2. Metadata'!B$1,'2. Metadata'!B$5, IF(B2470='2. Metadata'!C$1,'2. Metadata'!C$5,IF(B2470='2. Metadata'!D$1,'2. Metadata'!D$5, IF(B2470='2. Metadata'!E$1,'2. Metadata'!E$5,IF( B2470='2. Metadata'!F$1,'2. Metadata'!F$5,IF(B2470='2. Metadata'!G$1,'2. Metadata'!G$5,IF(B2470='2. Metadata'!H$1,'2. Metadata'!H$5, IF(B2470='2. Metadata'!I$1,'2. Metadata'!I$5, IF(B2470='2. Metadata'!J$1,'2. Metadata'!J$5, IF(B2470='2. Metadata'!K$1,'2. Metadata'!K$5, IF(B2470='2. Metadata'!L$1,'2. Metadata'!L$5, IF(B2470='2. Metadata'!M$1,'2. Metadata'!M$5, IF(B2470='2. Metadata'!N$1,'2. Metadata'!N$5))))))))))))))</f>
        <v>49.393680000000003</v>
      </c>
      <c r="D2470" s="10">
        <f>IF(ISBLANK(B2470)=TRUE," ", IF(B2470='2. Metadata'!B$1,'2. Metadata'!B$6, IF(B2470='2. Metadata'!C$1,'2. Metadata'!C$6,IF(B2470='2. Metadata'!D$1,'2. Metadata'!D$6, IF(B2470='2. Metadata'!E$1,'2. Metadata'!E$6,IF( B2470='2. Metadata'!F$1,'2. Metadata'!F$6,IF(B2470='2. Metadata'!G$1,'2. Metadata'!G$6,IF(B2470='2. Metadata'!H$1,'2. Metadata'!H$6, IF(B2470='2. Metadata'!I$1,'2. Metadata'!I$6, IF(B2470='2. Metadata'!J$1,'2. Metadata'!J$6, IF(B2470='2. Metadata'!K$1,'2. Metadata'!K$6, IF(B2470='2. Metadata'!L$1,'2. Metadata'!L$6, IF(B2470='2. Metadata'!M$1,'2. Metadata'!M$6, IF(B2470='2. Metadata'!N$1,'2. Metadata'!N$6))))))))))))))</f>
        <v>-117.5412</v>
      </c>
      <c r="E2470" s="11" t="s">
        <v>7</v>
      </c>
      <c r="F2470" s="146" t="s">
        <v>7</v>
      </c>
      <c r="G2470" s="12" t="str">
        <f>IF(ISBLANK(F2470)=TRUE," ",'2. Metadata'!B$14)</f>
        <v>degrees Celsius</v>
      </c>
      <c r="H2470" s="146">
        <v>7</v>
      </c>
      <c r="I2470" s="17" t="str">
        <f>IF(ISBLANK(H2470)=TRUE," ",'2. Metadata'!B$26)</f>
        <v>degrees Celsius</v>
      </c>
      <c r="J2470" s="146">
        <v>22.3</v>
      </c>
      <c r="K2470" s="17" t="str">
        <f>IF(ISBLANK(J2470)=TRUE," ",'2. Metadata'!B$38)</f>
        <v>degrees Celsius</v>
      </c>
      <c r="L2470" s="146" t="s">
        <v>7</v>
      </c>
      <c r="M2470" s="16" t="str">
        <f>IF(ISBLANK(L2470)=TRUE," ",'2. Metadata'!B$50)</f>
        <v>microSiemens per centimetre</v>
      </c>
      <c r="N2470" s="146" t="s">
        <v>7</v>
      </c>
      <c r="O2470" s="16" t="str">
        <f>IF(ISBLANK(N2470)=TRUE," ",'2. Metadata'!B$62)</f>
        <v>centimetres</v>
      </c>
      <c r="P2470" s="146" t="s">
        <v>7</v>
      </c>
      <c r="Q2470" s="16" t="str">
        <f>IF(ISBLANK(P2470)=TRUE," ",'2. Metadata'!B$74)</f>
        <v>observation</v>
      </c>
      <c r="R2470" s="3" t="s">
        <v>7</v>
      </c>
      <c r="S2470" s="27"/>
      <c r="T2470" s="27"/>
      <c r="U2470" s="27"/>
      <c r="V2470" s="27"/>
      <c r="W2470" s="27"/>
      <c r="X2470" s="27"/>
      <c r="Y2470" s="27"/>
      <c r="Z2470" s="27"/>
      <c r="AA2470" s="27"/>
      <c r="AB2470" s="27"/>
      <c r="AC2470" s="27"/>
    </row>
    <row r="2471" spans="1:29" x14ac:dyDescent="0.2">
      <c r="A2471" s="25">
        <v>44095.338194444441</v>
      </c>
      <c r="B2471" s="26" t="s">
        <v>53</v>
      </c>
      <c r="C2471" s="2">
        <f>IF(ISBLANK(B2471)=TRUE," ", IF(B2471='2. Metadata'!B$1,'2. Metadata'!B$5, IF(B2471='2. Metadata'!C$1,'2. Metadata'!C$5,IF(B2471='2. Metadata'!D$1,'2. Metadata'!D$5, IF(B2471='2. Metadata'!E$1,'2. Metadata'!E$5,IF( B2471='2. Metadata'!F$1,'2. Metadata'!F$5,IF(B2471='2. Metadata'!G$1,'2. Metadata'!G$5,IF(B2471='2. Metadata'!H$1,'2. Metadata'!H$5, IF(B2471='2. Metadata'!I$1,'2. Metadata'!I$5, IF(B2471='2. Metadata'!J$1,'2. Metadata'!J$5, IF(B2471='2. Metadata'!K$1,'2. Metadata'!K$5, IF(B2471='2. Metadata'!L$1,'2. Metadata'!L$5, IF(B2471='2. Metadata'!M$1,'2. Metadata'!M$5, IF(B2471='2. Metadata'!N$1,'2. Metadata'!N$5))))))))))))))</f>
        <v>49.379800000000003</v>
      </c>
      <c r="D2471" s="10">
        <f>IF(ISBLANK(B2471)=TRUE," ", IF(B2471='2. Metadata'!B$1,'2. Metadata'!B$6, IF(B2471='2. Metadata'!C$1,'2. Metadata'!C$6,IF(B2471='2. Metadata'!D$1,'2. Metadata'!D$6, IF(B2471='2. Metadata'!E$1,'2. Metadata'!E$6,IF( B2471='2. Metadata'!F$1,'2. Metadata'!F$6,IF(B2471='2. Metadata'!G$1,'2. Metadata'!G$6,IF(B2471='2. Metadata'!H$1,'2. Metadata'!H$6, IF(B2471='2. Metadata'!I$1,'2. Metadata'!I$6, IF(B2471='2. Metadata'!J$1,'2. Metadata'!J$6, IF(B2471='2. Metadata'!K$1,'2. Metadata'!K$6, IF(B2471='2. Metadata'!L$1,'2. Metadata'!L$6, IF(B2471='2. Metadata'!M$1,'2. Metadata'!M$6, IF(B2471='2. Metadata'!N$1,'2. Metadata'!N$6))))))))))))))</f>
        <v>-117.54704</v>
      </c>
      <c r="E2471" s="11" t="s">
        <v>7</v>
      </c>
      <c r="F2471" s="26" t="s">
        <v>7</v>
      </c>
      <c r="G2471" s="12" t="str">
        <f>IF(ISBLANK(F2471)=TRUE," ",'2. Metadata'!B$14)</f>
        <v>degrees Celsius</v>
      </c>
      <c r="H2471" s="26">
        <v>10.3</v>
      </c>
      <c r="I2471" s="17" t="str">
        <f>IF(ISBLANK(H2471)=TRUE," ",'2. Metadata'!B$26)</f>
        <v>degrees Celsius</v>
      </c>
      <c r="J2471" s="26">
        <v>20.6</v>
      </c>
      <c r="K2471" s="17" t="str">
        <f>IF(ISBLANK(J2471)=TRUE," ",'2. Metadata'!B$38)</f>
        <v>degrees Celsius</v>
      </c>
      <c r="L2471" s="26" t="s">
        <v>7</v>
      </c>
      <c r="M2471" s="16" t="str">
        <f>IF(ISBLANK(L2471)=TRUE," ",'2. Metadata'!B$50)</f>
        <v>microSiemens per centimetre</v>
      </c>
      <c r="N2471" s="26" t="s">
        <v>7</v>
      </c>
      <c r="O2471" s="16" t="str">
        <f>IF(ISBLANK(N2471)=TRUE," ",'2. Metadata'!B$62)</f>
        <v>centimetres</v>
      </c>
      <c r="P2471" s="26" t="s">
        <v>7</v>
      </c>
      <c r="Q2471" s="16" t="str">
        <f>IF(ISBLANK(P2471)=TRUE," ",'2. Metadata'!B$74)</f>
        <v>observation</v>
      </c>
      <c r="R2471" s="3" t="s">
        <v>7</v>
      </c>
      <c r="S2471" s="27"/>
      <c r="T2471" s="27"/>
      <c r="U2471" s="27"/>
      <c r="V2471" s="27"/>
      <c r="W2471" s="27"/>
      <c r="X2471" s="27"/>
      <c r="Y2471" s="27"/>
      <c r="Z2471" s="27"/>
      <c r="AA2471" s="27"/>
      <c r="AB2471" s="27"/>
      <c r="AC2471" s="27"/>
    </row>
    <row r="2472" spans="1:29" x14ac:dyDescent="0.2">
      <c r="A2472" s="145">
        <v>44096.347222222219</v>
      </c>
      <c r="B2472" s="146" t="s">
        <v>6</v>
      </c>
      <c r="C2472" s="2">
        <f>IF(ISBLANK(B2472)=TRUE," ", IF(B2472='2. Metadata'!B$1,'2. Metadata'!B$5, IF(B2472='2. Metadata'!C$1,'2. Metadata'!C$5,IF(B2472='2. Metadata'!D$1,'2. Metadata'!D$5, IF(B2472='2. Metadata'!E$1,'2. Metadata'!E$5,IF( B2472='2. Metadata'!F$1,'2. Metadata'!F$5,IF(B2472='2. Metadata'!G$1,'2. Metadata'!G$5,IF(B2472='2. Metadata'!H$1,'2. Metadata'!H$5, IF(B2472='2. Metadata'!I$1,'2. Metadata'!I$5, IF(B2472='2. Metadata'!J$1,'2. Metadata'!J$5, IF(B2472='2. Metadata'!K$1,'2. Metadata'!K$5, IF(B2472='2. Metadata'!L$1,'2. Metadata'!L$5, IF(B2472='2. Metadata'!M$1,'2. Metadata'!M$5, IF(B2472='2. Metadata'!N$1,'2. Metadata'!N$5))))))))))))))</f>
        <v>49.381230000000002</v>
      </c>
      <c r="D2472" s="10">
        <f>IF(ISBLANK(B2472)=TRUE," ", IF(B2472='2. Metadata'!B$1,'2. Metadata'!B$6, IF(B2472='2. Metadata'!C$1,'2. Metadata'!C$6,IF(B2472='2. Metadata'!D$1,'2. Metadata'!D$6, IF(B2472='2. Metadata'!E$1,'2. Metadata'!E$6,IF( B2472='2. Metadata'!F$1,'2. Metadata'!F$6,IF(B2472='2. Metadata'!G$1,'2. Metadata'!G$6,IF(B2472='2. Metadata'!H$1,'2. Metadata'!H$6, IF(B2472='2. Metadata'!I$1,'2. Metadata'!I$6, IF(B2472='2. Metadata'!J$1,'2. Metadata'!J$6, IF(B2472='2. Metadata'!K$1,'2. Metadata'!K$6, IF(B2472='2. Metadata'!L$1,'2. Metadata'!L$6, IF(B2472='2. Metadata'!M$1,'2. Metadata'!M$6, IF(B2472='2. Metadata'!N$1,'2. Metadata'!N$6))))))))))))))</f>
        <v>-117.54724</v>
      </c>
      <c r="E2472" s="11" t="s">
        <v>7</v>
      </c>
      <c r="F2472" s="146">
        <v>12.5</v>
      </c>
      <c r="G2472" s="12" t="str">
        <f>IF(ISBLANK(F2472)=TRUE," ",'2. Metadata'!B$14)</f>
        <v>degrees Celsius</v>
      </c>
      <c r="H2472" s="146">
        <v>10</v>
      </c>
      <c r="I2472" s="17" t="str">
        <f>IF(ISBLANK(H2472)=TRUE," ",'2. Metadata'!B$26)</f>
        <v>degrees Celsius</v>
      </c>
      <c r="J2472" s="146">
        <v>20.6</v>
      </c>
      <c r="K2472" s="17" t="str">
        <f>IF(ISBLANK(J2472)=TRUE," ",'2. Metadata'!B$38)</f>
        <v>degrees Celsius</v>
      </c>
      <c r="L2472" s="146">
        <v>61.19</v>
      </c>
      <c r="M2472" s="16" t="str">
        <f>IF(ISBLANK(L2472)=TRUE," ",'2. Metadata'!B$50)</f>
        <v>microSiemens per centimetre</v>
      </c>
      <c r="N2472" s="146" t="s">
        <v>7</v>
      </c>
      <c r="O2472" s="16" t="str">
        <f>IF(ISBLANK(N2472)=TRUE," ",'2. Metadata'!B$62)</f>
        <v>centimetres</v>
      </c>
      <c r="P2472" s="146" t="s">
        <v>7</v>
      </c>
      <c r="Q2472" s="16" t="str">
        <f>IF(ISBLANK(P2472)=TRUE," ",'2. Metadata'!B$74)</f>
        <v>observation</v>
      </c>
      <c r="R2472" s="3" t="s">
        <v>7</v>
      </c>
      <c r="S2472" s="27"/>
      <c r="T2472" s="27"/>
      <c r="U2472" s="27"/>
      <c r="V2472" s="27"/>
      <c r="W2472" s="27"/>
      <c r="X2472" s="27"/>
      <c r="Y2472" s="27"/>
      <c r="Z2472" s="27"/>
      <c r="AA2472" s="27"/>
      <c r="AB2472" s="27"/>
      <c r="AC2472" s="27"/>
    </row>
    <row r="2473" spans="1:29" x14ac:dyDescent="0.2">
      <c r="A2473" s="145">
        <v>44096.347222222219</v>
      </c>
      <c r="B2473" s="146" t="s">
        <v>52</v>
      </c>
      <c r="C2473" s="2">
        <f>IF(ISBLANK(B2473)=TRUE," ", IF(B2473='2. Metadata'!B$1,'2. Metadata'!B$5, IF(B2473='2. Metadata'!C$1,'2. Metadata'!C$5,IF(B2473='2. Metadata'!D$1,'2. Metadata'!D$5, IF(B2473='2. Metadata'!E$1,'2. Metadata'!E$5,IF( B2473='2. Metadata'!F$1,'2. Metadata'!F$5,IF(B2473='2. Metadata'!G$1,'2. Metadata'!G$5,IF(B2473='2. Metadata'!H$1,'2. Metadata'!H$5, IF(B2473='2. Metadata'!I$1,'2. Metadata'!I$5, IF(B2473='2. Metadata'!J$1,'2. Metadata'!J$5, IF(B2473='2. Metadata'!K$1,'2. Metadata'!K$5, IF(B2473='2. Metadata'!L$1,'2. Metadata'!L$5, IF(B2473='2. Metadata'!M$1,'2. Metadata'!M$5, IF(B2473='2. Metadata'!N$1,'2. Metadata'!N$5))))))))))))))</f>
        <v>49.393680000000003</v>
      </c>
      <c r="D2473" s="10">
        <f>IF(ISBLANK(B2473)=TRUE," ", IF(B2473='2. Metadata'!B$1,'2. Metadata'!B$6, IF(B2473='2. Metadata'!C$1,'2. Metadata'!C$6,IF(B2473='2. Metadata'!D$1,'2. Metadata'!D$6, IF(B2473='2. Metadata'!E$1,'2. Metadata'!E$6,IF( B2473='2. Metadata'!F$1,'2. Metadata'!F$6,IF(B2473='2. Metadata'!G$1,'2. Metadata'!G$6,IF(B2473='2. Metadata'!H$1,'2. Metadata'!H$6, IF(B2473='2. Metadata'!I$1,'2. Metadata'!I$6, IF(B2473='2. Metadata'!J$1,'2. Metadata'!J$6, IF(B2473='2. Metadata'!K$1,'2. Metadata'!K$6, IF(B2473='2. Metadata'!L$1,'2. Metadata'!L$6, IF(B2473='2. Metadata'!M$1,'2. Metadata'!M$6, IF(B2473='2. Metadata'!N$1,'2. Metadata'!N$6))))))))))))))</f>
        <v>-117.5412</v>
      </c>
      <c r="E2473" s="11" t="s">
        <v>7</v>
      </c>
      <c r="F2473" s="146" t="s">
        <v>7</v>
      </c>
      <c r="G2473" s="12" t="str">
        <f>IF(ISBLANK(F2473)=TRUE," ",'2. Metadata'!B$14)</f>
        <v>degrees Celsius</v>
      </c>
      <c r="H2473" s="146">
        <v>7.6</v>
      </c>
      <c r="I2473" s="17" t="str">
        <f>IF(ISBLANK(H2473)=TRUE," ",'2. Metadata'!B$26)</f>
        <v>degrees Celsius</v>
      </c>
      <c r="J2473" s="146">
        <v>22.7</v>
      </c>
      <c r="K2473" s="17" t="str">
        <f>IF(ISBLANK(J2473)=TRUE," ",'2. Metadata'!B$38)</f>
        <v>degrees Celsius</v>
      </c>
      <c r="L2473" s="146" t="s">
        <v>7</v>
      </c>
      <c r="M2473" s="16" t="str">
        <f>IF(ISBLANK(L2473)=TRUE," ",'2. Metadata'!B$50)</f>
        <v>microSiemens per centimetre</v>
      </c>
      <c r="N2473" s="146" t="s">
        <v>7</v>
      </c>
      <c r="O2473" s="16" t="str">
        <f>IF(ISBLANK(N2473)=TRUE," ",'2. Metadata'!B$62)</f>
        <v>centimetres</v>
      </c>
      <c r="P2473" s="146" t="s">
        <v>7</v>
      </c>
      <c r="Q2473" s="16" t="str">
        <f>IF(ISBLANK(P2473)=TRUE," ",'2. Metadata'!B$74)</f>
        <v>observation</v>
      </c>
      <c r="R2473" s="3" t="s">
        <v>7</v>
      </c>
      <c r="S2473" s="27"/>
      <c r="T2473" s="27"/>
      <c r="U2473" s="27"/>
      <c r="V2473" s="27"/>
      <c r="W2473" s="27"/>
      <c r="X2473" s="27"/>
      <c r="Y2473" s="27"/>
      <c r="Z2473" s="27"/>
      <c r="AA2473" s="27"/>
      <c r="AB2473" s="27"/>
      <c r="AC2473" s="27"/>
    </row>
    <row r="2474" spans="1:29" x14ac:dyDescent="0.2">
      <c r="A2474" s="25">
        <v>44096.347222222219</v>
      </c>
      <c r="B2474" s="26" t="s">
        <v>53</v>
      </c>
      <c r="C2474" s="2">
        <f>IF(ISBLANK(B2474)=TRUE," ", IF(B2474='2. Metadata'!B$1,'2. Metadata'!B$5, IF(B2474='2. Metadata'!C$1,'2. Metadata'!C$5,IF(B2474='2. Metadata'!D$1,'2. Metadata'!D$5, IF(B2474='2. Metadata'!E$1,'2. Metadata'!E$5,IF( B2474='2. Metadata'!F$1,'2. Metadata'!F$5,IF(B2474='2. Metadata'!G$1,'2. Metadata'!G$5,IF(B2474='2. Metadata'!H$1,'2. Metadata'!H$5, IF(B2474='2. Metadata'!I$1,'2. Metadata'!I$5, IF(B2474='2. Metadata'!J$1,'2. Metadata'!J$5, IF(B2474='2. Metadata'!K$1,'2. Metadata'!K$5, IF(B2474='2. Metadata'!L$1,'2. Metadata'!L$5, IF(B2474='2. Metadata'!M$1,'2. Metadata'!M$5, IF(B2474='2. Metadata'!N$1,'2. Metadata'!N$5))))))))))))))</f>
        <v>49.379800000000003</v>
      </c>
      <c r="D2474" s="10">
        <f>IF(ISBLANK(B2474)=TRUE," ", IF(B2474='2. Metadata'!B$1,'2. Metadata'!B$6, IF(B2474='2. Metadata'!C$1,'2. Metadata'!C$6,IF(B2474='2. Metadata'!D$1,'2. Metadata'!D$6, IF(B2474='2. Metadata'!E$1,'2. Metadata'!E$6,IF( B2474='2. Metadata'!F$1,'2. Metadata'!F$6,IF(B2474='2. Metadata'!G$1,'2. Metadata'!G$6,IF(B2474='2. Metadata'!H$1,'2. Metadata'!H$6, IF(B2474='2. Metadata'!I$1,'2. Metadata'!I$6, IF(B2474='2. Metadata'!J$1,'2. Metadata'!J$6, IF(B2474='2. Metadata'!K$1,'2. Metadata'!K$6, IF(B2474='2. Metadata'!L$1,'2. Metadata'!L$6, IF(B2474='2. Metadata'!M$1,'2. Metadata'!M$6, IF(B2474='2. Metadata'!N$1,'2. Metadata'!N$6))))))))))))))</f>
        <v>-117.54704</v>
      </c>
      <c r="E2474" s="11" t="s">
        <v>7</v>
      </c>
      <c r="F2474" s="26" t="s">
        <v>7</v>
      </c>
      <c r="G2474" s="12" t="str">
        <f>IF(ISBLANK(F2474)=TRUE," ",'2. Metadata'!B$14)</f>
        <v>degrees Celsius</v>
      </c>
      <c r="H2474" s="26">
        <v>10.5</v>
      </c>
      <c r="I2474" s="17" t="str">
        <f>IF(ISBLANK(H2474)=TRUE," ",'2. Metadata'!B$26)</f>
        <v>degrees Celsius</v>
      </c>
      <c r="J2474" s="26">
        <v>20</v>
      </c>
      <c r="K2474" s="17" t="str">
        <f>IF(ISBLANK(J2474)=TRUE," ",'2. Metadata'!B$38)</f>
        <v>degrees Celsius</v>
      </c>
      <c r="L2474" s="26" t="s">
        <v>7</v>
      </c>
      <c r="M2474" s="16" t="str">
        <f>IF(ISBLANK(L2474)=TRUE," ",'2. Metadata'!B$50)</f>
        <v>microSiemens per centimetre</v>
      </c>
      <c r="N2474" s="26" t="s">
        <v>7</v>
      </c>
      <c r="O2474" s="16" t="str">
        <f>IF(ISBLANK(N2474)=TRUE," ",'2. Metadata'!B$62)</f>
        <v>centimetres</v>
      </c>
      <c r="P2474" s="26" t="s">
        <v>7</v>
      </c>
      <c r="Q2474" s="16" t="str">
        <f>IF(ISBLANK(P2474)=TRUE," ",'2. Metadata'!B$74)</f>
        <v>observation</v>
      </c>
      <c r="R2474" s="3" t="s">
        <v>7</v>
      </c>
      <c r="S2474" s="27"/>
      <c r="T2474" s="27"/>
      <c r="U2474" s="27"/>
      <c r="V2474" s="27"/>
      <c r="W2474" s="27"/>
      <c r="X2474" s="27"/>
      <c r="Y2474" s="27"/>
      <c r="Z2474" s="27"/>
      <c r="AA2474" s="27"/>
      <c r="AB2474" s="27"/>
      <c r="AC2474" s="27"/>
    </row>
    <row r="2475" spans="1:29" x14ac:dyDescent="0.2">
      <c r="A2475" s="145">
        <v>44097.37777777778</v>
      </c>
      <c r="B2475" s="146" t="s">
        <v>6</v>
      </c>
      <c r="C2475" s="2">
        <f>IF(ISBLANK(B2475)=TRUE," ", IF(B2475='2. Metadata'!B$1,'2. Metadata'!B$5, IF(B2475='2. Metadata'!C$1,'2. Metadata'!C$5,IF(B2475='2. Metadata'!D$1,'2. Metadata'!D$5, IF(B2475='2. Metadata'!E$1,'2. Metadata'!E$5,IF( B2475='2. Metadata'!F$1,'2. Metadata'!F$5,IF(B2475='2. Metadata'!G$1,'2. Metadata'!G$5,IF(B2475='2. Metadata'!H$1,'2. Metadata'!H$5, IF(B2475='2. Metadata'!I$1,'2. Metadata'!I$5, IF(B2475='2. Metadata'!J$1,'2. Metadata'!J$5, IF(B2475='2. Metadata'!K$1,'2. Metadata'!K$5, IF(B2475='2. Metadata'!L$1,'2. Metadata'!L$5, IF(B2475='2. Metadata'!M$1,'2. Metadata'!M$5, IF(B2475='2. Metadata'!N$1,'2. Metadata'!N$5))))))))))))))</f>
        <v>49.381230000000002</v>
      </c>
      <c r="D2475" s="10">
        <f>IF(ISBLANK(B2475)=TRUE," ", IF(B2475='2. Metadata'!B$1,'2. Metadata'!B$6, IF(B2475='2. Metadata'!C$1,'2. Metadata'!C$6,IF(B2475='2. Metadata'!D$1,'2. Metadata'!D$6, IF(B2475='2. Metadata'!E$1,'2. Metadata'!E$6,IF( B2475='2. Metadata'!F$1,'2. Metadata'!F$6,IF(B2475='2. Metadata'!G$1,'2. Metadata'!G$6,IF(B2475='2. Metadata'!H$1,'2. Metadata'!H$6, IF(B2475='2. Metadata'!I$1,'2. Metadata'!I$6, IF(B2475='2. Metadata'!J$1,'2. Metadata'!J$6, IF(B2475='2. Metadata'!K$1,'2. Metadata'!K$6, IF(B2475='2. Metadata'!L$1,'2. Metadata'!L$6, IF(B2475='2. Metadata'!M$1,'2. Metadata'!M$6, IF(B2475='2. Metadata'!N$1,'2. Metadata'!N$6))))))))))))))</f>
        <v>-117.54724</v>
      </c>
      <c r="E2475" s="11" t="s">
        <v>7</v>
      </c>
      <c r="F2475" s="146">
        <v>12.7</v>
      </c>
      <c r="G2475" s="12" t="str">
        <f>IF(ISBLANK(F2475)=TRUE," ",'2. Metadata'!B$14)</f>
        <v>degrees Celsius</v>
      </c>
      <c r="H2475" s="146">
        <v>11.4</v>
      </c>
      <c r="I2475" s="17" t="str">
        <f>IF(ISBLANK(H2475)=TRUE," ",'2. Metadata'!B$26)</f>
        <v>degrees Celsius</v>
      </c>
      <c r="J2475" s="146">
        <v>21.5</v>
      </c>
      <c r="K2475" s="17" t="str">
        <f>IF(ISBLANK(J2475)=TRUE," ",'2. Metadata'!B$38)</f>
        <v>degrees Celsius</v>
      </c>
      <c r="L2475" s="146">
        <v>61.11</v>
      </c>
      <c r="M2475" s="16" t="str">
        <f>IF(ISBLANK(L2475)=TRUE," ",'2. Metadata'!B$50)</f>
        <v>microSiemens per centimetre</v>
      </c>
      <c r="N2475" s="146" t="s">
        <v>7</v>
      </c>
      <c r="O2475" s="16" t="str">
        <f>IF(ISBLANK(N2475)=TRUE," ",'2. Metadata'!B$62)</f>
        <v>centimetres</v>
      </c>
      <c r="P2475" s="146" t="s">
        <v>7</v>
      </c>
      <c r="Q2475" s="16" t="str">
        <f>IF(ISBLANK(P2475)=TRUE," ",'2. Metadata'!B$74)</f>
        <v>observation</v>
      </c>
      <c r="R2475" s="3" t="s">
        <v>7</v>
      </c>
      <c r="S2475" s="27"/>
      <c r="T2475" s="27"/>
      <c r="U2475" s="27"/>
      <c r="V2475" s="27"/>
      <c r="W2475" s="27"/>
      <c r="X2475" s="27"/>
      <c r="Y2475" s="27"/>
      <c r="Z2475" s="27"/>
      <c r="AA2475" s="27"/>
      <c r="AB2475" s="27"/>
      <c r="AC2475" s="27"/>
    </row>
    <row r="2476" spans="1:29" x14ac:dyDescent="0.2">
      <c r="A2476" s="145">
        <v>44097.37777777778</v>
      </c>
      <c r="B2476" s="146" t="s">
        <v>52</v>
      </c>
      <c r="C2476" s="2">
        <f>IF(ISBLANK(B2476)=TRUE," ", IF(B2476='2. Metadata'!B$1,'2. Metadata'!B$5, IF(B2476='2. Metadata'!C$1,'2. Metadata'!C$5,IF(B2476='2. Metadata'!D$1,'2. Metadata'!D$5, IF(B2476='2. Metadata'!E$1,'2. Metadata'!E$5,IF( B2476='2. Metadata'!F$1,'2. Metadata'!F$5,IF(B2476='2. Metadata'!G$1,'2. Metadata'!G$5,IF(B2476='2. Metadata'!H$1,'2. Metadata'!H$5, IF(B2476='2. Metadata'!I$1,'2. Metadata'!I$5, IF(B2476='2. Metadata'!J$1,'2. Metadata'!J$5, IF(B2476='2. Metadata'!K$1,'2. Metadata'!K$5, IF(B2476='2. Metadata'!L$1,'2. Metadata'!L$5, IF(B2476='2. Metadata'!M$1,'2. Metadata'!M$5, IF(B2476='2. Metadata'!N$1,'2. Metadata'!N$5))))))))))))))</f>
        <v>49.393680000000003</v>
      </c>
      <c r="D2476" s="10">
        <f>IF(ISBLANK(B2476)=TRUE," ", IF(B2476='2. Metadata'!B$1,'2. Metadata'!B$6, IF(B2476='2. Metadata'!C$1,'2. Metadata'!C$6,IF(B2476='2. Metadata'!D$1,'2. Metadata'!D$6, IF(B2476='2. Metadata'!E$1,'2. Metadata'!E$6,IF( B2476='2. Metadata'!F$1,'2. Metadata'!F$6,IF(B2476='2. Metadata'!G$1,'2. Metadata'!G$6,IF(B2476='2. Metadata'!H$1,'2. Metadata'!H$6, IF(B2476='2. Metadata'!I$1,'2. Metadata'!I$6, IF(B2476='2. Metadata'!J$1,'2. Metadata'!J$6, IF(B2476='2. Metadata'!K$1,'2. Metadata'!K$6, IF(B2476='2. Metadata'!L$1,'2. Metadata'!L$6, IF(B2476='2. Metadata'!M$1,'2. Metadata'!M$6, IF(B2476='2. Metadata'!N$1,'2. Metadata'!N$6))))))))))))))</f>
        <v>-117.5412</v>
      </c>
      <c r="E2476" s="11" t="s">
        <v>7</v>
      </c>
      <c r="F2476" s="146" t="s">
        <v>7</v>
      </c>
      <c r="G2476" s="12" t="str">
        <f>IF(ISBLANK(F2476)=TRUE," ",'2. Metadata'!B$14)</f>
        <v>degrees Celsius</v>
      </c>
      <c r="H2476" s="146">
        <v>9.5</v>
      </c>
      <c r="I2476" s="17" t="str">
        <f>IF(ISBLANK(H2476)=TRUE," ",'2. Metadata'!B$26)</f>
        <v>degrees Celsius</v>
      </c>
      <c r="J2476" s="146">
        <v>24.4</v>
      </c>
      <c r="K2476" s="17" t="str">
        <f>IF(ISBLANK(J2476)=TRUE," ",'2. Metadata'!B$38)</f>
        <v>degrees Celsius</v>
      </c>
      <c r="L2476" s="146" t="s">
        <v>7</v>
      </c>
      <c r="M2476" s="16" t="str">
        <f>IF(ISBLANK(L2476)=TRUE," ",'2. Metadata'!B$50)</f>
        <v>microSiemens per centimetre</v>
      </c>
      <c r="N2476" s="146" t="s">
        <v>7</v>
      </c>
      <c r="O2476" s="16" t="str">
        <f>IF(ISBLANK(N2476)=TRUE," ",'2. Metadata'!B$62)</f>
        <v>centimetres</v>
      </c>
      <c r="P2476" s="146" t="s">
        <v>7</v>
      </c>
      <c r="Q2476" s="16" t="str">
        <f>IF(ISBLANK(P2476)=TRUE," ",'2. Metadata'!B$74)</f>
        <v>observation</v>
      </c>
      <c r="R2476" s="3" t="s">
        <v>7</v>
      </c>
      <c r="S2476" s="27"/>
      <c r="T2476" s="27"/>
      <c r="U2476" s="27"/>
      <c r="V2476" s="27"/>
      <c r="W2476" s="27"/>
      <c r="X2476" s="27"/>
      <c r="Y2476" s="27"/>
      <c r="Z2476" s="27"/>
      <c r="AA2476" s="27"/>
      <c r="AB2476" s="27"/>
      <c r="AC2476" s="27"/>
    </row>
    <row r="2477" spans="1:29" x14ac:dyDescent="0.2">
      <c r="A2477" s="25">
        <v>44097.37777777778</v>
      </c>
      <c r="B2477" s="26" t="s">
        <v>53</v>
      </c>
      <c r="C2477" s="2">
        <f>IF(ISBLANK(B2477)=TRUE," ", IF(B2477='2. Metadata'!B$1,'2. Metadata'!B$5, IF(B2477='2. Metadata'!C$1,'2. Metadata'!C$5,IF(B2477='2. Metadata'!D$1,'2. Metadata'!D$5, IF(B2477='2. Metadata'!E$1,'2. Metadata'!E$5,IF( B2477='2. Metadata'!F$1,'2. Metadata'!F$5,IF(B2477='2. Metadata'!G$1,'2. Metadata'!G$5,IF(B2477='2. Metadata'!H$1,'2. Metadata'!H$5, IF(B2477='2. Metadata'!I$1,'2. Metadata'!I$5, IF(B2477='2. Metadata'!J$1,'2. Metadata'!J$5, IF(B2477='2. Metadata'!K$1,'2. Metadata'!K$5, IF(B2477='2. Metadata'!L$1,'2. Metadata'!L$5, IF(B2477='2. Metadata'!M$1,'2. Metadata'!M$5, IF(B2477='2. Metadata'!N$1,'2. Metadata'!N$5))))))))))))))</f>
        <v>49.379800000000003</v>
      </c>
      <c r="D2477" s="10">
        <f>IF(ISBLANK(B2477)=TRUE," ", IF(B2477='2. Metadata'!B$1,'2. Metadata'!B$6, IF(B2477='2. Metadata'!C$1,'2. Metadata'!C$6,IF(B2477='2. Metadata'!D$1,'2. Metadata'!D$6, IF(B2477='2. Metadata'!E$1,'2. Metadata'!E$6,IF( B2477='2. Metadata'!F$1,'2. Metadata'!F$6,IF(B2477='2. Metadata'!G$1,'2. Metadata'!G$6,IF(B2477='2. Metadata'!H$1,'2. Metadata'!H$6, IF(B2477='2. Metadata'!I$1,'2. Metadata'!I$6, IF(B2477='2. Metadata'!J$1,'2. Metadata'!J$6, IF(B2477='2. Metadata'!K$1,'2. Metadata'!K$6, IF(B2477='2. Metadata'!L$1,'2. Metadata'!L$6, IF(B2477='2. Metadata'!M$1,'2. Metadata'!M$6, IF(B2477='2. Metadata'!N$1,'2. Metadata'!N$6))))))))))))))</f>
        <v>-117.54704</v>
      </c>
      <c r="E2477" s="11" t="s">
        <v>7</v>
      </c>
      <c r="F2477" s="26" t="s">
        <v>7</v>
      </c>
      <c r="G2477" s="12" t="str">
        <f>IF(ISBLANK(F2477)=TRUE," ",'2. Metadata'!B$14)</f>
        <v>degrees Celsius</v>
      </c>
      <c r="H2477" s="26">
        <v>12.2</v>
      </c>
      <c r="I2477" s="17" t="str">
        <f>IF(ISBLANK(H2477)=TRUE," ",'2. Metadata'!B$26)</f>
        <v>degrees Celsius</v>
      </c>
      <c r="J2477" s="26">
        <v>21</v>
      </c>
      <c r="K2477" s="17" t="str">
        <f>IF(ISBLANK(J2477)=TRUE," ",'2. Metadata'!B$38)</f>
        <v>degrees Celsius</v>
      </c>
      <c r="L2477" s="26" t="s">
        <v>7</v>
      </c>
      <c r="M2477" s="16" t="str">
        <f>IF(ISBLANK(L2477)=TRUE," ",'2. Metadata'!B$50)</f>
        <v>microSiemens per centimetre</v>
      </c>
      <c r="N2477" s="26" t="s">
        <v>7</v>
      </c>
      <c r="O2477" s="16" t="str">
        <f>IF(ISBLANK(N2477)=TRUE," ",'2. Metadata'!B$62)</f>
        <v>centimetres</v>
      </c>
      <c r="P2477" s="26" t="s">
        <v>7</v>
      </c>
      <c r="Q2477" s="16" t="str">
        <f>IF(ISBLANK(P2477)=TRUE," ",'2. Metadata'!B$74)</f>
        <v>observation</v>
      </c>
      <c r="R2477" s="3" t="s">
        <v>7</v>
      </c>
      <c r="S2477" s="27"/>
      <c r="T2477" s="27"/>
      <c r="U2477" s="27"/>
      <c r="V2477" s="27"/>
      <c r="W2477" s="27"/>
      <c r="X2477" s="27"/>
      <c r="Y2477" s="27"/>
      <c r="Z2477" s="27"/>
      <c r="AA2477" s="27"/>
      <c r="AB2477" s="27"/>
      <c r="AC2477" s="27"/>
    </row>
    <row r="2478" spans="1:29" x14ac:dyDescent="0.2">
      <c r="A2478" s="145">
        <v>44098.331250000003</v>
      </c>
      <c r="B2478" s="146" t="s">
        <v>6</v>
      </c>
      <c r="C2478" s="2">
        <f>IF(ISBLANK(B2478)=TRUE," ", IF(B2478='2. Metadata'!B$1,'2. Metadata'!B$5, IF(B2478='2. Metadata'!C$1,'2. Metadata'!C$5,IF(B2478='2. Metadata'!D$1,'2. Metadata'!D$5, IF(B2478='2. Metadata'!E$1,'2. Metadata'!E$5,IF( B2478='2. Metadata'!F$1,'2. Metadata'!F$5,IF(B2478='2. Metadata'!G$1,'2. Metadata'!G$5,IF(B2478='2. Metadata'!H$1,'2. Metadata'!H$5, IF(B2478='2. Metadata'!I$1,'2. Metadata'!I$5, IF(B2478='2. Metadata'!J$1,'2. Metadata'!J$5, IF(B2478='2. Metadata'!K$1,'2. Metadata'!K$5, IF(B2478='2. Metadata'!L$1,'2. Metadata'!L$5, IF(B2478='2. Metadata'!M$1,'2. Metadata'!M$5, IF(B2478='2. Metadata'!N$1,'2. Metadata'!N$5))))))))))))))</f>
        <v>49.381230000000002</v>
      </c>
      <c r="D2478" s="10">
        <f>IF(ISBLANK(B2478)=TRUE," ", IF(B2478='2. Metadata'!B$1,'2. Metadata'!B$6, IF(B2478='2. Metadata'!C$1,'2. Metadata'!C$6,IF(B2478='2. Metadata'!D$1,'2. Metadata'!D$6, IF(B2478='2. Metadata'!E$1,'2. Metadata'!E$6,IF( B2478='2. Metadata'!F$1,'2. Metadata'!F$6,IF(B2478='2. Metadata'!G$1,'2. Metadata'!G$6,IF(B2478='2. Metadata'!H$1,'2. Metadata'!H$6, IF(B2478='2. Metadata'!I$1,'2. Metadata'!I$6, IF(B2478='2. Metadata'!J$1,'2. Metadata'!J$6, IF(B2478='2. Metadata'!K$1,'2. Metadata'!K$6, IF(B2478='2. Metadata'!L$1,'2. Metadata'!L$6, IF(B2478='2. Metadata'!M$1,'2. Metadata'!M$6, IF(B2478='2. Metadata'!N$1,'2. Metadata'!N$6))))))))))))))</f>
        <v>-117.54724</v>
      </c>
      <c r="E2478" s="11" t="s">
        <v>7</v>
      </c>
      <c r="F2478" s="146">
        <v>12.4</v>
      </c>
      <c r="G2478" s="12" t="str">
        <f>IF(ISBLANK(F2478)=TRUE," ",'2. Metadata'!B$14)</f>
        <v>degrees Celsius</v>
      </c>
      <c r="H2478" s="146">
        <v>12.5</v>
      </c>
      <c r="I2478" s="17" t="str">
        <f>IF(ISBLANK(H2478)=TRUE," ",'2. Metadata'!B$26)</f>
        <v>degrees Celsius</v>
      </c>
      <c r="J2478" s="146">
        <v>15.9</v>
      </c>
      <c r="K2478" s="17" t="str">
        <f>IF(ISBLANK(J2478)=TRUE," ",'2. Metadata'!B$38)</f>
        <v>degrees Celsius</v>
      </c>
      <c r="L2478" s="146">
        <v>57.01</v>
      </c>
      <c r="M2478" s="16" t="str">
        <f>IF(ISBLANK(L2478)=TRUE," ",'2. Metadata'!B$50)</f>
        <v>microSiemens per centimetre</v>
      </c>
      <c r="N2478" s="146">
        <v>14</v>
      </c>
      <c r="O2478" s="16" t="str">
        <f>IF(ISBLANK(N2478)=TRUE," ",'2. Metadata'!B$62)</f>
        <v>centimetres</v>
      </c>
      <c r="P2478" s="146" t="s">
        <v>7</v>
      </c>
      <c r="Q2478" s="16" t="str">
        <f>IF(ISBLANK(P2478)=TRUE," ",'2. Metadata'!B$74)</f>
        <v>observation</v>
      </c>
      <c r="R2478" s="3" t="s">
        <v>7</v>
      </c>
      <c r="S2478" s="27"/>
      <c r="T2478" s="27"/>
      <c r="U2478" s="27"/>
      <c r="V2478" s="27"/>
      <c r="W2478" s="27"/>
      <c r="X2478" s="27"/>
      <c r="Y2478" s="27"/>
      <c r="Z2478" s="27"/>
      <c r="AA2478" s="27"/>
      <c r="AB2478" s="27"/>
      <c r="AC2478" s="27"/>
    </row>
    <row r="2479" spans="1:29" x14ac:dyDescent="0.2">
      <c r="A2479" s="145">
        <v>44098.331250000003</v>
      </c>
      <c r="B2479" s="146" t="s">
        <v>52</v>
      </c>
      <c r="C2479" s="2">
        <f>IF(ISBLANK(B2479)=TRUE," ", IF(B2479='2. Metadata'!B$1,'2. Metadata'!B$5, IF(B2479='2. Metadata'!C$1,'2. Metadata'!C$5,IF(B2479='2. Metadata'!D$1,'2. Metadata'!D$5, IF(B2479='2. Metadata'!E$1,'2. Metadata'!E$5,IF( B2479='2. Metadata'!F$1,'2. Metadata'!F$5,IF(B2479='2. Metadata'!G$1,'2. Metadata'!G$5,IF(B2479='2. Metadata'!H$1,'2. Metadata'!H$5, IF(B2479='2. Metadata'!I$1,'2. Metadata'!I$5, IF(B2479='2. Metadata'!J$1,'2. Metadata'!J$5, IF(B2479='2. Metadata'!K$1,'2. Metadata'!K$5, IF(B2479='2. Metadata'!L$1,'2. Metadata'!L$5, IF(B2479='2. Metadata'!M$1,'2. Metadata'!M$5, IF(B2479='2. Metadata'!N$1,'2. Metadata'!N$5))))))))))))))</f>
        <v>49.393680000000003</v>
      </c>
      <c r="D2479" s="10">
        <f>IF(ISBLANK(B2479)=TRUE," ", IF(B2479='2. Metadata'!B$1,'2. Metadata'!B$6, IF(B2479='2. Metadata'!C$1,'2. Metadata'!C$6,IF(B2479='2. Metadata'!D$1,'2. Metadata'!D$6, IF(B2479='2. Metadata'!E$1,'2. Metadata'!E$6,IF( B2479='2. Metadata'!F$1,'2. Metadata'!F$6,IF(B2479='2. Metadata'!G$1,'2. Metadata'!G$6,IF(B2479='2. Metadata'!H$1,'2. Metadata'!H$6, IF(B2479='2. Metadata'!I$1,'2. Metadata'!I$6, IF(B2479='2. Metadata'!J$1,'2. Metadata'!J$6, IF(B2479='2. Metadata'!K$1,'2. Metadata'!K$6, IF(B2479='2. Metadata'!L$1,'2. Metadata'!L$6, IF(B2479='2. Metadata'!M$1,'2. Metadata'!M$6, IF(B2479='2. Metadata'!N$1,'2. Metadata'!N$6))))))))))))))</f>
        <v>-117.5412</v>
      </c>
      <c r="E2479" s="11" t="s">
        <v>7</v>
      </c>
      <c r="F2479" s="146" t="s">
        <v>7</v>
      </c>
      <c r="G2479" s="12" t="str">
        <f>IF(ISBLANK(F2479)=TRUE," ",'2. Metadata'!B$14)</f>
        <v>degrees Celsius</v>
      </c>
      <c r="H2479" s="146">
        <v>9.1</v>
      </c>
      <c r="I2479" s="17" t="str">
        <f>IF(ISBLANK(H2479)=TRUE," ",'2. Metadata'!B$26)</f>
        <v>degrees Celsius</v>
      </c>
      <c r="J2479" s="146">
        <v>24.7</v>
      </c>
      <c r="K2479" s="17" t="str">
        <f>IF(ISBLANK(J2479)=TRUE," ",'2. Metadata'!B$38)</f>
        <v>degrees Celsius</v>
      </c>
      <c r="L2479" s="146" t="s">
        <v>7</v>
      </c>
      <c r="M2479" s="16" t="str">
        <f>IF(ISBLANK(L2479)=TRUE," ",'2. Metadata'!B$50)</f>
        <v>microSiemens per centimetre</v>
      </c>
      <c r="N2479" s="146" t="s">
        <v>7</v>
      </c>
      <c r="O2479" s="16" t="str">
        <f>IF(ISBLANK(N2479)=TRUE," ",'2. Metadata'!B$62)</f>
        <v>centimetres</v>
      </c>
      <c r="P2479" s="146" t="s">
        <v>7</v>
      </c>
      <c r="Q2479" s="16" t="str">
        <f>IF(ISBLANK(P2479)=TRUE," ",'2. Metadata'!B$74)</f>
        <v>observation</v>
      </c>
      <c r="R2479" s="3" t="s">
        <v>7</v>
      </c>
      <c r="S2479" s="27"/>
      <c r="T2479" s="27"/>
      <c r="U2479" s="27"/>
      <c r="V2479" s="27"/>
      <c r="W2479" s="27"/>
      <c r="X2479" s="27"/>
      <c r="Y2479" s="27"/>
      <c r="Z2479" s="27"/>
      <c r="AA2479" s="27"/>
      <c r="AB2479" s="27"/>
      <c r="AC2479" s="27"/>
    </row>
    <row r="2480" spans="1:29" x14ac:dyDescent="0.2">
      <c r="A2480" s="25">
        <v>44098.331250000003</v>
      </c>
      <c r="B2480" s="26" t="s">
        <v>53</v>
      </c>
      <c r="C2480" s="2">
        <f>IF(ISBLANK(B2480)=TRUE," ", IF(B2480='2. Metadata'!B$1,'2. Metadata'!B$5, IF(B2480='2. Metadata'!C$1,'2. Metadata'!C$5,IF(B2480='2. Metadata'!D$1,'2. Metadata'!D$5, IF(B2480='2. Metadata'!E$1,'2. Metadata'!E$5,IF( B2480='2. Metadata'!F$1,'2. Metadata'!F$5,IF(B2480='2. Metadata'!G$1,'2. Metadata'!G$5,IF(B2480='2. Metadata'!H$1,'2. Metadata'!H$5, IF(B2480='2. Metadata'!I$1,'2. Metadata'!I$5, IF(B2480='2. Metadata'!J$1,'2. Metadata'!J$5, IF(B2480='2. Metadata'!K$1,'2. Metadata'!K$5, IF(B2480='2. Metadata'!L$1,'2. Metadata'!L$5, IF(B2480='2. Metadata'!M$1,'2. Metadata'!M$5, IF(B2480='2. Metadata'!N$1,'2. Metadata'!N$5))))))))))))))</f>
        <v>49.379800000000003</v>
      </c>
      <c r="D2480" s="10">
        <f>IF(ISBLANK(B2480)=TRUE," ", IF(B2480='2. Metadata'!B$1,'2. Metadata'!B$6, IF(B2480='2. Metadata'!C$1,'2. Metadata'!C$6,IF(B2480='2. Metadata'!D$1,'2. Metadata'!D$6, IF(B2480='2. Metadata'!E$1,'2. Metadata'!E$6,IF( B2480='2. Metadata'!F$1,'2. Metadata'!F$6,IF(B2480='2. Metadata'!G$1,'2. Metadata'!G$6,IF(B2480='2. Metadata'!H$1,'2. Metadata'!H$6, IF(B2480='2. Metadata'!I$1,'2. Metadata'!I$6, IF(B2480='2. Metadata'!J$1,'2. Metadata'!J$6, IF(B2480='2. Metadata'!K$1,'2. Metadata'!K$6, IF(B2480='2. Metadata'!L$1,'2. Metadata'!L$6, IF(B2480='2. Metadata'!M$1,'2. Metadata'!M$6, IF(B2480='2. Metadata'!N$1,'2. Metadata'!N$6))))))))))))))</f>
        <v>-117.54704</v>
      </c>
      <c r="E2480" s="11" t="s">
        <v>7</v>
      </c>
      <c r="F2480" s="26" t="s">
        <v>7</v>
      </c>
      <c r="G2480" s="12" t="str">
        <f>IF(ISBLANK(F2480)=TRUE," ",'2. Metadata'!B$14)</f>
        <v>degrees Celsius</v>
      </c>
      <c r="H2480" s="26">
        <v>12.5</v>
      </c>
      <c r="I2480" s="17" t="str">
        <f>IF(ISBLANK(H2480)=TRUE," ",'2. Metadata'!B$26)</f>
        <v>degrees Celsius</v>
      </c>
      <c r="J2480" s="26">
        <v>15.8</v>
      </c>
      <c r="K2480" s="17" t="str">
        <f>IF(ISBLANK(J2480)=TRUE," ",'2. Metadata'!B$38)</f>
        <v>degrees Celsius</v>
      </c>
      <c r="L2480" s="26" t="s">
        <v>7</v>
      </c>
      <c r="M2480" s="16" t="str">
        <f>IF(ISBLANK(L2480)=TRUE," ",'2. Metadata'!B$50)</f>
        <v>microSiemens per centimetre</v>
      </c>
      <c r="N2480" s="26" t="s">
        <v>7</v>
      </c>
      <c r="O2480" s="16" t="str">
        <f>IF(ISBLANK(N2480)=TRUE," ",'2. Metadata'!B$62)</f>
        <v>centimetres</v>
      </c>
      <c r="P2480" s="26" t="s">
        <v>7</v>
      </c>
      <c r="Q2480" s="16" t="str">
        <f>IF(ISBLANK(P2480)=TRUE," ",'2. Metadata'!B$74)</f>
        <v>observation</v>
      </c>
      <c r="R2480" s="3" t="s">
        <v>7</v>
      </c>
      <c r="S2480" s="27"/>
      <c r="T2480" s="27"/>
      <c r="U2480" s="27"/>
      <c r="V2480" s="27"/>
      <c r="W2480" s="27"/>
      <c r="X2480" s="27"/>
      <c r="Y2480" s="27"/>
      <c r="Z2480" s="27"/>
      <c r="AA2480" s="27"/>
      <c r="AB2480" s="27"/>
      <c r="AC2480" s="27"/>
    </row>
    <row r="2481" spans="1:29" x14ac:dyDescent="0.2">
      <c r="A2481" s="145">
        <v>44099.327777777777</v>
      </c>
      <c r="B2481" s="146" t="s">
        <v>6</v>
      </c>
      <c r="C2481" s="2">
        <f>IF(ISBLANK(B2481)=TRUE," ", IF(B2481='2. Metadata'!B$1,'2. Metadata'!B$5, IF(B2481='2. Metadata'!C$1,'2. Metadata'!C$5,IF(B2481='2. Metadata'!D$1,'2. Metadata'!D$5, IF(B2481='2. Metadata'!E$1,'2. Metadata'!E$5,IF( B2481='2. Metadata'!F$1,'2. Metadata'!F$5,IF(B2481='2. Metadata'!G$1,'2. Metadata'!G$5,IF(B2481='2. Metadata'!H$1,'2. Metadata'!H$5, IF(B2481='2. Metadata'!I$1,'2. Metadata'!I$5, IF(B2481='2. Metadata'!J$1,'2. Metadata'!J$5, IF(B2481='2. Metadata'!K$1,'2. Metadata'!K$5, IF(B2481='2. Metadata'!L$1,'2. Metadata'!L$5, IF(B2481='2. Metadata'!M$1,'2. Metadata'!M$5, IF(B2481='2. Metadata'!N$1,'2. Metadata'!N$5))))))))))))))</f>
        <v>49.381230000000002</v>
      </c>
      <c r="D2481" s="10">
        <f>IF(ISBLANK(B2481)=TRUE," ", IF(B2481='2. Metadata'!B$1,'2. Metadata'!B$6, IF(B2481='2. Metadata'!C$1,'2. Metadata'!C$6,IF(B2481='2. Metadata'!D$1,'2. Metadata'!D$6, IF(B2481='2. Metadata'!E$1,'2. Metadata'!E$6,IF( B2481='2. Metadata'!F$1,'2. Metadata'!F$6,IF(B2481='2. Metadata'!G$1,'2. Metadata'!G$6,IF(B2481='2. Metadata'!H$1,'2. Metadata'!H$6, IF(B2481='2. Metadata'!I$1,'2. Metadata'!I$6, IF(B2481='2. Metadata'!J$1,'2. Metadata'!J$6, IF(B2481='2. Metadata'!K$1,'2. Metadata'!K$6, IF(B2481='2. Metadata'!L$1,'2. Metadata'!L$6, IF(B2481='2. Metadata'!M$1,'2. Metadata'!M$6, IF(B2481='2. Metadata'!N$1,'2. Metadata'!N$6))))))))))))))</f>
        <v>-117.54724</v>
      </c>
      <c r="E2481" s="11" t="s">
        <v>7</v>
      </c>
      <c r="F2481" s="146">
        <v>11.6</v>
      </c>
      <c r="G2481" s="12" t="str">
        <f>IF(ISBLANK(F2481)=TRUE," ",'2. Metadata'!B$14)</f>
        <v>degrees Celsius</v>
      </c>
      <c r="H2481" s="146">
        <v>9.5</v>
      </c>
      <c r="I2481" s="17" t="str">
        <f>IF(ISBLANK(H2481)=TRUE," ",'2. Metadata'!B$26)</f>
        <v>degrees Celsius</v>
      </c>
      <c r="J2481" s="146">
        <v>15.3</v>
      </c>
      <c r="K2481" s="17" t="str">
        <f>IF(ISBLANK(J2481)=TRUE," ",'2. Metadata'!B$38)</f>
        <v>degrees Celsius</v>
      </c>
      <c r="L2481" s="146">
        <v>58.13</v>
      </c>
      <c r="M2481" s="16" t="str">
        <f>IF(ISBLANK(L2481)=TRUE," ",'2. Metadata'!B$50)</f>
        <v>microSiemens per centimetre</v>
      </c>
      <c r="N2481" s="146">
        <v>2</v>
      </c>
      <c r="O2481" s="16" t="str">
        <f>IF(ISBLANK(N2481)=TRUE," ",'2. Metadata'!B$62)</f>
        <v>centimetres</v>
      </c>
      <c r="P2481" s="146" t="s">
        <v>7</v>
      </c>
      <c r="Q2481" s="16" t="str">
        <f>IF(ISBLANK(P2481)=TRUE," ",'2. Metadata'!B$74)</f>
        <v>observation</v>
      </c>
      <c r="R2481" s="3" t="s">
        <v>7</v>
      </c>
      <c r="S2481" s="27"/>
      <c r="T2481" s="27"/>
      <c r="U2481" s="27"/>
      <c r="V2481" s="27"/>
      <c r="W2481" s="27"/>
      <c r="X2481" s="27"/>
      <c r="Y2481" s="27"/>
      <c r="Z2481" s="27"/>
      <c r="AA2481" s="27"/>
      <c r="AB2481" s="27"/>
      <c r="AC2481" s="27"/>
    </row>
    <row r="2482" spans="1:29" x14ac:dyDescent="0.2">
      <c r="A2482" s="145">
        <v>44099.327777777777</v>
      </c>
      <c r="B2482" s="146" t="s">
        <v>52</v>
      </c>
      <c r="C2482" s="2">
        <f>IF(ISBLANK(B2482)=TRUE," ", IF(B2482='2. Metadata'!B$1,'2. Metadata'!B$5, IF(B2482='2. Metadata'!C$1,'2. Metadata'!C$5,IF(B2482='2. Metadata'!D$1,'2. Metadata'!D$5, IF(B2482='2. Metadata'!E$1,'2. Metadata'!E$5,IF( B2482='2. Metadata'!F$1,'2. Metadata'!F$5,IF(B2482='2. Metadata'!G$1,'2. Metadata'!G$5,IF(B2482='2. Metadata'!H$1,'2. Metadata'!H$5, IF(B2482='2. Metadata'!I$1,'2. Metadata'!I$5, IF(B2482='2. Metadata'!J$1,'2. Metadata'!J$5, IF(B2482='2. Metadata'!K$1,'2. Metadata'!K$5, IF(B2482='2. Metadata'!L$1,'2. Metadata'!L$5, IF(B2482='2. Metadata'!M$1,'2. Metadata'!M$5, IF(B2482='2. Metadata'!N$1,'2. Metadata'!N$5))))))))))))))</f>
        <v>49.393680000000003</v>
      </c>
      <c r="D2482" s="10">
        <f>IF(ISBLANK(B2482)=TRUE," ", IF(B2482='2. Metadata'!B$1,'2. Metadata'!B$6, IF(B2482='2. Metadata'!C$1,'2. Metadata'!C$6,IF(B2482='2. Metadata'!D$1,'2. Metadata'!D$6, IF(B2482='2. Metadata'!E$1,'2. Metadata'!E$6,IF( B2482='2. Metadata'!F$1,'2. Metadata'!F$6,IF(B2482='2. Metadata'!G$1,'2. Metadata'!G$6,IF(B2482='2. Metadata'!H$1,'2. Metadata'!H$6, IF(B2482='2. Metadata'!I$1,'2. Metadata'!I$6, IF(B2482='2. Metadata'!J$1,'2. Metadata'!J$6, IF(B2482='2. Metadata'!K$1,'2. Metadata'!K$6, IF(B2482='2. Metadata'!L$1,'2. Metadata'!L$6, IF(B2482='2. Metadata'!M$1,'2. Metadata'!M$6, IF(B2482='2. Metadata'!N$1,'2. Metadata'!N$6))))))))))))))</f>
        <v>-117.5412</v>
      </c>
      <c r="E2482" s="11" t="s">
        <v>7</v>
      </c>
      <c r="F2482" s="146" t="s">
        <v>7</v>
      </c>
      <c r="G2482" s="12" t="str">
        <f>IF(ISBLANK(F2482)=TRUE," ",'2. Metadata'!B$14)</f>
        <v>degrees Celsius</v>
      </c>
      <c r="H2482" s="146">
        <v>9.3000000000000007</v>
      </c>
      <c r="I2482" s="17" t="str">
        <f>IF(ISBLANK(H2482)=TRUE," ",'2. Metadata'!B$26)</f>
        <v>degrees Celsius</v>
      </c>
      <c r="J2482" s="146">
        <v>16.7</v>
      </c>
      <c r="K2482" s="17" t="str">
        <f>IF(ISBLANK(J2482)=TRUE," ",'2. Metadata'!B$38)</f>
        <v>degrees Celsius</v>
      </c>
      <c r="L2482" s="146" t="s">
        <v>7</v>
      </c>
      <c r="M2482" s="16" t="str">
        <f>IF(ISBLANK(L2482)=TRUE," ",'2. Metadata'!B$50)</f>
        <v>microSiemens per centimetre</v>
      </c>
      <c r="N2482" s="146" t="s">
        <v>7</v>
      </c>
      <c r="O2482" s="16" t="str">
        <f>IF(ISBLANK(N2482)=TRUE," ",'2. Metadata'!B$62)</f>
        <v>centimetres</v>
      </c>
      <c r="P2482" s="146" t="s">
        <v>7</v>
      </c>
      <c r="Q2482" s="16" t="str">
        <f>IF(ISBLANK(P2482)=TRUE," ",'2. Metadata'!B$74)</f>
        <v>observation</v>
      </c>
      <c r="R2482" s="3" t="s">
        <v>7</v>
      </c>
      <c r="S2482" s="27"/>
      <c r="T2482" s="27"/>
      <c r="U2482" s="27"/>
      <c r="V2482" s="27"/>
      <c r="W2482" s="27"/>
      <c r="X2482" s="27"/>
      <c r="Y2482" s="27"/>
      <c r="Z2482" s="27"/>
      <c r="AA2482" s="27"/>
      <c r="AB2482" s="27"/>
      <c r="AC2482" s="27"/>
    </row>
    <row r="2483" spans="1:29" x14ac:dyDescent="0.2">
      <c r="A2483" s="25">
        <v>44099.327777777777</v>
      </c>
      <c r="B2483" s="26" t="s">
        <v>53</v>
      </c>
      <c r="C2483" s="2">
        <f>IF(ISBLANK(B2483)=TRUE," ", IF(B2483='2. Metadata'!B$1,'2. Metadata'!B$5, IF(B2483='2. Metadata'!C$1,'2. Metadata'!C$5,IF(B2483='2. Metadata'!D$1,'2. Metadata'!D$5, IF(B2483='2. Metadata'!E$1,'2. Metadata'!E$5,IF( B2483='2. Metadata'!F$1,'2. Metadata'!F$5,IF(B2483='2. Metadata'!G$1,'2. Metadata'!G$5,IF(B2483='2. Metadata'!H$1,'2. Metadata'!H$5, IF(B2483='2. Metadata'!I$1,'2. Metadata'!I$5, IF(B2483='2. Metadata'!J$1,'2. Metadata'!J$5, IF(B2483='2. Metadata'!K$1,'2. Metadata'!K$5, IF(B2483='2. Metadata'!L$1,'2. Metadata'!L$5, IF(B2483='2. Metadata'!M$1,'2. Metadata'!M$5, IF(B2483='2. Metadata'!N$1,'2. Metadata'!N$5))))))))))))))</f>
        <v>49.379800000000003</v>
      </c>
      <c r="D2483" s="10">
        <f>IF(ISBLANK(B2483)=TRUE," ", IF(B2483='2. Metadata'!B$1,'2. Metadata'!B$6, IF(B2483='2. Metadata'!C$1,'2. Metadata'!C$6,IF(B2483='2. Metadata'!D$1,'2. Metadata'!D$6, IF(B2483='2. Metadata'!E$1,'2. Metadata'!E$6,IF( B2483='2. Metadata'!F$1,'2. Metadata'!F$6,IF(B2483='2. Metadata'!G$1,'2. Metadata'!G$6,IF(B2483='2. Metadata'!H$1,'2. Metadata'!H$6, IF(B2483='2. Metadata'!I$1,'2. Metadata'!I$6, IF(B2483='2. Metadata'!J$1,'2. Metadata'!J$6, IF(B2483='2. Metadata'!K$1,'2. Metadata'!K$6, IF(B2483='2. Metadata'!L$1,'2. Metadata'!L$6, IF(B2483='2. Metadata'!M$1,'2. Metadata'!M$6, IF(B2483='2. Metadata'!N$1,'2. Metadata'!N$6))))))))))))))</f>
        <v>-117.54704</v>
      </c>
      <c r="E2483" s="11" t="s">
        <v>7</v>
      </c>
      <c r="F2483" s="26" t="s">
        <v>7</v>
      </c>
      <c r="G2483" s="12" t="str">
        <f>IF(ISBLANK(F2483)=TRUE," ",'2. Metadata'!B$14)</f>
        <v>degrees Celsius</v>
      </c>
      <c r="H2483" s="26">
        <v>9.6</v>
      </c>
      <c r="I2483" s="17" t="str">
        <f>IF(ISBLANK(H2483)=TRUE," ",'2. Metadata'!B$26)</f>
        <v>degrees Celsius</v>
      </c>
      <c r="J2483" s="26">
        <v>14.7</v>
      </c>
      <c r="K2483" s="17" t="str">
        <f>IF(ISBLANK(J2483)=TRUE," ",'2. Metadata'!B$38)</f>
        <v>degrees Celsius</v>
      </c>
      <c r="L2483" s="26" t="s">
        <v>7</v>
      </c>
      <c r="M2483" s="16" t="str">
        <f>IF(ISBLANK(L2483)=TRUE," ",'2. Metadata'!B$50)</f>
        <v>microSiemens per centimetre</v>
      </c>
      <c r="N2483" s="26" t="s">
        <v>7</v>
      </c>
      <c r="O2483" s="16" t="str">
        <f>IF(ISBLANK(N2483)=TRUE," ",'2. Metadata'!B$62)</f>
        <v>centimetres</v>
      </c>
      <c r="P2483" s="26" t="s">
        <v>7</v>
      </c>
      <c r="Q2483" s="16" t="str">
        <f>IF(ISBLANK(P2483)=TRUE," ",'2. Metadata'!B$74)</f>
        <v>observation</v>
      </c>
      <c r="R2483" s="3" t="s">
        <v>7</v>
      </c>
      <c r="S2483" s="27"/>
      <c r="T2483" s="27"/>
      <c r="U2483" s="27"/>
      <c r="V2483" s="27"/>
      <c r="W2483" s="27"/>
      <c r="X2483" s="27"/>
      <c r="Y2483" s="27"/>
      <c r="Z2483" s="27"/>
      <c r="AA2483" s="27"/>
      <c r="AB2483" s="27"/>
      <c r="AC2483" s="27"/>
    </row>
    <row r="2484" spans="1:29" x14ac:dyDescent="0.2">
      <c r="A2484" s="145">
        <v>44100.338194444441</v>
      </c>
      <c r="B2484" s="146" t="s">
        <v>6</v>
      </c>
      <c r="C2484" s="2">
        <f>IF(ISBLANK(B2484)=TRUE," ", IF(B2484='2. Metadata'!B$1,'2. Metadata'!B$5, IF(B2484='2. Metadata'!C$1,'2. Metadata'!C$5,IF(B2484='2. Metadata'!D$1,'2. Metadata'!D$5, IF(B2484='2. Metadata'!E$1,'2. Metadata'!E$5,IF( B2484='2. Metadata'!F$1,'2. Metadata'!F$5,IF(B2484='2. Metadata'!G$1,'2. Metadata'!G$5,IF(B2484='2. Metadata'!H$1,'2. Metadata'!H$5, IF(B2484='2. Metadata'!I$1,'2. Metadata'!I$5, IF(B2484='2. Metadata'!J$1,'2. Metadata'!J$5, IF(B2484='2. Metadata'!K$1,'2. Metadata'!K$5, IF(B2484='2. Metadata'!L$1,'2. Metadata'!L$5, IF(B2484='2. Metadata'!M$1,'2. Metadata'!M$5, IF(B2484='2. Metadata'!N$1,'2. Metadata'!N$5))))))))))))))</f>
        <v>49.381230000000002</v>
      </c>
      <c r="D2484" s="10">
        <f>IF(ISBLANK(B2484)=TRUE," ", IF(B2484='2. Metadata'!B$1,'2. Metadata'!B$6, IF(B2484='2. Metadata'!C$1,'2. Metadata'!C$6,IF(B2484='2. Metadata'!D$1,'2. Metadata'!D$6, IF(B2484='2. Metadata'!E$1,'2. Metadata'!E$6,IF( B2484='2. Metadata'!F$1,'2. Metadata'!F$6,IF(B2484='2. Metadata'!G$1,'2. Metadata'!G$6,IF(B2484='2. Metadata'!H$1,'2. Metadata'!H$6, IF(B2484='2. Metadata'!I$1,'2. Metadata'!I$6, IF(B2484='2. Metadata'!J$1,'2. Metadata'!J$6, IF(B2484='2. Metadata'!K$1,'2. Metadata'!K$6, IF(B2484='2. Metadata'!L$1,'2. Metadata'!L$6, IF(B2484='2. Metadata'!M$1,'2. Metadata'!M$6, IF(B2484='2. Metadata'!N$1,'2. Metadata'!N$6))))))))))))))</f>
        <v>-117.54724</v>
      </c>
      <c r="E2484" s="11" t="s">
        <v>7</v>
      </c>
      <c r="F2484" s="146">
        <v>9.8000000000000007</v>
      </c>
      <c r="G2484" s="12" t="str">
        <f>IF(ISBLANK(F2484)=TRUE," ",'2. Metadata'!B$14)</f>
        <v>degrees Celsius</v>
      </c>
      <c r="H2484" s="146">
        <v>7.5</v>
      </c>
      <c r="I2484" s="17" t="str">
        <f>IF(ISBLANK(H2484)=TRUE," ",'2. Metadata'!B$26)</f>
        <v>degrees Celsius</v>
      </c>
      <c r="J2484" s="146">
        <v>11.4</v>
      </c>
      <c r="K2484" s="17" t="str">
        <f>IF(ISBLANK(J2484)=TRUE," ",'2. Metadata'!B$38)</f>
        <v>degrees Celsius</v>
      </c>
      <c r="L2484" s="146">
        <v>52.11</v>
      </c>
      <c r="M2484" s="16" t="str">
        <f>IF(ISBLANK(L2484)=TRUE," ",'2. Metadata'!B$50)</f>
        <v>microSiemens per centimetre</v>
      </c>
      <c r="N2484" s="146">
        <v>18</v>
      </c>
      <c r="O2484" s="16" t="str">
        <f>IF(ISBLANK(N2484)=TRUE," ",'2. Metadata'!B$62)</f>
        <v>centimetres</v>
      </c>
      <c r="P2484" s="146" t="s">
        <v>7</v>
      </c>
      <c r="Q2484" s="16" t="str">
        <f>IF(ISBLANK(P2484)=TRUE," ",'2. Metadata'!B$74)</f>
        <v>observation</v>
      </c>
      <c r="R2484" s="3" t="s">
        <v>7</v>
      </c>
      <c r="S2484" s="27"/>
      <c r="T2484" s="27"/>
      <c r="U2484" s="27"/>
      <c r="V2484" s="27"/>
      <c r="W2484" s="27"/>
      <c r="X2484" s="27"/>
      <c r="Y2484" s="27"/>
      <c r="Z2484" s="27"/>
      <c r="AA2484" s="27"/>
      <c r="AB2484" s="27"/>
      <c r="AC2484" s="27"/>
    </row>
    <row r="2485" spans="1:29" x14ac:dyDescent="0.2">
      <c r="A2485" s="145">
        <v>44100.338194444441</v>
      </c>
      <c r="B2485" s="146" t="s">
        <v>52</v>
      </c>
      <c r="C2485" s="2">
        <f>IF(ISBLANK(B2485)=TRUE," ", IF(B2485='2. Metadata'!B$1,'2. Metadata'!B$5, IF(B2485='2. Metadata'!C$1,'2. Metadata'!C$5,IF(B2485='2. Metadata'!D$1,'2. Metadata'!D$5, IF(B2485='2. Metadata'!E$1,'2. Metadata'!E$5,IF( B2485='2. Metadata'!F$1,'2. Metadata'!F$5,IF(B2485='2. Metadata'!G$1,'2. Metadata'!G$5,IF(B2485='2. Metadata'!H$1,'2. Metadata'!H$5, IF(B2485='2. Metadata'!I$1,'2. Metadata'!I$5, IF(B2485='2. Metadata'!J$1,'2. Metadata'!J$5, IF(B2485='2. Metadata'!K$1,'2. Metadata'!K$5, IF(B2485='2. Metadata'!L$1,'2. Metadata'!L$5, IF(B2485='2. Metadata'!M$1,'2. Metadata'!M$5, IF(B2485='2. Metadata'!N$1,'2. Metadata'!N$5))))))))))))))</f>
        <v>49.393680000000003</v>
      </c>
      <c r="D2485" s="10">
        <f>IF(ISBLANK(B2485)=TRUE," ", IF(B2485='2. Metadata'!B$1,'2. Metadata'!B$6, IF(B2485='2. Metadata'!C$1,'2. Metadata'!C$6,IF(B2485='2. Metadata'!D$1,'2. Metadata'!D$6, IF(B2485='2. Metadata'!E$1,'2. Metadata'!E$6,IF( B2485='2. Metadata'!F$1,'2. Metadata'!F$6,IF(B2485='2. Metadata'!G$1,'2. Metadata'!G$6,IF(B2485='2. Metadata'!H$1,'2. Metadata'!H$6, IF(B2485='2. Metadata'!I$1,'2. Metadata'!I$6, IF(B2485='2. Metadata'!J$1,'2. Metadata'!J$6, IF(B2485='2. Metadata'!K$1,'2. Metadata'!K$6, IF(B2485='2. Metadata'!L$1,'2. Metadata'!L$6, IF(B2485='2. Metadata'!M$1,'2. Metadata'!M$6, IF(B2485='2. Metadata'!N$1,'2. Metadata'!N$6))))))))))))))</f>
        <v>-117.5412</v>
      </c>
      <c r="E2485" s="11" t="s">
        <v>7</v>
      </c>
      <c r="F2485" s="146" t="s">
        <v>7</v>
      </c>
      <c r="G2485" s="12" t="str">
        <f>IF(ISBLANK(F2485)=TRUE," ",'2. Metadata'!B$14)</f>
        <v>degrees Celsius</v>
      </c>
      <c r="H2485" s="146">
        <v>6.1</v>
      </c>
      <c r="I2485" s="17" t="str">
        <f>IF(ISBLANK(H2485)=TRUE," ",'2. Metadata'!B$26)</f>
        <v>degrees Celsius</v>
      </c>
      <c r="J2485" s="146">
        <v>11</v>
      </c>
      <c r="K2485" s="17" t="str">
        <f>IF(ISBLANK(J2485)=TRUE," ",'2. Metadata'!B$38)</f>
        <v>degrees Celsius</v>
      </c>
      <c r="L2485" s="146" t="s">
        <v>7</v>
      </c>
      <c r="M2485" s="16" t="str">
        <f>IF(ISBLANK(L2485)=TRUE," ",'2. Metadata'!B$50)</f>
        <v>microSiemens per centimetre</v>
      </c>
      <c r="N2485" s="146" t="s">
        <v>7</v>
      </c>
      <c r="O2485" s="16" t="str">
        <f>IF(ISBLANK(N2485)=TRUE," ",'2. Metadata'!B$62)</f>
        <v>centimetres</v>
      </c>
      <c r="P2485" s="146" t="s">
        <v>7</v>
      </c>
      <c r="Q2485" s="16" t="str">
        <f>IF(ISBLANK(P2485)=TRUE," ",'2. Metadata'!B$74)</f>
        <v>observation</v>
      </c>
      <c r="R2485" s="3" t="s">
        <v>7</v>
      </c>
      <c r="S2485" s="27"/>
      <c r="T2485" s="27"/>
      <c r="U2485" s="27"/>
      <c r="V2485" s="27"/>
      <c r="W2485" s="27"/>
      <c r="X2485" s="27"/>
      <c r="Y2485" s="27"/>
      <c r="Z2485" s="27"/>
      <c r="AA2485" s="27"/>
      <c r="AB2485" s="27"/>
      <c r="AC2485" s="27"/>
    </row>
    <row r="2486" spans="1:29" x14ac:dyDescent="0.2">
      <c r="A2486" s="25">
        <v>44100.338194444441</v>
      </c>
      <c r="B2486" s="26" t="s">
        <v>53</v>
      </c>
      <c r="C2486" s="2">
        <f>IF(ISBLANK(B2486)=TRUE," ", IF(B2486='2. Metadata'!B$1,'2. Metadata'!B$5, IF(B2486='2. Metadata'!C$1,'2. Metadata'!C$5,IF(B2486='2. Metadata'!D$1,'2. Metadata'!D$5, IF(B2486='2. Metadata'!E$1,'2. Metadata'!E$5,IF( B2486='2. Metadata'!F$1,'2. Metadata'!F$5,IF(B2486='2. Metadata'!G$1,'2. Metadata'!G$5,IF(B2486='2. Metadata'!H$1,'2. Metadata'!H$5, IF(B2486='2. Metadata'!I$1,'2. Metadata'!I$5, IF(B2486='2. Metadata'!J$1,'2. Metadata'!J$5, IF(B2486='2. Metadata'!K$1,'2. Metadata'!K$5, IF(B2486='2. Metadata'!L$1,'2. Metadata'!L$5, IF(B2486='2. Metadata'!M$1,'2. Metadata'!M$5, IF(B2486='2. Metadata'!N$1,'2. Metadata'!N$5))))))))))))))</f>
        <v>49.379800000000003</v>
      </c>
      <c r="D2486" s="10">
        <f>IF(ISBLANK(B2486)=TRUE," ", IF(B2486='2. Metadata'!B$1,'2. Metadata'!B$6, IF(B2486='2. Metadata'!C$1,'2. Metadata'!C$6,IF(B2486='2. Metadata'!D$1,'2. Metadata'!D$6, IF(B2486='2. Metadata'!E$1,'2. Metadata'!E$6,IF( B2486='2. Metadata'!F$1,'2. Metadata'!F$6,IF(B2486='2. Metadata'!G$1,'2. Metadata'!G$6,IF(B2486='2. Metadata'!H$1,'2. Metadata'!H$6, IF(B2486='2. Metadata'!I$1,'2. Metadata'!I$6, IF(B2486='2. Metadata'!J$1,'2. Metadata'!J$6, IF(B2486='2. Metadata'!K$1,'2. Metadata'!K$6, IF(B2486='2. Metadata'!L$1,'2. Metadata'!L$6, IF(B2486='2. Metadata'!M$1,'2. Metadata'!M$6, IF(B2486='2. Metadata'!N$1,'2. Metadata'!N$6))))))))))))))</f>
        <v>-117.54704</v>
      </c>
      <c r="E2486" s="11" t="s">
        <v>7</v>
      </c>
      <c r="F2486" s="26" t="s">
        <v>7</v>
      </c>
      <c r="G2486" s="12" t="str">
        <f>IF(ISBLANK(F2486)=TRUE," ",'2. Metadata'!B$14)</f>
        <v>degrees Celsius</v>
      </c>
      <c r="H2486" s="26">
        <v>9.4</v>
      </c>
      <c r="I2486" s="17" t="str">
        <f>IF(ISBLANK(H2486)=TRUE," ",'2. Metadata'!B$26)</f>
        <v>degrees Celsius</v>
      </c>
      <c r="J2486" s="26">
        <v>11.1</v>
      </c>
      <c r="K2486" s="17" t="str">
        <f>IF(ISBLANK(J2486)=TRUE," ",'2. Metadata'!B$38)</f>
        <v>degrees Celsius</v>
      </c>
      <c r="L2486" s="26" t="s">
        <v>7</v>
      </c>
      <c r="M2486" s="16" t="str">
        <f>IF(ISBLANK(L2486)=TRUE," ",'2. Metadata'!B$50)</f>
        <v>microSiemens per centimetre</v>
      </c>
      <c r="N2486" s="26" t="s">
        <v>7</v>
      </c>
      <c r="O2486" s="16" t="str">
        <f>IF(ISBLANK(N2486)=TRUE," ",'2. Metadata'!B$62)</f>
        <v>centimetres</v>
      </c>
      <c r="P2486" s="26" t="s">
        <v>7</v>
      </c>
      <c r="Q2486" s="16" t="str">
        <f>IF(ISBLANK(P2486)=TRUE," ",'2. Metadata'!B$74)</f>
        <v>observation</v>
      </c>
      <c r="R2486" s="3" t="s">
        <v>7</v>
      </c>
      <c r="S2486" s="27"/>
      <c r="T2486" s="27"/>
      <c r="U2486" s="27"/>
      <c r="V2486" s="27"/>
      <c r="W2486" s="27"/>
      <c r="X2486" s="27"/>
      <c r="Y2486" s="27"/>
      <c r="Z2486" s="27"/>
      <c r="AA2486" s="27"/>
      <c r="AB2486" s="27"/>
      <c r="AC2486" s="27"/>
    </row>
    <row r="2487" spans="1:29" x14ac:dyDescent="0.2">
      <c r="A2487" s="145">
        <v>44101.36041666667</v>
      </c>
      <c r="B2487" s="146" t="s">
        <v>6</v>
      </c>
      <c r="C2487" s="2">
        <f>IF(ISBLANK(B2487)=TRUE," ", IF(B2487='2. Metadata'!B$1,'2. Metadata'!B$5, IF(B2487='2. Metadata'!C$1,'2. Metadata'!C$5,IF(B2487='2. Metadata'!D$1,'2. Metadata'!D$5, IF(B2487='2. Metadata'!E$1,'2. Metadata'!E$5,IF( B2487='2. Metadata'!F$1,'2. Metadata'!F$5,IF(B2487='2. Metadata'!G$1,'2. Metadata'!G$5,IF(B2487='2. Metadata'!H$1,'2. Metadata'!H$5, IF(B2487='2. Metadata'!I$1,'2. Metadata'!I$5, IF(B2487='2. Metadata'!J$1,'2. Metadata'!J$5, IF(B2487='2. Metadata'!K$1,'2. Metadata'!K$5, IF(B2487='2. Metadata'!L$1,'2. Metadata'!L$5, IF(B2487='2. Metadata'!M$1,'2. Metadata'!M$5, IF(B2487='2. Metadata'!N$1,'2. Metadata'!N$5))))))))))))))</f>
        <v>49.381230000000002</v>
      </c>
      <c r="D2487" s="10">
        <f>IF(ISBLANK(B2487)=TRUE," ", IF(B2487='2. Metadata'!B$1,'2. Metadata'!B$6, IF(B2487='2. Metadata'!C$1,'2. Metadata'!C$6,IF(B2487='2. Metadata'!D$1,'2. Metadata'!D$6, IF(B2487='2. Metadata'!E$1,'2. Metadata'!E$6,IF( B2487='2. Metadata'!F$1,'2. Metadata'!F$6,IF(B2487='2. Metadata'!G$1,'2. Metadata'!G$6,IF(B2487='2. Metadata'!H$1,'2. Metadata'!H$6, IF(B2487='2. Metadata'!I$1,'2. Metadata'!I$6, IF(B2487='2. Metadata'!J$1,'2. Metadata'!J$6, IF(B2487='2. Metadata'!K$1,'2. Metadata'!K$6, IF(B2487='2. Metadata'!L$1,'2. Metadata'!L$6, IF(B2487='2. Metadata'!M$1,'2. Metadata'!M$6, IF(B2487='2. Metadata'!N$1,'2. Metadata'!N$6))))))))))))))</f>
        <v>-117.54724</v>
      </c>
      <c r="E2487" s="11" t="s">
        <v>7</v>
      </c>
      <c r="F2487" s="146">
        <v>9.1999999999999993</v>
      </c>
      <c r="G2487" s="12" t="str">
        <f>IF(ISBLANK(F2487)=TRUE," ",'2. Metadata'!B$14)</f>
        <v>degrees Celsius</v>
      </c>
      <c r="H2487" s="146">
        <v>6.5</v>
      </c>
      <c r="I2487" s="17" t="str">
        <f>IF(ISBLANK(H2487)=TRUE," ",'2. Metadata'!B$26)</f>
        <v>degrees Celsius</v>
      </c>
      <c r="J2487" s="146">
        <v>12.5</v>
      </c>
      <c r="K2487" s="17" t="str">
        <f>IF(ISBLANK(J2487)=TRUE," ",'2. Metadata'!B$38)</f>
        <v>degrees Celsius</v>
      </c>
      <c r="L2487" s="146">
        <v>54.11</v>
      </c>
      <c r="M2487" s="16" t="str">
        <f>IF(ISBLANK(L2487)=TRUE," ",'2. Metadata'!B$50)</f>
        <v>microSiemens per centimetre</v>
      </c>
      <c r="N2487" s="146">
        <v>4</v>
      </c>
      <c r="O2487" s="16" t="str">
        <f>IF(ISBLANK(N2487)=TRUE," ",'2. Metadata'!B$62)</f>
        <v>centimetres</v>
      </c>
      <c r="P2487" s="146" t="s">
        <v>7</v>
      </c>
      <c r="Q2487" s="16" t="str">
        <f>IF(ISBLANK(P2487)=TRUE," ",'2. Metadata'!B$74)</f>
        <v>observation</v>
      </c>
      <c r="R2487" s="3" t="s">
        <v>7</v>
      </c>
      <c r="S2487" s="27"/>
      <c r="T2487" s="27"/>
      <c r="U2487" s="27"/>
      <c r="V2487" s="27"/>
      <c r="W2487" s="27"/>
      <c r="X2487" s="27"/>
      <c r="Y2487" s="27"/>
      <c r="Z2487" s="27"/>
      <c r="AA2487" s="27"/>
      <c r="AB2487" s="27"/>
      <c r="AC2487" s="27"/>
    </row>
    <row r="2488" spans="1:29" x14ac:dyDescent="0.2">
      <c r="A2488" s="145">
        <v>44101.36041666667</v>
      </c>
      <c r="B2488" s="146" t="s">
        <v>52</v>
      </c>
      <c r="C2488" s="2">
        <f>IF(ISBLANK(B2488)=TRUE," ", IF(B2488='2. Metadata'!B$1,'2. Metadata'!B$5, IF(B2488='2. Metadata'!C$1,'2. Metadata'!C$5,IF(B2488='2. Metadata'!D$1,'2. Metadata'!D$5, IF(B2488='2. Metadata'!E$1,'2. Metadata'!E$5,IF( B2488='2. Metadata'!F$1,'2. Metadata'!F$5,IF(B2488='2. Metadata'!G$1,'2. Metadata'!G$5,IF(B2488='2. Metadata'!H$1,'2. Metadata'!H$5, IF(B2488='2. Metadata'!I$1,'2. Metadata'!I$5, IF(B2488='2. Metadata'!J$1,'2. Metadata'!J$5, IF(B2488='2. Metadata'!K$1,'2. Metadata'!K$5, IF(B2488='2. Metadata'!L$1,'2. Metadata'!L$5, IF(B2488='2. Metadata'!M$1,'2. Metadata'!M$5, IF(B2488='2. Metadata'!N$1,'2. Metadata'!N$5))))))))))))))</f>
        <v>49.393680000000003</v>
      </c>
      <c r="D2488" s="10">
        <f>IF(ISBLANK(B2488)=TRUE," ", IF(B2488='2. Metadata'!B$1,'2. Metadata'!B$6, IF(B2488='2. Metadata'!C$1,'2. Metadata'!C$6,IF(B2488='2. Metadata'!D$1,'2. Metadata'!D$6, IF(B2488='2. Metadata'!E$1,'2. Metadata'!E$6,IF( B2488='2. Metadata'!F$1,'2. Metadata'!F$6,IF(B2488='2. Metadata'!G$1,'2. Metadata'!G$6,IF(B2488='2. Metadata'!H$1,'2. Metadata'!H$6, IF(B2488='2. Metadata'!I$1,'2. Metadata'!I$6, IF(B2488='2. Metadata'!J$1,'2. Metadata'!J$6, IF(B2488='2. Metadata'!K$1,'2. Metadata'!K$6, IF(B2488='2. Metadata'!L$1,'2. Metadata'!L$6, IF(B2488='2. Metadata'!M$1,'2. Metadata'!M$6, IF(B2488='2. Metadata'!N$1,'2. Metadata'!N$6))))))))))))))</f>
        <v>-117.5412</v>
      </c>
      <c r="E2488" s="11" t="s">
        <v>7</v>
      </c>
      <c r="F2488" s="146" t="s">
        <v>7</v>
      </c>
      <c r="G2488" s="12" t="str">
        <f>IF(ISBLANK(F2488)=TRUE," ",'2. Metadata'!B$14)</f>
        <v>degrees Celsius</v>
      </c>
      <c r="H2488" s="146">
        <v>5.6</v>
      </c>
      <c r="I2488" s="17" t="str">
        <f>IF(ISBLANK(H2488)=TRUE," ",'2. Metadata'!B$26)</f>
        <v>degrees Celsius</v>
      </c>
      <c r="J2488" s="146">
        <v>15</v>
      </c>
      <c r="K2488" s="17" t="str">
        <f>IF(ISBLANK(J2488)=TRUE," ",'2. Metadata'!B$38)</f>
        <v>degrees Celsius</v>
      </c>
      <c r="L2488" s="146" t="s">
        <v>7</v>
      </c>
      <c r="M2488" s="16" t="str">
        <f>IF(ISBLANK(L2488)=TRUE," ",'2. Metadata'!B$50)</f>
        <v>microSiemens per centimetre</v>
      </c>
      <c r="N2488" s="146" t="s">
        <v>7</v>
      </c>
      <c r="O2488" s="16" t="str">
        <f>IF(ISBLANK(N2488)=TRUE," ",'2. Metadata'!B$62)</f>
        <v>centimetres</v>
      </c>
      <c r="P2488" s="146" t="s">
        <v>7</v>
      </c>
      <c r="Q2488" s="16" t="str">
        <f>IF(ISBLANK(P2488)=TRUE," ",'2. Metadata'!B$74)</f>
        <v>observation</v>
      </c>
      <c r="R2488" s="3" t="s">
        <v>7</v>
      </c>
      <c r="S2488" s="27"/>
      <c r="T2488" s="27"/>
      <c r="U2488" s="27"/>
      <c r="V2488" s="27"/>
      <c r="W2488" s="27"/>
      <c r="X2488" s="27"/>
      <c r="Y2488" s="27"/>
      <c r="Z2488" s="27"/>
      <c r="AA2488" s="27"/>
      <c r="AB2488" s="27"/>
      <c r="AC2488" s="27"/>
    </row>
    <row r="2489" spans="1:29" x14ac:dyDescent="0.2">
      <c r="A2489" s="25">
        <v>44101.36041666667</v>
      </c>
      <c r="B2489" s="26" t="s">
        <v>53</v>
      </c>
      <c r="C2489" s="2">
        <f>IF(ISBLANK(B2489)=TRUE," ", IF(B2489='2. Metadata'!B$1,'2. Metadata'!B$5, IF(B2489='2. Metadata'!C$1,'2. Metadata'!C$5,IF(B2489='2. Metadata'!D$1,'2. Metadata'!D$5, IF(B2489='2. Metadata'!E$1,'2. Metadata'!E$5,IF( B2489='2. Metadata'!F$1,'2. Metadata'!F$5,IF(B2489='2. Metadata'!G$1,'2. Metadata'!G$5,IF(B2489='2. Metadata'!H$1,'2. Metadata'!H$5, IF(B2489='2. Metadata'!I$1,'2. Metadata'!I$5, IF(B2489='2. Metadata'!J$1,'2. Metadata'!J$5, IF(B2489='2. Metadata'!K$1,'2. Metadata'!K$5, IF(B2489='2. Metadata'!L$1,'2. Metadata'!L$5, IF(B2489='2. Metadata'!M$1,'2. Metadata'!M$5, IF(B2489='2. Metadata'!N$1,'2. Metadata'!N$5))))))))))))))</f>
        <v>49.379800000000003</v>
      </c>
      <c r="D2489" s="10">
        <f>IF(ISBLANK(B2489)=TRUE," ", IF(B2489='2. Metadata'!B$1,'2. Metadata'!B$6, IF(B2489='2. Metadata'!C$1,'2. Metadata'!C$6,IF(B2489='2. Metadata'!D$1,'2. Metadata'!D$6, IF(B2489='2. Metadata'!E$1,'2. Metadata'!E$6,IF( B2489='2. Metadata'!F$1,'2. Metadata'!F$6,IF(B2489='2. Metadata'!G$1,'2. Metadata'!G$6,IF(B2489='2. Metadata'!H$1,'2. Metadata'!H$6, IF(B2489='2. Metadata'!I$1,'2. Metadata'!I$6, IF(B2489='2. Metadata'!J$1,'2. Metadata'!J$6, IF(B2489='2. Metadata'!K$1,'2. Metadata'!K$6, IF(B2489='2. Metadata'!L$1,'2. Metadata'!L$6, IF(B2489='2. Metadata'!M$1,'2. Metadata'!M$6, IF(B2489='2. Metadata'!N$1,'2. Metadata'!N$6))))))))))))))</f>
        <v>-117.54704</v>
      </c>
      <c r="E2489" s="11" t="s">
        <v>7</v>
      </c>
      <c r="F2489" s="26" t="s">
        <v>7</v>
      </c>
      <c r="G2489" s="12" t="str">
        <f>IF(ISBLANK(F2489)=TRUE," ",'2. Metadata'!B$14)</f>
        <v>degrees Celsius</v>
      </c>
      <c r="H2489" s="26">
        <v>6.4</v>
      </c>
      <c r="I2489" s="17" t="str">
        <f>IF(ISBLANK(H2489)=TRUE," ",'2. Metadata'!B$26)</f>
        <v>degrees Celsius</v>
      </c>
      <c r="J2489" s="26">
        <v>12.1</v>
      </c>
      <c r="K2489" s="17" t="str">
        <f>IF(ISBLANK(J2489)=TRUE," ",'2. Metadata'!B$38)</f>
        <v>degrees Celsius</v>
      </c>
      <c r="L2489" s="26" t="s">
        <v>7</v>
      </c>
      <c r="M2489" s="16" t="str">
        <f>IF(ISBLANK(L2489)=TRUE," ",'2. Metadata'!B$50)</f>
        <v>microSiemens per centimetre</v>
      </c>
      <c r="N2489" s="26" t="s">
        <v>7</v>
      </c>
      <c r="O2489" s="16" t="str">
        <f>IF(ISBLANK(N2489)=TRUE," ",'2. Metadata'!B$62)</f>
        <v>centimetres</v>
      </c>
      <c r="P2489" s="26" t="s">
        <v>7</v>
      </c>
      <c r="Q2489" s="16" t="str">
        <f>IF(ISBLANK(P2489)=TRUE," ",'2. Metadata'!B$74)</f>
        <v>observation</v>
      </c>
      <c r="R2489" s="3" t="s">
        <v>7</v>
      </c>
      <c r="S2489" s="27"/>
      <c r="T2489" s="27"/>
      <c r="U2489" s="27"/>
      <c r="V2489" s="27"/>
      <c r="W2489" s="27"/>
      <c r="X2489" s="27"/>
      <c r="Y2489" s="27"/>
      <c r="Z2489" s="27"/>
      <c r="AA2489" s="27"/>
      <c r="AB2489" s="27"/>
      <c r="AC2489" s="27"/>
    </row>
    <row r="2490" spans="1:29" x14ac:dyDescent="0.2">
      <c r="A2490" s="145">
        <v>44102.355555555558</v>
      </c>
      <c r="B2490" s="146" t="s">
        <v>6</v>
      </c>
      <c r="C2490" s="2">
        <f>IF(ISBLANK(B2490)=TRUE," ", IF(B2490='2. Metadata'!B$1,'2. Metadata'!B$5, IF(B2490='2. Metadata'!C$1,'2. Metadata'!C$5,IF(B2490='2. Metadata'!D$1,'2. Metadata'!D$5, IF(B2490='2. Metadata'!E$1,'2. Metadata'!E$5,IF( B2490='2. Metadata'!F$1,'2. Metadata'!F$5,IF(B2490='2. Metadata'!G$1,'2. Metadata'!G$5,IF(B2490='2. Metadata'!H$1,'2. Metadata'!H$5, IF(B2490='2. Metadata'!I$1,'2. Metadata'!I$5, IF(B2490='2. Metadata'!J$1,'2. Metadata'!J$5, IF(B2490='2. Metadata'!K$1,'2. Metadata'!K$5, IF(B2490='2. Metadata'!L$1,'2. Metadata'!L$5, IF(B2490='2. Metadata'!M$1,'2. Metadata'!M$5, IF(B2490='2. Metadata'!N$1,'2. Metadata'!N$5))))))))))))))</f>
        <v>49.381230000000002</v>
      </c>
      <c r="D2490" s="10">
        <f>IF(ISBLANK(B2490)=TRUE," ", IF(B2490='2. Metadata'!B$1,'2. Metadata'!B$6, IF(B2490='2. Metadata'!C$1,'2. Metadata'!C$6,IF(B2490='2. Metadata'!D$1,'2. Metadata'!D$6, IF(B2490='2. Metadata'!E$1,'2. Metadata'!E$6,IF( B2490='2. Metadata'!F$1,'2. Metadata'!F$6,IF(B2490='2. Metadata'!G$1,'2. Metadata'!G$6,IF(B2490='2. Metadata'!H$1,'2. Metadata'!H$6, IF(B2490='2. Metadata'!I$1,'2. Metadata'!I$6, IF(B2490='2. Metadata'!J$1,'2. Metadata'!J$6, IF(B2490='2. Metadata'!K$1,'2. Metadata'!K$6, IF(B2490='2. Metadata'!L$1,'2. Metadata'!L$6, IF(B2490='2. Metadata'!M$1,'2. Metadata'!M$6, IF(B2490='2. Metadata'!N$1,'2. Metadata'!N$6))))))))))))))</f>
        <v>-117.54724</v>
      </c>
      <c r="E2490" s="11" t="s">
        <v>7</v>
      </c>
      <c r="F2490" s="146">
        <v>9.4</v>
      </c>
      <c r="G2490" s="12" t="str">
        <f>IF(ISBLANK(F2490)=TRUE," ",'2. Metadata'!B$14)</f>
        <v>degrees Celsius</v>
      </c>
      <c r="H2490" s="146">
        <v>7</v>
      </c>
      <c r="I2490" s="17" t="str">
        <f>IF(ISBLANK(H2490)=TRUE," ",'2. Metadata'!B$26)</f>
        <v>degrees Celsius</v>
      </c>
      <c r="J2490" s="146">
        <v>12.2</v>
      </c>
      <c r="K2490" s="17" t="str">
        <f>IF(ISBLANK(J2490)=TRUE," ",'2. Metadata'!B$38)</f>
        <v>degrees Celsius</v>
      </c>
      <c r="L2490" s="146">
        <v>55.61</v>
      </c>
      <c r="M2490" s="16" t="str">
        <f>IF(ISBLANK(L2490)=TRUE," ",'2. Metadata'!B$50)</f>
        <v>microSiemens per centimetre</v>
      </c>
      <c r="N2490" s="146" t="s">
        <v>7</v>
      </c>
      <c r="O2490" s="16" t="str">
        <f>IF(ISBLANK(N2490)=TRUE," ",'2. Metadata'!B$62)</f>
        <v>centimetres</v>
      </c>
      <c r="P2490" s="146" t="s">
        <v>7</v>
      </c>
      <c r="Q2490" s="16" t="str">
        <f>IF(ISBLANK(P2490)=TRUE," ",'2. Metadata'!B$74)</f>
        <v>observation</v>
      </c>
      <c r="R2490" s="3" t="s">
        <v>7</v>
      </c>
      <c r="S2490" s="27"/>
      <c r="T2490" s="27"/>
      <c r="U2490" s="27"/>
      <c r="V2490" s="27"/>
      <c r="W2490" s="27"/>
      <c r="X2490" s="27"/>
      <c r="Y2490" s="27"/>
      <c r="Z2490" s="27"/>
      <c r="AA2490" s="27"/>
      <c r="AB2490" s="27"/>
      <c r="AC2490" s="27"/>
    </row>
    <row r="2491" spans="1:29" x14ac:dyDescent="0.2">
      <c r="A2491" s="145">
        <v>44102.355555555558</v>
      </c>
      <c r="B2491" s="146" t="s">
        <v>52</v>
      </c>
      <c r="C2491" s="2">
        <f>IF(ISBLANK(B2491)=TRUE," ", IF(B2491='2. Metadata'!B$1,'2. Metadata'!B$5, IF(B2491='2. Metadata'!C$1,'2. Metadata'!C$5,IF(B2491='2. Metadata'!D$1,'2. Metadata'!D$5, IF(B2491='2. Metadata'!E$1,'2. Metadata'!E$5,IF( B2491='2. Metadata'!F$1,'2. Metadata'!F$5,IF(B2491='2. Metadata'!G$1,'2. Metadata'!G$5,IF(B2491='2. Metadata'!H$1,'2. Metadata'!H$5, IF(B2491='2. Metadata'!I$1,'2. Metadata'!I$5, IF(B2491='2. Metadata'!J$1,'2. Metadata'!J$5, IF(B2491='2. Metadata'!K$1,'2. Metadata'!K$5, IF(B2491='2. Metadata'!L$1,'2. Metadata'!L$5, IF(B2491='2. Metadata'!M$1,'2. Metadata'!M$5, IF(B2491='2. Metadata'!N$1,'2. Metadata'!N$5))))))))))))))</f>
        <v>49.393680000000003</v>
      </c>
      <c r="D2491" s="10">
        <f>IF(ISBLANK(B2491)=TRUE," ", IF(B2491='2. Metadata'!B$1,'2. Metadata'!B$6, IF(B2491='2. Metadata'!C$1,'2. Metadata'!C$6,IF(B2491='2. Metadata'!D$1,'2. Metadata'!D$6, IF(B2491='2. Metadata'!E$1,'2. Metadata'!E$6,IF( B2491='2. Metadata'!F$1,'2. Metadata'!F$6,IF(B2491='2. Metadata'!G$1,'2. Metadata'!G$6,IF(B2491='2. Metadata'!H$1,'2. Metadata'!H$6, IF(B2491='2. Metadata'!I$1,'2. Metadata'!I$6, IF(B2491='2. Metadata'!J$1,'2. Metadata'!J$6, IF(B2491='2. Metadata'!K$1,'2. Metadata'!K$6, IF(B2491='2. Metadata'!L$1,'2. Metadata'!L$6, IF(B2491='2. Metadata'!M$1,'2. Metadata'!M$6, IF(B2491='2. Metadata'!N$1,'2. Metadata'!N$6))))))))))))))</f>
        <v>-117.5412</v>
      </c>
      <c r="E2491" s="11" t="s">
        <v>7</v>
      </c>
      <c r="F2491" s="146" t="s">
        <v>7</v>
      </c>
      <c r="G2491" s="12" t="str">
        <f>IF(ISBLANK(F2491)=TRUE," ",'2. Metadata'!B$14)</f>
        <v>degrees Celsius</v>
      </c>
      <c r="H2491" s="146">
        <v>5.7</v>
      </c>
      <c r="I2491" s="17" t="str">
        <f>IF(ISBLANK(H2491)=TRUE," ",'2. Metadata'!B$26)</f>
        <v>degrees Celsius</v>
      </c>
      <c r="J2491" s="146">
        <v>16.8</v>
      </c>
      <c r="K2491" s="17" t="str">
        <f>IF(ISBLANK(J2491)=TRUE," ",'2. Metadata'!B$38)</f>
        <v>degrees Celsius</v>
      </c>
      <c r="L2491" s="146" t="s">
        <v>7</v>
      </c>
      <c r="M2491" s="16" t="str">
        <f>IF(ISBLANK(L2491)=TRUE," ",'2. Metadata'!B$50)</f>
        <v>microSiemens per centimetre</v>
      </c>
      <c r="N2491" s="146" t="s">
        <v>7</v>
      </c>
      <c r="O2491" s="16" t="str">
        <f>IF(ISBLANK(N2491)=TRUE," ",'2. Metadata'!B$62)</f>
        <v>centimetres</v>
      </c>
      <c r="P2491" s="146" t="s">
        <v>7</v>
      </c>
      <c r="Q2491" s="16" t="str">
        <f>IF(ISBLANK(P2491)=TRUE," ",'2. Metadata'!B$74)</f>
        <v>observation</v>
      </c>
      <c r="R2491" s="3" t="s">
        <v>7</v>
      </c>
      <c r="S2491" s="27"/>
      <c r="T2491" s="27"/>
      <c r="U2491" s="27"/>
      <c r="V2491" s="27"/>
      <c r="W2491" s="27"/>
      <c r="X2491" s="27"/>
      <c r="Y2491" s="27"/>
      <c r="Z2491" s="27"/>
      <c r="AA2491" s="27"/>
      <c r="AB2491" s="27"/>
      <c r="AC2491" s="27"/>
    </row>
    <row r="2492" spans="1:29" x14ac:dyDescent="0.2">
      <c r="A2492" s="25">
        <v>44102.355555555558</v>
      </c>
      <c r="B2492" s="26" t="s">
        <v>53</v>
      </c>
      <c r="C2492" s="2">
        <f>IF(ISBLANK(B2492)=TRUE," ", IF(B2492='2. Metadata'!B$1,'2. Metadata'!B$5, IF(B2492='2. Metadata'!C$1,'2. Metadata'!C$5,IF(B2492='2. Metadata'!D$1,'2. Metadata'!D$5, IF(B2492='2. Metadata'!E$1,'2. Metadata'!E$5,IF( B2492='2. Metadata'!F$1,'2. Metadata'!F$5,IF(B2492='2. Metadata'!G$1,'2. Metadata'!G$5,IF(B2492='2. Metadata'!H$1,'2. Metadata'!H$5, IF(B2492='2. Metadata'!I$1,'2. Metadata'!I$5, IF(B2492='2. Metadata'!J$1,'2. Metadata'!J$5, IF(B2492='2. Metadata'!K$1,'2. Metadata'!K$5, IF(B2492='2. Metadata'!L$1,'2. Metadata'!L$5, IF(B2492='2. Metadata'!M$1,'2. Metadata'!M$5, IF(B2492='2. Metadata'!N$1,'2. Metadata'!N$5))))))))))))))</f>
        <v>49.379800000000003</v>
      </c>
      <c r="D2492" s="10">
        <f>IF(ISBLANK(B2492)=TRUE," ", IF(B2492='2. Metadata'!B$1,'2. Metadata'!B$6, IF(B2492='2. Metadata'!C$1,'2. Metadata'!C$6,IF(B2492='2. Metadata'!D$1,'2. Metadata'!D$6, IF(B2492='2. Metadata'!E$1,'2. Metadata'!E$6,IF( B2492='2. Metadata'!F$1,'2. Metadata'!F$6,IF(B2492='2. Metadata'!G$1,'2. Metadata'!G$6,IF(B2492='2. Metadata'!H$1,'2. Metadata'!H$6, IF(B2492='2. Metadata'!I$1,'2. Metadata'!I$6, IF(B2492='2. Metadata'!J$1,'2. Metadata'!J$6, IF(B2492='2. Metadata'!K$1,'2. Metadata'!K$6, IF(B2492='2. Metadata'!L$1,'2. Metadata'!L$6, IF(B2492='2. Metadata'!M$1,'2. Metadata'!M$6, IF(B2492='2. Metadata'!N$1,'2. Metadata'!N$6))))))))))))))</f>
        <v>-117.54704</v>
      </c>
      <c r="E2492" s="11" t="s">
        <v>7</v>
      </c>
      <c r="F2492" s="26" t="s">
        <v>7</v>
      </c>
      <c r="G2492" s="12" t="str">
        <f>IF(ISBLANK(F2492)=TRUE," ",'2. Metadata'!B$14)</f>
        <v>degrees Celsius</v>
      </c>
      <c r="H2492" s="26">
        <v>7</v>
      </c>
      <c r="I2492" s="17" t="str">
        <f>IF(ISBLANK(H2492)=TRUE," ",'2. Metadata'!B$26)</f>
        <v>degrees Celsius</v>
      </c>
      <c r="J2492" s="26">
        <v>12.1</v>
      </c>
      <c r="K2492" s="17" t="str">
        <f>IF(ISBLANK(J2492)=TRUE," ",'2. Metadata'!B$38)</f>
        <v>degrees Celsius</v>
      </c>
      <c r="L2492" s="26" t="s">
        <v>7</v>
      </c>
      <c r="M2492" s="16" t="str">
        <f>IF(ISBLANK(L2492)=TRUE," ",'2. Metadata'!B$50)</f>
        <v>microSiemens per centimetre</v>
      </c>
      <c r="N2492" s="26" t="s">
        <v>7</v>
      </c>
      <c r="O2492" s="16" t="str">
        <f>IF(ISBLANK(N2492)=TRUE," ",'2. Metadata'!B$62)</f>
        <v>centimetres</v>
      </c>
      <c r="P2492" s="26" t="s">
        <v>7</v>
      </c>
      <c r="Q2492" s="16" t="str">
        <f>IF(ISBLANK(P2492)=TRUE," ",'2. Metadata'!B$74)</f>
        <v>observation</v>
      </c>
      <c r="R2492" s="3" t="s">
        <v>7</v>
      </c>
      <c r="S2492" s="27"/>
      <c r="T2492" s="27"/>
      <c r="U2492" s="27"/>
      <c r="V2492" s="27"/>
      <c r="W2492" s="27"/>
      <c r="X2492" s="27"/>
      <c r="Y2492" s="27"/>
      <c r="Z2492" s="27"/>
      <c r="AA2492" s="27"/>
      <c r="AB2492" s="27"/>
      <c r="AC2492" s="27"/>
    </row>
    <row r="2493" spans="1:29" x14ac:dyDescent="0.2">
      <c r="A2493" s="145">
        <v>44103.354166666664</v>
      </c>
      <c r="B2493" s="146" t="s">
        <v>6</v>
      </c>
      <c r="C2493" s="2">
        <f>IF(ISBLANK(B2493)=TRUE," ", IF(B2493='2. Metadata'!B$1,'2. Metadata'!B$5, IF(B2493='2. Metadata'!C$1,'2. Metadata'!C$5,IF(B2493='2. Metadata'!D$1,'2. Metadata'!D$5, IF(B2493='2. Metadata'!E$1,'2. Metadata'!E$5,IF( B2493='2. Metadata'!F$1,'2. Metadata'!F$5,IF(B2493='2. Metadata'!G$1,'2. Metadata'!G$5,IF(B2493='2. Metadata'!H$1,'2. Metadata'!H$5, IF(B2493='2. Metadata'!I$1,'2. Metadata'!I$5, IF(B2493='2. Metadata'!J$1,'2. Metadata'!J$5, IF(B2493='2. Metadata'!K$1,'2. Metadata'!K$5, IF(B2493='2. Metadata'!L$1,'2. Metadata'!L$5, IF(B2493='2. Metadata'!M$1,'2. Metadata'!M$5, IF(B2493='2. Metadata'!N$1,'2. Metadata'!N$5))))))))))))))</f>
        <v>49.381230000000002</v>
      </c>
      <c r="D2493" s="10">
        <f>IF(ISBLANK(B2493)=TRUE," ", IF(B2493='2. Metadata'!B$1,'2. Metadata'!B$6, IF(B2493='2. Metadata'!C$1,'2. Metadata'!C$6,IF(B2493='2. Metadata'!D$1,'2. Metadata'!D$6, IF(B2493='2. Metadata'!E$1,'2. Metadata'!E$6,IF( B2493='2. Metadata'!F$1,'2. Metadata'!F$6,IF(B2493='2. Metadata'!G$1,'2. Metadata'!G$6,IF(B2493='2. Metadata'!H$1,'2. Metadata'!H$6, IF(B2493='2. Metadata'!I$1,'2. Metadata'!I$6, IF(B2493='2. Metadata'!J$1,'2. Metadata'!J$6, IF(B2493='2. Metadata'!K$1,'2. Metadata'!K$6, IF(B2493='2. Metadata'!L$1,'2. Metadata'!L$6, IF(B2493='2. Metadata'!M$1,'2. Metadata'!M$6, IF(B2493='2. Metadata'!N$1,'2. Metadata'!N$6))))))))))))))</f>
        <v>-117.54724</v>
      </c>
      <c r="E2493" s="11" t="s">
        <v>7</v>
      </c>
      <c r="F2493" s="146">
        <v>9.9</v>
      </c>
      <c r="G2493" s="12" t="str">
        <f>IF(ISBLANK(F2493)=TRUE," ",'2. Metadata'!B$14)</f>
        <v>degrees Celsius</v>
      </c>
      <c r="H2493" s="146">
        <v>7.5</v>
      </c>
      <c r="I2493" s="17" t="str">
        <f>IF(ISBLANK(H2493)=TRUE," ",'2. Metadata'!B$26)</f>
        <v>degrees Celsius</v>
      </c>
      <c r="J2493" s="146">
        <v>14.5</v>
      </c>
      <c r="K2493" s="17" t="str">
        <f>IF(ISBLANK(J2493)=TRUE," ",'2. Metadata'!B$38)</f>
        <v>degrees Celsius</v>
      </c>
      <c r="L2493" s="146">
        <v>56.64</v>
      </c>
      <c r="M2493" s="16" t="str">
        <f>IF(ISBLANK(L2493)=TRUE," ",'2. Metadata'!B$50)</f>
        <v>microSiemens per centimetre</v>
      </c>
      <c r="N2493" s="146" t="s">
        <v>7</v>
      </c>
      <c r="O2493" s="16" t="str">
        <f>IF(ISBLANK(N2493)=TRUE," ",'2. Metadata'!B$62)</f>
        <v>centimetres</v>
      </c>
      <c r="P2493" s="146" t="s">
        <v>7</v>
      </c>
      <c r="Q2493" s="16" t="str">
        <f>IF(ISBLANK(P2493)=TRUE," ",'2. Metadata'!B$74)</f>
        <v>observation</v>
      </c>
      <c r="R2493" s="3" t="s">
        <v>7</v>
      </c>
      <c r="S2493" s="27"/>
      <c r="T2493" s="27"/>
      <c r="U2493" s="27"/>
      <c r="V2493" s="27"/>
      <c r="W2493" s="27"/>
      <c r="X2493" s="27"/>
      <c r="Y2493" s="27"/>
      <c r="Z2493" s="27"/>
      <c r="AA2493" s="27"/>
      <c r="AB2493" s="27"/>
      <c r="AC2493" s="27"/>
    </row>
    <row r="2494" spans="1:29" x14ac:dyDescent="0.2">
      <c r="A2494" s="145">
        <v>44103.354166666664</v>
      </c>
      <c r="B2494" s="146" t="s">
        <v>52</v>
      </c>
      <c r="C2494" s="2">
        <f>IF(ISBLANK(B2494)=TRUE," ", IF(B2494='2. Metadata'!B$1,'2. Metadata'!B$5, IF(B2494='2. Metadata'!C$1,'2. Metadata'!C$5,IF(B2494='2. Metadata'!D$1,'2. Metadata'!D$5, IF(B2494='2. Metadata'!E$1,'2. Metadata'!E$5,IF( B2494='2. Metadata'!F$1,'2. Metadata'!F$5,IF(B2494='2. Metadata'!G$1,'2. Metadata'!G$5,IF(B2494='2. Metadata'!H$1,'2. Metadata'!H$5, IF(B2494='2. Metadata'!I$1,'2. Metadata'!I$5, IF(B2494='2. Metadata'!J$1,'2. Metadata'!J$5, IF(B2494='2. Metadata'!K$1,'2. Metadata'!K$5, IF(B2494='2. Metadata'!L$1,'2. Metadata'!L$5, IF(B2494='2. Metadata'!M$1,'2. Metadata'!M$5, IF(B2494='2. Metadata'!N$1,'2. Metadata'!N$5))))))))))))))</f>
        <v>49.393680000000003</v>
      </c>
      <c r="D2494" s="10">
        <f>IF(ISBLANK(B2494)=TRUE," ", IF(B2494='2. Metadata'!B$1,'2. Metadata'!B$6, IF(B2494='2. Metadata'!C$1,'2. Metadata'!C$6,IF(B2494='2. Metadata'!D$1,'2. Metadata'!D$6, IF(B2494='2. Metadata'!E$1,'2. Metadata'!E$6,IF( B2494='2. Metadata'!F$1,'2. Metadata'!F$6,IF(B2494='2. Metadata'!G$1,'2. Metadata'!G$6,IF(B2494='2. Metadata'!H$1,'2. Metadata'!H$6, IF(B2494='2. Metadata'!I$1,'2. Metadata'!I$6, IF(B2494='2. Metadata'!J$1,'2. Metadata'!J$6, IF(B2494='2. Metadata'!K$1,'2. Metadata'!K$6, IF(B2494='2. Metadata'!L$1,'2. Metadata'!L$6, IF(B2494='2. Metadata'!M$1,'2. Metadata'!M$6, IF(B2494='2. Metadata'!N$1,'2. Metadata'!N$6))))))))))))))</f>
        <v>-117.5412</v>
      </c>
      <c r="E2494" s="11" t="s">
        <v>7</v>
      </c>
      <c r="F2494" s="146" t="s">
        <v>7</v>
      </c>
      <c r="G2494" s="12" t="str">
        <f>IF(ISBLANK(F2494)=TRUE," ",'2. Metadata'!B$14)</f>
        <v>degrees Celsius</v>
      </c>
      <c r="H2494" s="146">
        <v>6</v>
      </c>
      <c r="I2494" s="17" t="str">
        <f>IF(ISBLANK(H2494)=TRUE," ",'2. Metadata'!B$26)</f>
        <v>degrees Celsius</v>
      </c>
      <c r="J2494" s="146">
        <v>19.8</v>
      </c>
      <c r="K2494" s="17" t="str">
        <f>IF(ISBLANK(J2494)=TRUE," ",'2. Metadata'!B$38)</f>
        <v>degrees Celsius</v>
      </c>
      <c r="L2494" s="146" t="s">
        <v>7</v>
      </c>
      <c r="M2494" s="16" t="str">
        <f>IF(ISBLANK(L2494)=TRUE," ",'2. Metadata'!B$50)</f>
        <v>microSiemens per centimetre</v>
      </c>
      <c r="N2494" s="146" t="s">
        <v>7</v>
      </c>
      <c r="O2494" s="16" t="str">
        <f>IF(ISBLANK(N2494)=TRUE," ",'2. Metadata'!B$62)</f>
        <v>centimetres</v>
      </c>
      <c r="P2494" s="146" t="s">
        <v>7</v>
      </c>
      <c r="Q2494" s="16" t="str">
        <f>IF(ISBLANK(P2494)=TRUE," ",'2. Metadata'!B$74)</f>
        <v>observation</v>
      </c>
      <c r="R2494" s="3" t="s">
        <v>7</v>
      </c>
      <c r="S2494" s="27"/>
      <c r="T2494" s="27"/>
      <c r="U2494" s="27"/>
      <c r="V2494" s="27"/>
      <c r="W2494" s="27"/>
      <c r="X2494" s="27"/>
      <c r="Y2494" s="27"/>
      <c r="Z2494" s="27"/>
      <c r="AA2494" s="27"/>
      <c r="AB2494" s="27"/>
      <c r="AC2494" s="27"/>
    </row>
    <row r="2495" spans="1:29" x14ac:dyDescent="0.2">
      <c r="A2495" s="25">
        <v>44103.354166666664</v>
      </c>
      <c r="B2495" s="26" t="s">
        <v>53</v>
      </c>
      <c r="C2495" s="2">
        <f>IF(ISBLANK(B2495)=TRUE," ", IF(B2495='2. Metadata'!B$1,'2. Metadata'!B$5, IF(B2495='2. Metadata'!C$1,'2. Metadata'!C$5,IF(B2495='2. Metadata'!D$1,'2. Metadata'!D$5, IF(B2495='2. Metadata'!E$1,'2. Metadata'!E$5,IF( B2495='2. Metadata'!F$1,'2. Metadata'!F$5,IF(B2495='2. Metadata'!G$1,'2. Metadata'!G$5,IF(B2495='2. Metadata'!H$1,'2. Metadata'!H$5, IF(B2495='2. Metadata'!I$1,'2. Metadata'!I$5, IF(B2495='2. Metadata'!J$1,'2. Metadata'!J$5, IF(B2495='2. Metadata'!K$1,'2. Metadata'!K$5, IF(B2495='2. Metadata'!L$1,'2. Metadata'!L$5, IF(B2495='2. Metadata'!M$1,'2. Metadata'!M$5, IF(B2495='2. Metadata'!N$1,'2. Metadata'!N$5))))))))))))))</f>
        <v>49.379800000000003</v>
      </c>
      <c r="D2495" s="10">
        <f>IF(ISBLANK(B2495)=TRUE," ", IF(B2495='2. Metadata'!B$1,'2. Metadata'!B$6, IF(B2495='2. Metadata'!C$1,'2. Metadata'!C$6,IF(B2495='2. Metadata'!D$1,'2. Metadata'!D$6, IF(B2495='2. Metadata'!E$1,'2. Metadata'!E$6,IF( B2495='2. Metadata'!F$1,'2. Metadata'!F$6,IF(B2495='2. Metadata'!G$1,'2. Metadata'!G$6,IF(B2495='2. Metadata'!H$1,'2. Metadata'!H$6, IF(B2495='2. Metadata'!I$1,'2. Metadata'!I$6, IF(B2495='2. Metadata'!J$1,'2. Metadata'!J$6, IF(B2495='2. Metadata'!K$1,'2. Metadata'!K$6, IF(B2495='2. Metadata'!L$1,'2. Metadata'!L$6, IF(B2495='2. Metadata'!M$1,'2. Metadata'!M$6, IF(B2495='2. Metadata'!N$1,'2. Metadata'!N$6))))))))))))))</f>
        <v>-117.54704</v>
      </c>
      <c r="E2495" s="11" t="s">
        <v>7</v>
      </c>
      <c r="F2495" s="26" t="s">
        <v>7</v>
      </c>
      <c r="G2495" s="12" t="str">
        <f>IF(ISBLANK(F2495)=TRUE," ",'2. Metadata'!B$14)</f>
        <v>degrees Celsius</v>
      </c>
      <c r="H2495" s="26">
        <v>7.6</v>
      </c>
      <c r="I2495" s="17" t="str">
        <f>IF(ISBLANK(H2495)=TRUE," ",'2. Metadata'!B$26)</f>
        <v>degrees Celsius</v>
      </c>
      <c r="J2495" s="26">
        <v>14.8</v>
      </c>
      <c r="K2495" s="17" t="str">
        <f>IF(ISBLANK(J2495)=TRUE," ",'2. Metadata'!B$38)</f>
        <v>degrees Celsius</v>
      </c>
      <c r="L2495" s="26" t="s">
        <v>7</v>
      </c>
      <c r="M2495" s="16" t="str">
        <f>IF(ISBLANK(L2495)=TRUE," ",'2. Metadata'!B$50)</f>
        <v>microSiemens per centimetre</v>
      </c>
      <c r="N2495" s="26" t="s">
        <v>7</v>
      </c>
      <c r="O2495" s="16" t="str">
        <f>IF(ISBLANK(N2495)=TRUE," ",'2. Metadata'!B$62)</f>
        <v>centimetres</v>
      </c>
      <c r="P2495" s="26" t="s">
        <v>7</v>
      </c>
      <c r="Q2495" s="16" t="str">
        <f>IF(ISBLANK(P2495)=TRUE," ",'2. Metadata'!B$74)</f>
        <v>observation</v>
      </c>
      <c r="R2495" s="3" t="s">
        <v>7</v>
      </c>
      <c r="S2495" s="27"/>
      <c r="T2495" s="27"/>
      <c r="U2495" s="27"/>
      <c r="V2495" s="27"/>
      <c r="W2495" s="27"/>
      <c r="X2495" s="27"/>
      <c r="Y2495" s="27"/>
      <c r="Z2495" s="27"/>
      <c r="AA2495" s="27"/>
      <c r="AB2495" s="27"/>
      <c r="AC2495" s="27"/>
    </row>
    <row r="2496" spans="1:29" x14ac:dyDescent="0.2">
      <c r="A2496" s="145">
        <v>44104.331944444442</v>
      </c>
      <c r="B2496" s="146" t="s">
        <v>6</v>
      </c>
      <c r="C2496" s="2">
        <f>IF(ISBLANK(B2496)=TRUE," ", IF(B2496='2. Metadata'!B$1,'2. Metadata'!B$5, IF(B2496='2. Metadata'!C$1,'2. Metadata'!C$5,IF(B2496='2. Metadata'!D$1,'2. Metadata'!D$5, IF(B2496='2. Metadata'!E$1,'2. Metadata'!E$5,IF( B2496='2. Metadata'!F$1,'2. Metadata'!F$5,IF(B2496='2. Metadata'!G$1,'2. Metadata'!G$5,IF(B2496='2. Metadata'!H$1,'2. Metadata'!H$5, IF(B2496='2. Metadata'!I$1,'2. Metadata'!I$5, IF(B2496='2. Metadata'!J$1,'2. Metadata'!J$5, IF(B2496='2. Metadata'!K$1,'2. Metadata'!K$5, IF(B2496='2. Metadata'!L$1,'2. Metadata'!L$5, IF(B2496='2. Metadata'!M$1,'2. Metadata'!M$5, IF(B2496='2. Metadata'!N$1,'2. Metadata'!N$5))))))))))))))</f>
        <v>49.381230000000002</v>
      </c>
      <c r="D2496" s="10">
        <f>IF(ISBLANK(B2496)=TRUE," ", IF(B2496='2. Metadata'!B$1,'2. Metadata'!B$6, IF(B2496='2. Metadata'!C$1,'2. Metadata'!C$6,IF(B2496='2. Metadata'!D$1,'2. Metadata'!D$6, IF(B2496='2. Metadata'!E$1,'2. Metadata'!E$6,IF( B2496='2. Metadata'!F$1,'2. Metadata'!F$6,IF(B2496='2. Metadata'!G$1,'2. Metadata'!G$6,IF(B2496='2. Metadata'!H$1,'2. Metadata'!H$6, IF(B2496='2. Metadata'!I$1,'2. Metadata'!I$6, IF(B2496='2. Metadata'!J$1,'2. Metadata'!J$6, IF(B2496='2. Metadata'!K$1,'2. Metadata'!K$6, IF(B2496='2. Metadata'!L$1,'2. Metadata'!L$6, IF(B2496='2. Metadata'!M$1,'2. Metadata'!M$6, IF(B2496='2. Metadata'!N$1,'2. Metadata'!N$6))))))))))))))</f>
        <v>-117.54724</v>
      </c>
      <c r="E2496" s="11" t="s">
        <v>7</v>
      </c>
      <c r="F2496" s="146">
        <v>10.3</v>
      </c>
      <c r="G2496" s="12" t="str">
        <f>IF(ISBLANK(F2496)=TRUE," ",'2. Metadata'!B$14)</f>
        <v>degrees Celsius</v>
      </c>
      <c r="H2496" s="146">
        <v>7.7</v>
      </c>
      <c r="I2496" s="17" t="str">
        <f>IF(ISBLANK(H2496)=TRUE," ",'2. Metadata'!B$26)</f>
        <v>degrees Celsius</v>
      </c>
      <c r="J2496" s="146">
        <v>15.2</v>
      </c>
      <c r="K2496" s="17" t="str">
        <f>IF(ISBLANK(J2496)=TRUE," ",'2. Metadata'!B$38)</f>
        <v>degrees Celsius</v>
      </c>
      <c r="L2496" s="146">
        <v>56.85</v>
      </c>
      <c r="M2496" s="16" t="str">
        <f>IF(ISBLANK(L2496)=TRUE," ",'2. Metadata'!B$50)</f>
        <v>microSiemens per centimetre</v>
      </c>
      <c r="N2496" s="146" t="s">
        <v>7</v>
      </c>
      <c r="O2496" s="16" t="str">
        <f>IF(ISBLANK(N2496)=TRUE," ",'2. Metadata'!B$62)</f>
        <v>centimetres</v>
      </c>
      <c r="P2496" s="146" t="s">
        <v>7</v>
      </c>
      <c r="Q2496" s="16" t="str">
        <f>IF(ISBLANK(P2496)=TRUE," ",'2. Metadata'!B$74)</f>
        <v>observation</v>
      </c>
      <c r="R2496" s="3" t="s">
        <v>7</v>
      </c>
      <c r="S2496" s="27"/>
      <c r="T2496" s="27"/>
      <c r="U2496" s="27"/>
      <c r="V2496" s="27"/>
      <c r="W2496" s="27"/>
      <c r="X2496" s="27"/>
      <c r="Y2496" s="27"/>
      <c r="Z2496" s="27"/>
      <c r="AA2496" s="27"/>
      <c r="AB2496" s="27"/>
      <c r="AC2496" s="27"/>
    </row>
    <row r="2497" spans="1:29" x14ac:dyDescent="0.2">
      <c r="A2497" s="145">
        <v>44104.331944444442</v>
      </c>
      <c r="B2497" s="146" t="s">
        <v>52</v>
      </c>
      <c r="C2497" s="2">
        <f>IF(ISBLANK(B2497)=TRUE," ", IF(B2497='2. Metadata'!B$1,'2. Metadata'!B$5, IF(B2497='2. Metadata'!C$1,'2. Metadata'!C$5,IF(B2497='2. Metadata'!D$1,'2. Metadata'!D$5, IF(B2497='2. Metadata'!E$1,'2. Metadata'!E$5,IF( B2497='2. Metadata'!F$1,'2. Metadata'!F$5,IF(B2497='2. Metadata'!G$1,'2. Metadata'!G$5,IF(B2497='2. Metadata'!H$1,'2. Metadata'!H$5, IF(B2497='2. Metadata'!I$1,'2. Metadata'!I$5, IF(B2497='2. Metadata'!J$1,'2. Metadata'!J$5, IF(B2497='2. Metadata'!K$1,'2. Metadata'!K$5, IF(B2497='2. Metadata'!L$1,'2. Metadata'!L$5, IF(B2497='2. Metadata'!M$1,'2. Metadata'!M$5, IF(B2497='2. Metadata'!N$1,'2. Metadata'!N$5))))))))))))))</f>
        <v>49.393680000000003</v>
      </c>
      <c r="D2497" s="10">
        <f>IF(ISBLANK(B2497)=TRUE," ", IF(B2497='2. Metadata'!B$1,'2. Metadata'!B$6, IF(B2497='2. Metadata'!C$1,'2. Metadata'!C$6,IF(B2497='2. Metadata'!D$1,'2. Metadata'!D$6, IF(B2497='2. Metadata'!E$1,'2. Metadata'!E$6,IF( B2497='2. Metadata'!F$1,'2. Metadata'!F$6,IF(B2497='2. Metadata'!G$1,'2. Metadata'!G$6,IF(B2497='2. Metadata'!H$1,'2. Metadata'!H$6, IF(B2497='2. Metadata'!I$1,'2. Metadata'!I$6, IF(B2497='2. Metadata'!J$1,'2. Metadata'!J$6, IF(B2497='2. Metadata'!K$1,'2. Metadata'!K$6, IF(B2497='2. Metadata'!L$1,'2. Metadata'!L$6, IF(B2497='2. Metadata'!M$1,'2. Metadata'!M$6, IF(B2497='2. Metadata'!N$1,'2. Metadata'!N$6))))))))))))))</f>
        <v>-117.5412</v>
      </c>
      <c r="E2497" s="11" t="s">
        <v>7</v>
      </c>
      <c r="F2497" s="146" t="s">
        <v>7</v>
      </c>
      <c r="G2497" s="12" t="str">
        <f>IF(ISBLANK(F2497)=TRUE," ",'2. Metadata'!B$14)</f>
        <v>degrees Celsius</v>
      </c>
      <c r="H2497" s="146">
        <v>7</v>
      </c>
      <c r="I2497" s="17" t="str">
        <f>IF(ISBLANK(H2497)=TRUE," ",'2. Metadata'!B$26)</f>
        <v>degrees Celsius</v>
      </c>
      <c r="J2497" s="146">
        <v>20.8</v>
      </c>
      <c r="K2497" s="17" t="str">
        <f>IF(ISBLANK(J2497)=TRUE," ",'2. Metadata'!B$38)</f>
        <v>degrees Celsius</v>
      </c>
      <c r="L2497" s="146" t="s">
        <v>7</v>
      </c>
      <c r="M2497" s="16" t="str">
        <f>IF(ISBLANK(L2497)=TRUE," ",'2. Metadata'!B$50)</f>
        <v>microSiemens per centimetre</v>
      </c>
      <c r="N2497" s="146" t="s">
        <v>7</v>
      </c>
      <c r="O2497" s="16" t="str">
        <f>IF(ISBLANK(N2497)=TRUE," ",'2. Metadata'!B$62)</f>
        <v>centimetres</v>
      </c>
      <c r="P2497" s="146" t="s">
        <v>7</v>
      </c>
      <c r="Q2497" s="16" t="str">
        <f>IF(ISBLANK(P2497)=TRUE," ",'2. Metadata'!B$74)</f>
        <v>observation</v>
      </c>
      <c r="R2497" s="3" t="s">
        <v>7</v>
      </c>
      <c r="S2497" s="27"/>
      <c r="T2497" s="27"/>
      <c r="U2497" s="27"/>
      <c r="V2497" s="27"/>
      <c r="W2497" s="27"/>
      <c r="X2497" s="27"/>
      <c r="Y2497" s="27"/>
      <c r="Z2497" s="27"/>
      <c r="AA2497" s="27"/>
      <c r="AB2497" s="27"/>
      <c r="AC2497" s="27"/>
    </row>
    <row r="2498" spans="1:29" x14ac:dyDescent="0.2">
      <c r="A2498" s="25">
        <v>44104.331944444442</v>
      </c>
      <c r="B2498" s="26" t="s">
        <v>53</v>
      </c>
      <c r="C2498" s="2">
        <f>IF(ISBLANK(B2498)=TRUE," ", IF(B2498='2. Metadata'!B$1,'2. Metadata'!B$5, IF(B2498='2. Metadata'!C$1,'2. Metadata'!C$5,IF(B2498='2. Metadata'!D$1,'2. Metadata'!D$5, IF(B2498='2. Metadata'!E$1,'2. Metadata'!E$5,IF( B2498='2. Metadata'!F$1,'2. Metadata'!F$5,IF(B2498='2. Metadata'!G$1,'2. Metadata'!G$5,IF(B2498='2. Metadata'!H$1,'2. Metadata'!H$5, IF(B2498='2. Metadata'!I$1,'2. Metadata'!I$5, IF(B2498='2. Metadata'!J$1,'2. Metadata'!J$5, IF(B2498='2. Metadata'!K$1,'2. Metadata'!K$5, IF(B2498='2. Metadata'!L$1,'2. Metadata'!L$5, IF(B2498='2. Metadata'!M$1,'2. Metadata'!M$5, IF(B2498='2. Metadata'!N$1,'2. Metadata'!N$5))))))))))))))</f>
        <v>49.379800000000003</v>
      </c>
      <c r="D2498" s="10">
        <f>IF(ISBLANK(B2498)=TRUE," ", IF(B2498='2. Metadata'!B$1,'2. Metadata'!B$6, IF(B2498='2. Metadata'!C$1,'2. Metadata'!C$6,IF(B2498='2. Metadata'!D$1,'2. Metadata'!D$6, IF(B2498='2. Metadata'!E$1,'2. Metadata'!E$6,IF( B2498='2. Metadata'!F$1,'2. Metadata'!F$6,IF(B2498='2. Metadata'!G$1,'2. Metadata'!G$6,IF(B2498='2. Metadata'!H$1,'2. Metadata'!H$6, IF(B2498='2. Metadata'!I$1,'2. Metadata'!I$6, IF(B2498='2. Metadata'!J$1,'2. Metadata'!J$6, IF(B2498='2. Metadata'!K$1,'2. Metadata'!K$6, IF(B2498='2. Metadata'!L$1,'2. Metadata'!L$6, IF(B2498='2. Metadata'!M$1,'2. Metadata'!M$6, IF(B2498='2. Metadata'!N$1,'2. Metadata'!N$6))))))))))))))</f>
        <v>-117.54704</v>
      </c>
      <c r="E2498" s="11" t="s">
        <v>7</v>
      </c>
      <c r="F2498" s="26" t="s">
        <v>7</v>
      </c>
      <c r="G2498" s="12" t="str">
        <f>IF(ISBLANK(F2498)=TRUE," ",'2. Metadata'!B$14)</f>
        <v>degrees Celsius</v>
      </c>
      <c r="H2498" s="26">
        <v>7.7</v>
      </c>
      <c r="I2498" s="17" t="str">
        <f>IF(ISBLANK(H2498)=TRUE," ",'2. Metadata'!B$26)</f>
        <v>degrees Celsius</v>
      </c>
      <c r="J2498" s="26">
        <v>15.5</v>
      </c>
      <c r="K2498" s="17" t="str">
        <f>IF(ISBLANK(J2498)=TRUE," ",'2. Metadata'!B$38)</f>
        <v>degrees Celsius</v>
      </c>
      <c r="L2498" s="26" t="s">
        <v>7</v>
      </c>
      <c r="M2498" s="16" t="str">
        <f>IF(ISBLANK(L2498)=TRUE," ",'2. Metadata'!B$50)</f>
        <v>microSiemens per centimetre</v>
      </c>
      <c r="N2498" s="26" t="s">
        <v>7</v>
      </c>
      <c r="O2498" s="16" t="str">
        <f>IF(ISBLANK(N2498)=TRUE," ",'2. Metadata'!B$62)</f>
        <v>centimetres</v>
      </c>
      <c r="P2498" s="26" t="s">
        <v>7</v>
      </c>
      <c r="Q2498" s="16" t="str">
        <f>IF(ISBLANK(P2498)=TRUE," ",'2. Metadata'!B$74)</f>
        <v>observation</v>
      </c>
      <c r="R2498" s="3" t="s">
        <v>7</v>
      </c>
      <c r="S2498" s="27"/>
      <c r="T2498" s="27"/>
      <c r="U2498" s="27"/>
      <c r="V2498" s="27"/>
      <c r="W2498" s="27"/>
      <c r="X2498" s="27"/>
      <c r="Y2498" s="27"/>
      <c r="Z2498" s="27"/>
      <c r="AA2498" s="27"/>
      <c r="AB2498" s="27"/>
      <c r="AC2498" s="27"/>
    </row>
    <row r="2499" spans="1:29" x14ac:dyDescent="0.2">
      <c r="A2499" s="145">
        <v>44105.374305555553</v>
      </c>
      <c r="B2499" s="146" t="s">
        <v>6</v>
      </c>
      <c r="C2499" s="2">
        <f>IF(ISBLANK(B2499)=TRUE," ", IF(B2499='2. Metadata'!B$1,'2. Metadata'!B$5, IF(B2499='2. Metadata'!C$1,'2. Metadata'!C$5,IF(B2499='2. Metadata'!D$1,'2. Metadata'!D$5, IF(B2499='2. Metadata'!E$1,'2. Metadata'!E$5,IF( B2499='2. Metadata'!F$1,'2. Metadata'!F$5,IF(B2499='2. Metadata'!G$1,'2. Metadata'!G$5,IF(B2499='2. Metadata'!H$1,'2. Metadata'!H$5, IF(B2499='2. Metadata'!I$1,'2. Metadata'!I$5, IF(B2499='2. Metadata'!J$1,'2. Metadata'!J$5, IF(B2499='2. Metadata'!K$1,'2. Metadata'!K$5, IF(B2499='2. Metadata'!L$1,'2. Metadata'!L$5, IF(B2499='2. Metadata'!M$1,'2. Metadata'!M$5, IF(B2499='2. Metadata'!N$1,'2. Metadata'!N$5))))))))))))))</f>
        <v>49.381230000000002</v>
      </c>
      <c r="D2499" s="10">
        <f>IF(ISBLANK(B2499)=TRUE," ", IF(B2499='2. Metadata'!B$1,'2. Metadata'!B$6, IF(B2499='2. Metadata'!C$1,'2. Metadata'!C$6,IF(B2499='2. Metadata'!D$1,'2. Metadata'!D$6, IF(B2499='2. Metadata'!E$1,'2. Metadata'!E$6,IF( B2499='2. Metadata'!F$1,'2. Metadata'!F$6,IF(B2499='2. Metadata'!G$1,'2. Metadata'!G$6,IF(B2499='2. Metadata'!H$1,'2. Metadata'!H$6, IF(B2499='2. Metadata'!I$1,'2. Metadata'!I$6, IF(B2499='2. Metadata'!J$1,'2. Metadata'!J$6, IF(B2499='2. Metadata'!K$1,'2. Metadata'!K$6, IF(B2499='2. Metadata'!L$1,'2. Metadata'!L$6, IF(B2499='2. Metadata'!M$1,'2. Metadata'!M$6, IF(B2499='2. Metadata'!N$1,'2. Metadata'!N$6))))))))))))))</f>
        <v>-117.54724</v>
      </c>
      <c r="E2499" s="11" t="s">
        <v>7</v>
      </c>
      <c r="F2499" s="146">
        <v>10.6</v>
      </c>
      <c r="G2499" s="12" t="str">
        <f>IF(ISBLANK(F2499)=TRUE," ",'2. Metadata'!B$14)</f>
        <v>degrees Celsius</v>
      </c>
      <c r="H2499" s="146">
        <v>8.6</v>
      </c>
      <c r="I2499" s="17" t="str">
        <f>IF(ISBLANK(H2499)=TRUE," ",'2. Metadata'!B$26)</f>
        <v>degrees Celsius</v>
      </c>
      <c r="J2499" s="146">
        <v>15.5</v>
      </c>
      <c r="K2499" s="17" t="str">
        <f>IF(ISBLANK(J2499)=TRUE," ",'2. Metadata'!B$38)</f>
        <v>degrees Celsius</v>
      </c>
      <c r="L2499" s="146">
        <v>57.79</v>
      </c>
      <c r="M2499" s="16" t="str">
        <f>IF(ISBLANK(L2499)=TRUE," ",'2. Metadata'!B$50)</f>
        <v>microSiemens per centimetre</v>
      </c>
      <c r="N2499" s="146" t="s">
        <v>7</v>
      </c>
      <c r="O2499" s="16" t="str">
        <f>IF(ISBLANK(N2499)=TRUE," ",'2. Metadata'!B$62)</f>
        <v>centimetres</v>
      </c>
      <c r="P2499" s="146" t="s">
        <v>7</v>
      </c>
      <c r="Q2499" s="16" t="str">
        <f>IF(ISBLANK(P2499)=TRUE," ",'2. Metadata'!B$74)</f>
        <v>observation</v>
      </c>
      <c r="R2499" s="3" t="s">
        <v>7</v>
      </c>
      <c r="S2499" s="27"/>
      <c r="T2499" s="27"/>
      <c r="U2499" s="27"/>
      <c r="V2499" s="27"/>
      <c r="W2499" s="27"/>
      <c r="X2499" s="27"/>
      <c r="Y2499" s="27"/>
      <c r="Z2499" s="27"/>
      <c r="AA2499" s="27"/>
      <c r="AB2499" s="27"/>
      <c r="AC2499" s="27"/>
    </row>
    <row r="2500" spans="1:29" x14ac:dyDescent="0.2">
      <c r="A2500" s="145">
        <v>44105.374305555553</v>
      </c>
      <c r="B2500" s="146" t="s">
        <v>52</v>
      </c>
      <c r="C2500" s="2">
        <f>IF(ISBLANK(B2500)=TRUE," ", IF(B2500='2. Metadata'!B$1,'2. Metadata'!B$5, IF(B2500='2. Metadata'!C$1,'2. Metadata'!C$5,IF(B2500='2. Metadata'!D$1,'2. Metadata'!D$5, IF(B2500='2. Metadata'!E$1,'2. Metadata'!E$5,IF( B2500='2. Metadata'!F$1,'2. Metadata'!F$5,IF(B2500='2. Metadata'!G$1,'2. Metadata'!G$5,IF(B2500='2. Metadata'!H$1,'2. Metadata'!H$5, IF(B2500='2. Metadata'!I$1,'2. Metadata'!I$5, IF(B2500='2. Metadata'!J$1,'2. Metadata'!J$5, IF(B2500='2. Metadata'!K$1,'2. Metadata'!K$5, IF(B2500='2. Metadata'!L$1,'2. Metadata'!L$5, IF(B2500='2. Metadata'!M$1,'2. Metadata'!M$5, IF(B2500='2. Metadata'!N$1,'2. Metadata'!N$5))))))))))))))</f>
        <v>49.393680000000003</v>
      </c>
      <c r="D2500" s="10">
        <f>IF(ISBLANK(B2500)=TRUE," ", IF(B2500='2. Metadata'!B$1,'2. Metadata'!B$6, IF(B2500='2. Metadata'!C$1,'2. Metadata'!C$6,IF(B2500='2. Metadata'!D$1,'2. Metadata'!D$6, IF(B2500='2. Metadata'!E$1,'2. Metadata'!E$6,IF( B2500='2. Metadata'!F$1,'2. Metadata'!F$6,IF(B2500='2. Metadata'!G$1,'2. Metadata'!G$6,IF(B2500='2. Metadata'!H$1,'2. Metadata'!H$6, IF(B2500='2. Metadata'!I$1,'2. Metadata'!I$6, IF(B2500='2. Metadata'!J$1,'2. Metadata'!J$6, IF(B2500='2. Metadata'!K$1,'2. Metadata'!K$6, IF(B2500='2. Metadata'!L$1,'2. Metadata'!L$6, IF(B2500='2. Metadata'!M$1,'2. Metadata'!M$6, IF(B2500='2. Metadata'!N$1,'2. Metadata'!N$6))))))))))))))</f>
        <v>-117.5412</v>
      </c>
      <c r="E2500" s="11" t="s">
        <v>7</v>
      </c>
      <c r="F2500" s="146" t="s">
        <v>7</v>
      </c>
      <c r="G2500" s="12" t="str">
        <f>IF(ISBLANK(F2500)=TRUE," ",'2. Metadata'!B$14)</f>
        <v>degrees Celsius</v>
      </c>
      <c r="H2500" s="146">
        <v>9.3000000000000007</v>
      </c>
      <c r="I2500" s="17" t="str">
        <f>IF(ISBLANK(H2500)=TRUE," ",'2. Metadata'!B$26)</f>
        <v>degrees Celsius</v>
      </c>
      <c r="J2500" s="146">
        <v>19.8</v>
      </c>
      <c r="K2500" s="17" t="str">
        <f>IF(ISBLANK(J2500)=TRUE," ",'2. Metadata'!B$38)</f>
        <v>degrees Celsius</v>
      </c>
      <c r="L2500" s="146" t="s">
        <v>7</v>
      </c>
      <c r="M2500" s="16" t="str">
        <f>IF(ISBLANK(L2500)=TRUE," ",'2. Metadata'!B$50)</f>
        <v>microSiemens per centimetre</v>
      </c>
      <c r="N2500" s="146" t="s">
        <v>7</v>
      </c>
      <c r="O2500" s="16" t="str">
        <f>IF(ISBLANK(N2500)=TRUE," ",'2. Metadata'!B$62)</f>
        <v>centimetres</v>
      </c>
      <c r="P2500" s="146" t="s">
        <v>7</v>
      </c>
      <c r="Q2500" s="16" t="str">
        <f>IF(ISBLANK(P2500)=TRUE," ",'2. Metadata'!B$74)</f>
        <v>observation</v>
      </c>
      <c r="R2500" s="3" t="s">
        <v>7</v>
      </c>
      <c r="S2500" s="27"/>
      <c r="T2500" s="27"/>
      <c r="U2500" s="27"/>
      <c r="V2500" s="27"/>
      <c r="W2500" s="27"/>
      <c r="X2500" s="27"/>
      <c r="Y2500" s="27"/>
      <c r="Z2500" s="27"/>
      <c r="AA2500" s="27"/>
      <c r="AB2500" s="27"/>
      <c r="AC2500" s="27"/>
    </row>
    <row r="2501" spans="1:29" x14ac:dyDescent="0.2">
      <c r="A2501" s="25">
        <v>44105.374305555553</v>
      </c>
      <c r="B2501" s="26" t="s">
        <v>53</v>
      </c>
      <c r="C2501" s="2">
        <f>IF(ISBLANK(B2501)=TRUE," ", IF(B2501='2. Metadata'!B$1,'2. Metadata'!B$5, IF(B2501='2. Metadata'!C$1,'2. Metadata'!C$5,IF(B2501='2. Metadata'!D$1,'2. Metadata'!D$5, IF(B2501='2. Metadata'!E$1,'2. Metadata'!E$5,IF( B2501='2. Metadata'!F$1,'2. Metadata'!F$5,IF(B2501='2. Metadata'!G$1,'2. Metadata'!G$5,IF(B2501='2. Metadata'!H$1,'2. Metadata'!H$5, IF(B2501='2. Metadata'!I$1,'2. Metadata'!I$5, IF(B2501='2. Metadata'!J$1,'2. Metadata'!J$5, IF(B2501='2. Metadata'!K$1,'2. Metadata'!K$5, IF(B2501='2. Metadata'!L$1,'2. Metadata'!L$5, IF(B2501='2. Metadata'!M$1,'2. Metadata'!M$5, IF(B2501='2. Metadata'!N$1,'2. Metadata'!N$5))))))))))))))</f>
        <v>49.379800000000003</v>
      </c>
      <c r="D2501" s="10">
        <f>IF(ISBLANK(B2501)=TRUE," ", IF(B2501='2. Metadata'!B$1,'2. Metadata'!B$6, IF(B2501='2. Metadata'!C$1,'2. Metadata'!C$6,IF(B2501='2. Metadata'!D$1,'2. Metadata'!D$6, IF(B2501='2. Metadata'!E$1,'2. Metadata'!E$6,IF( B2501='2. Metadata'!F$1,'2. Metadata'!F$6,IF(B2501='2. Metadata'!G$1,'2. Metadata'!G$6,IF(B2501='2. Metadata'!H$1,'2. Metadata'!H$6, IF(B2501='2. Metadata'!I$1,'2. Metadata'!I$6, IF(B2501='2. Metadata'!J$1,'2. Metadata'!J$6, IF(B2501='2. Metadata'!K$1,'2. Metadata'!K$6, IF(B2501='2. Metadata'!L$1,'2. Metadata'!L$6, IF(B2501='2. Metadata'!M$1,'2. Metadata'!M$6, IF(B2501='2. Metadata'!N$1,'2. Metadata'!N$6))))))))))))))</f>
        <v>-117.54704</v>
      </c>
      <c r="E2501" s="11" t="s">
        <v>7</v>
      </c>
      <c r="F2501" s="26" t="s">
        <v>7</v>
      </c>
      <c r="G2501" s="12" t="str">
        <f>IF(ISBLANK(F2501)=TRUE," ",'2. Metadata'!B$14)</f>
        <v>degrees Celsius</v>
      </c>
      <c r="H2501" s="26">
        <v>8.6</v>
      </c>
      <c r="I2501" s="17" t="str">
        <f>IF(ISBLANK(H2501)=TRUE," ",'2. Metadata'!B$26)</f>
        <v>degrees Celsius</v>
      </c>
      <c r="J2501" s="26">
        <v>16.2</v>
      </c>
      <c r="K2501" s="17" t="str">
        <f>IF(ISBLANK(J2501)=TRUE," ",'2. Metadata'!B$38)</f>
        <v>degrees Celsius</v>
      </c>
      <c r="L2501" s="26" t="s">
        <v>7</v>
      </c>
      <c r="M2501" s="16" t="str">
        <f>IF(ISBLANK(L2501)=TRUE," ",'2. Metadata'!B$50)</f>
        <v>microSiemens per centimetre</v>
      </c>
      <c r="N2501" s="26" t="s">
        <v>7</v>
      </c>
      <c r="O2501" s="16" t="str">
        <f>IF(ISBLANK(N2501)=TRUE," ",'2. Metadata'!B$62)</f>
        <v>centimetres</v>
      </c>
      <c r="P2501" s="26" t="s">
        <v>7</v>
      </c>
      <c r="Q2501" s="16" t="str">
        <f>IF(ISBLANK(P2501)=TRUE," ",'2. Metadata'!B$74)</f>
        <v>observation</v>
      </c>
      <c r="R2501" s="3" t="s">
        <v>7</v>
      </c>
      <c r="S2501" s="27"/>
      <c r="T2501" s="27"/>
      <c r="U2501" s="27"/>
      <c r="V2501" s="27"/>
      <c r="W2501" s="27"/>
      <c r="X2501" s="27"/>
      <c r="Y2501" s="27"/>
      <c r="Z2501" s="27"/>
      <c r="AA2501" s="27"/>
      <c r="AB2501" s="27"/>
      <c r="AC2501" s="27"/>
    </row>
    <row r="2502" spans="1:29" x14ac:dyDescent="0.2">
      <c r="A2502" s="145">
        <v>44106.356249999997</v>
      </c>
      <c r="B2502" s="146" t="s">
        <v>6</v>
      </c>
      <c r="C2502" s="2">
        <f>IF(ISBLANK(B2502)=TRUE," ", IF(B2502='2. Metadata'!B$1,'2. Metadata'!B$5, IF(B2502='2. Metadata'!C$1,'2. Metadata'!C$5,IF(B2502='2. Metadata'!D$1,'2. Metadata'!D$5, IF(B2502='2. Metadata'!E$1,'2. Metadata'!E$5,IF( B2502='2. Metadata'!F$1,'2. Metadata'!F$5,IF(B2502='2. Metadata'!G$1,'2. Metadata'!G$5,IF(B2502='2. Metadata'!H$1,'2. Metadata'!H$5, IF(B2502='2. Metadata'!I$1,'2. Metadata'!I$5, IF(B2502='2. Metadata'!J$1,'2. Metadata'!J$5, IF(B2502='2. Metadata'!K$1,'2. Metadata'!K$5, IF(B2502='2. Metadata'!L$1,'2. Metadata'!L$5, IF(B2502='2. Metadata'!M$1,'2. Metadata'!M$5, IF(B2502='2. Metadata'!N$1,'2. Metadata'!N$5))))))))))))))</f>
        <v>49.381230000000002</v>
      </c>
      <c r="D2502" s="10">
        <f>IF(ISBLANK(B2502)=TRUE," ", IF(B2502='2. Metadata'!B$1,'2. Metadata'!B$6, IF(B2502='2. Metadata'!C$1,'2. Metadata'!C$6,IF(B2502='2. Metadata'!D$1,'2. Metadata'!D$6, IF(B2502='2. Metadata'!E$1,'2. Metadata'!E$6,IF( B2502='2. Metadata'!F$1,'2. Metadata'!F$6,IF(B2502='2. Metadata'!G$1,'2. Metadata'!G$6,IF(B2502='2. Metadata'!H$1,'2. Metadata'!H$6, IF(B2502='2. Metadata'!I$1,'2. Metadata'!I$6, IF(B2502='2. Metadata'!J$1,'2. Metadata'!J$6, IF(B2502='2. Metadata'!K$1,'2. Metadata'!K$6, IF(B2502='2. Metadata'!L$1,'2. Metadata'!L$6, IF(B2502='2. Metadata'!M$1,'2. Metadata'!M$6, IF(B2502='2. Metadata'!N$1,'2. Metadata'!N$6))))))))))))))</f>
        <v>-117.54724</v>
      </c>
      <c r="E2502" s="11" t="s">
        <v>7</v>
      </c>
      <c r="F2502" s="146">
        <v>11.2</v>
      </c>
      <c r="G2502" s="12" t="str">
        <f>IF(ISBLANK(F2502)=TRUE," ",'2. Metadata'!B$14)</f>
        <v>degrees Celsius</v>
      </c>
      <c r="H2502" s="146">
        <v>9.1999999999999993</v>
      </c>
      <c r="I2502" s="17" t="str">
        <f>IF(ISBLANK(H2502)=TRUE," ",'2. Metadata'!B$26)</f>
        <v>degrees Celsius</v>
      </c>
      <c r="J2502" s="146">
        <v>14.9</v>
      </c>
      <c r="K2502" s="17" t="str">
        <f>IF(ISBLANK(J2502)=TRUE," ",'2. Metadata'!B$38)</f>
        <v>degrees Celsius</v>
      </c>
      <c r="L2502" s="146">
        <v>58.37</v>
      </c>
      <c r="M2502" s="16" t="str">
        <f>IF(ISBLANK(L2502)=TRUE," ",'2. Metadata'!B$50)</f>
        <v>microSiemens per centimetre</v>
      </c>
      <c r="N2502" s="146" t="s">
        <v>7</v>
      </c>
      <c r="O2502" s="16" t="str">
        <f>IF(ISBLANK(N2502)=TRUE," ",'2. Metadata'!B$62)</f>
        <v>centimetres</v>
      </c>
      <c r="P2502" s="146" t="s">
        <v>7</v>
      </c>
      <c r="Q2502" s="16" t="str">
        <f>IF(ISBLANK(P2502)=TRUE," ",'2. Metadata'!B$74)</f>
        <v>observation</v>
      </c>
      <c r="R2502" s="3" t="s">
        <v>7</v>
      </c>
      <c r="S2502" s="27"/>
      <c r="T2502" s="27"/>
      <c r="U2502" s="27"/>
      <c r="V2502" s="27"/>
      <c r="W2502" s="27"/>
      <c r="X2502" s="27"/>
      <c r="Y2502" s="27"/>
      <c r="Z2502" s="27"/>
      <c r="AA2502" s="27"/>
      <c r="AB2502" s="27"/>
      <c r="AC2502" s="27"/>
    </row>
    <row r="2503" spans="1:29" x14ac:dyDescent="0.2">
      <c r="A2503" s="145">
        <v>44106.356249999997</v>
      </c>
      <c r="B2503" s="146" t="s">
        <v>52</v>
      </c>
      <c r="C2503" s="2">
        <f>IF(ISBLANK(B2503)=TRUE," ", IF(B2503='2. Metadata'!B$1,'2. Metadata'!B$5, IF(B2503='2. Metadata'!C$1,'2. Metadata'!C$5,IF(B2503='2. Metadata'!D$1,'2. Metadata'!D$5, IF(B2503='2. Metadata'!E$1,'2. Metadata'!E$5,IF( B2503='2. Metadata'!F$1,'2. Metadata'!F$5,IF(B2503='2. Metadata'!G$1,'2. Metadata'!G$5,IF(B2503='2. Metadata'!H$1,'2. Metadata'!H$5, IF(B2503='2. Metadata'!I$1,'2. Metadata'!I$5, IF(B2503='2. Metadata'!J$1,'2. Metadata'!J$5, IF(B2503='2. Metadata'!K$1,'2. Metadata'!K$5, IF(B2503='2. Metadata'!L$1,'2. Metadata'!L$5, IF(B2503='2. Metadata'!M$1,'2. Metadata'!M$5, IF(B2503='2. Metadata'!N$1,'2. Metadata'!N$5))))))))))))))</f>
        <v>49.393680000000003</v>
      </c>
      <c r="D2503" s="10">
        <f>IF(ISBLANK(B2503)=TRUE," ", IF(B2503='2. Metadata'!B$1,'2. Metadata'!B$6, IF(B2503='2. Metadata'!C$1,'2. Metadata'!C$6,IF(B2503='2. Metadata'!D$1,'2. Metadata'!D$6, IF(B2503='2. Metadata'!E$1,'2. Metadata'!E$6,IF( B2503='2. Metadata'!F$1,'2. Metadata'!F$6,IF(B2503='2. Metadata'!G$1,'2. Metadata'!G$6,IF(B2503='2. Metadata'!H$1,'2. Metadata'!H$6, IF(B2503='2. Metadata'!I$1,'2. Metadata'!I$6, IF(B2503='2. Metadata'!J$1,'2. Metadata'!J$6, IF(B2503='2. Metadata'!K$1,'2. Metadata'!K$6, IF(B2503='2. Metadata'!L$1,'2. Metadata'!L$6, IF(B2503='2. Metadata'!M$1,'2. Metadata'!M$6, IF(B2503='2. Metadata'!N$1,'2. Metadata'!N$6))))))))))))))</f>
        <v>-117.5412</v>
      </c>
      <c r="E2503" s="11" t="s">
        <v>7</v>
      </c>
      <c r="F2503" s="146" t="s">
        <v>7</v>
      </c>
      <c r="G2503" s="12" t="str">
        <f>IF(ISBLANK(F2503)=TRUE," ",'2. Metadata'!B$14)</f>
        <v>degrees Celsius</v>
      </c>
      <c r="H2503" s="146">
        <v>8.9</v>
      </c>
      <c r="I2503" s="17" t="str">
        <f>IF(ISBLANK(H2503)=TRUE," ",'2. Metadata'!B$26)</f>
        <v>degrees Celsius</v>
      </c>
      <c r="J2503" s="146">
        <v>16.899999999999999</v>
      </c>
      <c r="K2503" s="17" t="str">
        <f>IF(ISBLANK(J2503)=TRUE," ",'2. Metadata'!B$38)</f>
        <v>degrees Celsius</v>
      </c>
      <c r="L2503" s="146" t="s">
        <v>7</v>
      </c>
      <c r="M2503" s="16" t="str">
        <f>IF(ISBLANK(L2503)=TRUE," ",'2. Metadata'!B$50)</f>
        <v>microSiemens per centimetre</v>
      </c>
      <c r="N2503" s="146" t="s">
        <v>7</v>
      </c>
      <c r="O2503" s="16" t="str">
        <f>IF(ISBLANK(N2503)=TRUE," ",'2. Metadata'!B$62)</f>
        <v>centimetres</v>
      </c>
      <c r="P2503" s="146" t="s">
        <v>7</v>
      </c>
      <c r="Q2503" s="16" t="str">
        <f>IF(ISBLANK(P2503)=TRUE," ",'2. Metadata'!B$74)</f>
        <v>observation</v>
      </c>
      <c r="R2503" s="3" t="s">
        <v>7</v>
      </c>
      <c r="S2503" s="27"/>
      <c r="T2503" s="27"/>
      <c r="U2503" s="27"/>
      <c r="V2503" s="27"/>
      <c r="W2503" s="27"/>
      <c r="X2503" s="27"/>
      <c r="Y2503" s="27"/>
      <c r="Z2503" s="27"/>
      <c r="AA2503" s="27"/>
      <c r="AB2503" s="27"/>
      <c r="AC2503" s="27"/>
    </row>
    <row r="2504" spans="1:29" x14ac:dyDescent="0.2">
      <c r="A2504" s="25">
        <v>44106.356249999997</v>
      </c>
      <c r="B2504" s="26" t="s">
        <v>53</v>
      </c>
      <c r="C2504" s="2">
        <f>IF(ISBLANK(B2504)=TRUE," ", IF(B2504='2. Metadata'!B$1,'2. Metadata'!B$5, IF(B2504='2. Metadata'!C$1,'2. Metadata'!C$5,IF(B2504='2. Metadata'!D$1,'2. Metadata'!D$5, IF(B2504='2. Metadata'!E$1,'2. Metadata'!E$5,IF( B2504='2. Metadata'!F$1,'2. Metadata'!F$5,IF(B2504='2. Metadata'!G$1,'2. Metadata'!G$5,IF(B2504='2. Metadata'!H$1,'2. Metadata'!H$5, IF(B2504='2. Metadata'!I$1,'2. Metadata'!I$5, IF(B2504='2. Metadata'!J$1,'2. Metadata'!J$5, IF(B2504='2. Metadata'!K$1,'2. Metadata'!K$5, IF(B2504='2. Metadata'!L$1,'2. Metadata'!L$5, IF(B2504='2. Metadata'!M$1,'2. Metadata'!M$5, IF(B2504='2. Metadata'!N$1,'2. Metadata'!N$5))))))))))))))</f>
        <v>49.379800000000003</v>
      </c>
      <c r="D2504" s="10">
        <f>IF(ISBLANK(B2504)=TRUE," ", IF(B2504='2. Metadata'!B$1,'2. Metadata'!B$6, IF(B2504='2. Metadata'!C$1,'2. Metadata'!C$6,IF(B2504='2. Metadata'!D$1,'2. Metadata'!D$6, IF(B2504='2. Metadata'!E$1,'2. Metadata'!E$6,IF( B2504='2. Metadata'!F$1,'2. Metadata'!F$6,IF(B2504='2. Metadata'!G$1,'2. Metadata'!G$6,IF(B2504='2. Metadata'!H$1,'2. Metadata'!H$6, IF(B2504='2. Metadata'!I$1,'2. Metadata'!I$6, IF(B2504='2. Metadata'!J$1,'2. Metadata'!J$6, IF(B2504='2. Metadata'!K$1,'2. Metadata'!K$6, IF(B2504='2. Metadata'!L$1,'2. Metadata'!L$6, IF(B2504='2. Metadata'!M$1,'2. Metadata'!M$6, IF(B2504='2. Metadata'!N$1,'2. Metadata'!N$6))))))))))))))</f>
        <v>-117.54704</v>
      </c>
      <c r="E2504" s="11" t="s">
        <v>7</v>
      </c>
      <c r="F2504" s="26" t="s">
        <v>7</v>
      </c>
      <c r="G2504" s="12" t="str">
        <f>IF(ISBLANK(F2504)=TRUE," ",'2. Metadata'!B$14)</f>
        <v>degrees Celsius</v>
      </c>
      <c r="H2504" s="26">
        <v>9.5</v>
      </c>
      <c r="I2504" s="17" t="str">
        <f>IF(ISBLANK(H2504)=TRUE," ",'2. Metadata'!B$26)</f>
        <v>degrees Celsius</v>
      </c>
      <c r="J2504" s="26">
        <v>14.8</v>
      </c>
      <c r="K2504" s="17" t="str">
        <f>IF(ISBLANK(J2504)=TRUE," ",'2. Metadata'!B$38)</f>
        <v>degrees Celsius</v>
      </c>
      <c r="L2504" s="26" t="s">
        <v>7</v>
      </c>
      <c r="M2504" s="16" t="str">
        <f>IF(ISBLANK(L2504)=TRUE," ",'2. Metadata'!B$50)</f>
        <v>microSiemens per centimetre</v>
      </c>
      <c r="N2504" s="26" t="s">
        <v>7</v>
      </c>
      <c r="O2504" s="16" t="str">
        <f>IF(ISBLANK(N2504)=TRUE," ",'2. Metadata'!B$62)</f>
        <v>centimetres</v>
      </c>
      <c r="P2504" s="26" t="s">
        <v>7</v>
      </c>
      <c r="Q2504" s="16" t="str">
        <f>IF(ISBLANK(P2504)=TRUE," ",'2. Metadata'!B$74)</f>
        <v>observation</v>
      </c>
      <c r="R2504" s="3" t="s">
        <v>7</v>
      </c>
      <c r="S2504" s="27"/>
      <c r="T2504" s="27"/>
      <c r="U2504" s="27"/>
      <c r="V2504" s="27"/>
      <c r="W2504" s="27"/>
      <c r="X2504" s="27"/>
      <c r="Y2504" s="27"/>
      <c r="Z2504" s="27"/>
      <c r="AA2504" s="27"/>
      <c r="AB2504" s="27"/>
      <c r="AC2504" s="27"/>
    </row>
    <row r="2505" spans="1:29" x14ac:dyDescent="0.2">
      <c r="A2505" s="145">
        <v>44107.35</v>
      </c>
      <c r="B2505" s="146" t="s">
        <v>6</v>
      </c>
      <c r="C2505" s="2">
        <f>IF(ISBLANK(B2505)=TRUE," ", IF(B2505='2. Metadata'!B$1,'2. Metadata'!B$5, IF(B2505='2. Metadata'!C$1,'2. Metadata'!C$5,IF(B2505='2. Metadata'!D$1,'2. Metadata'!D$5, IF(B2505='2. Metadata'!E$1,'2. Metadata'!E$5,IF( B2505='2. Metadata'!F$1,'2. Metadata'!F$5,IF(B2505='2. Metadata'!G$1,'2. Metadata'!G$5,IF(B2505='2. Metadata'!H$1,'2. Metadata'!H$5, IF(B2505='2. Metadata'!I$1,'2. Metadata'!I$5, IF(B2505='2. Metadata'!J$1,'2. Metadata'!J$5, IF(B2505='2. Metadata'!K$1,'2. Metadata'!K$5, IF(B2505='2. Metadata'!L$1,'2. Metadata'!L$5, IF(B2505='2. Metadata'!M$1,'2. Metadata'!M$5, IF(B2505='2. Metadata'!N$1,'2. Metadata'!N$5))))))))))))))</f>
        <v>49.381230000000002</v>
      </c>
      <c r="D2505" s="10">
        <f>IF(ISBLANK(B2505)=TRUE," ", IF(B2505='2. Metadata'!B$1,'2. Metadata'!B$6, IF(B2505='2. Metadata'!C$1,'2. Metadata'!C$6,IF(B2505='2. Metadata'!D$1,'2. Metadata'!D$6, IF(B2505='2. Metadata'!E$1,'2. Metadata'!E$6,IF( B2505='2. Metadata'!F$1,'2. Metadata'!F$6,IF(B2505='2. Metadata'!G$1,'2. Metadata'!G$6,IF(B2505='2. Metadata'!H$1,'2. Metadata'!H$6, IF(B2505='2. Metadata'!I$1,'2. Metadata'!I$6, IF(B2505='2. Metadata'!J$1,'2. Metadata'!J$6, IF(B2505='2. Metadata'!K$1,'2. Metadata'!K$6, IF(B2505='2. Metadata'!L$1,'2. Metadata'!L$6, IF(B2505='2. Metadata'!M$1,'2. Metadata'!M$6, IF(B2505='2. Metadata'!N$1,'2. Metadata'!N$6))))))))))))))</f>
        <v>-117.54724</v>
      </c>
      <c r="E2505" s="11" t="s">
        <v>7</v>
      </c>
      <c r="F2505" s="146">
        <v>11</v>
      </c>
      <c r="G2505" s="12" t="str">
        <f>IF(ISBLANK(F2505)=TRUE," ",'2. Metadata'!B$14)</f>
        <v>degrees Celsius</v>
      </c>
      <c r="H2505" s="146">
        <v>9.4</v>
      </c>
      <c r="I2505" s="17" t="str">
        <f>IF(ISBLANK(H2505)=TRUE," ",'2. Metadata'!B$26)</f>
        <v>degrees Celsius</v>
      </c>
      <c r="J2505" s="146">
        <v>16.100000000000001</v>
      </c>
      <c r="K2505" s="17" t="str">
        <f>IF(ISBLANK(J2505)=TRUE," ",'2. Metadata'!B$38)</f>
        <v>degrees Celsius</v>
      </c>
      <c r="L2505" s="146">
        <v>58.72</v>
      </c>
      <c r="M2505" s="16" t="str">
        <f>IF(ISBLANK(L2505)=TRUE," ",'2. Metadata'!B$50)</f>
        <v>microSiemens per centimetre</v>
      </c>
      <c r="N2505" s="146" t="s">
        <v>7</v>
      </c>
      <c r="O2505" s="16" t="str">
        <f>IF(ISBLANK(N2505)=TRUE," ",'2. Metadata'!B$62)</f>
        <v>centimetres</v>
      </c>
      <c r="P2505" s="146" t="s">
        <v>7</v>
      </c>
      <c r="Q2505" s="16" t="str">
        <f>IF(ISBLANK(P2505)=TRUE," ",'2. Metadata'!B$74)</f>
        <v>observation</v>
      </c>
      <c r="R2505" s="3" t="s">
        <v>7</v>
      </c>
      <c r="S2505" s="27"/>
      <c r="T2505" s="27"/>
      <c r="U2505" s="27"/>
      <c r="V2505" s="27"/>
      <c r="W2505" s="27"/>
      <c r="X2505" s="27"/>
      <c r="Y2505" s="27"/>
      <c r="Z2505" s="27"/>
      <c r="AA2505" s="27"/>
      <c r="AB2505" s="27"/>
      <c r="AC2505" s="27"/>
    </row>
    <row r="2506" spans="1:29" x14ac:dyDescent="0.2">
      <c r="A2506" s="145">
        <v>44107.35</v>
      </c>
      <c r="B2506" s="146" t="s">
        <v>52</v>
      </c>
      <c r="C2506" s="2">
        <f>IF(ISBLANK(B2506)=TRUE," ", IF(B2506='2. Metadata'!B$1,'2. Metadata'!B$5, IF(B2506='2. Metadata'!C$1,'2. Metadata'!C$5,IF(B2506='2. Metadata'!D$1,'2. Metadata'!D$5, IF(B2506='2. Metadata'!E$1,'2. Metadata'!E$5,IF( B2506='2. Metadata'!F$1,'2. Metadata'!F$5,IF(B2506='2. Metadata'!G$1,'2. Metadata'!G$5,IF(B2506='2. Metadata'!H$1,'2. Metadata'!H$5, IF(B2506='2. Metadata'!I$1,'2. Metadata'!I$5, IF(B2506='2. Metadata'!J$1,'2. Metadata'!J$5, IF(B2506='2. Metadata'!K$1,'2. Metadata'!K$5, IF(B2506='2. Metadata'!L$1,'2. Metadata'!L$5, IF(B2506='2. Metadata'!M$1,'2. Metadata'!M$5, IF(B2506='2. Metadata'!N$1,'2. Metadata'!N$5))))))))))))))</f>
        <v>49.393680000000003</v>
      </c>
      <c r="D2506" s="10">
        <f>IF(ISBLANK(B2506)=TRUE," ", IF(B2506='2. Metadata'!B$1,'2. Metadata'!B$6, IF(B2506='2. Metadata'!C$1,'2. Metadata'!C$6,IF(B2506='2. Metadata'!D$1,'2. Metadata'!D$6, IF(B2506='2. Metadata'!E$1,'2. Metadata'!E$6,IF( B2506='2. Metadata'!F$1,'2. Metadata'!F$6,IF(B2506='2. Metadata'!G$1,'2. Metadata'!G$6,IF(B2506='2. Metadata'!H$1,'2. Metadata'!H$6, IF(B2506='2. Metadata'!I$1,'2. Metadata'!I$6, IF(B2506='2. Metadata'!J$1,'2. Metadata'!J$6, IF(B2506='2. Metadata'!K$1,'2. Metadata'!K$6, IF(B2506='2. Metadata'!L$1,'2. Metadata'!L$6, IF(B2506='2. Metadata'!M$1,'2. Metadata'!M$6, IF(B2506='2. Metadata'!N$1,'2. Metadata'!N$6))))))))))))))</f>
        <v>-117.5412</v>
      </c>
      <c r="E2506" s="11" t="s">
        <v>7</v>
      </c>
      <c r="F2506" s="146" t="s">
        <v>7</v>
      </c>
      <c r="G2506" s="12" t="str">
        <f>IF(ISBLANK(F2506)=TRUE," ",'2. Metadata'!B$14)</f>
        <v>degrees Celsius</v>
      </c>
      <c r="H2506" s="146">
        <v>9.1</v>
      </c>
      <c r="I2506" s="17" t="str">
        <f>IF(ISBLANK(H2506)=TRUE," ",'2. Metadata'!B$26)</f>
        <v>degrees Celsius</v>
      </c>
      <c r="J2506" s="146">
        <v>19.8</v>
      </c>
      <c r="K2506" s="17" t="str">
        <f>IF(ISBLANK(J2506)=TRUE," ",'2. Metadata'!B$38)</f>
        <v>degrees Celsius</v>
      </c>
      <c r="L2506" s="146" t="s">
        <v>7</v>
      </c>
      <c r="M2506" s="16" t="str">
        <f>IF(ISBLANK(L2506)=TRUE," ",'2. Metadata'!B$50)</f>
        <v>microSiemens per centimetre</v>
      </c>
      <c r="N2506" s="146" t="s">
        <v>7</v>
      </c>
      <c r="O2506" s="16" t="str">
        <f>IF(ISBLANK(N2506)=TRUE," ",'2. Metadata'!B$62)</f>
        <v>centimetres</v>
      </c>
      <c r="P2506" s="146" t="s">
        <v>7</v>
      </c>
      <c r="Q2506" s="16" t="str">
        <f>IF(ISBLANK(P2506)=TRUE," ",'2. Metadata'!B$74)</f>
        <v>observation</v>
      </c>
      <c r="R2506" s="3" t="s">
        <v>7</v>
      </c>
      <c r="S2506" s="27"/>
      <c r="T2506" s="27"/>
      <c r="U2506" s="27"/>
      <c r="V2506" s="27"/>
      <c r="W2506" s="27"/>
      <c r="X2506" s="27"/>
      <c r="Y2506" s="27"/>
      <c r="Z2506" s="27"/>
      <c r="AA2506" s="27"/>
      <c r="AB2506" s="27"/>
      <c r="AC2506" s="27"/>
    </row>
    <row r="2507" spans="1:29" x14ac:dyDescent="0.2">
      <c r="A2507" s="25">
        <v>44107.35</v>
      </c>
      <c r="B2507" s="26" t="s">
        <v>53</v>
      </c>
      <c r="C2507" s="2">
        <f>IF(ISBLANK(B2507)=TRUE," ", IF(B2507='2. Metadata'!B$1,'2. Metadata'!B$5, IF(B2507='2. Metadata'!C$1,'2. Metadata'!C$5,IF(B2507='2. Metadata'!D$1,'2. Metadata'!D$5, IF(B2507='2. Metadata'!E$1,'2. Metadata'!E$5,IF( B2507='2. Metadata'!F$1,'2. Metadata'!F$5,IF(B2507='2. Metadata'!G$1,'2. Metadata'!G$5,IF(B2507='2. Metadata'!H$1,'2. Metadata'!H$5, IF(B2507='2. Metadata'!I$1,'2. Metadata'!I$5, IF(B2507='2. Metadata'!J$1,'2. Metadata'!J$5, IF(B2507='2. Metadata'!K$1,'2. Metadata'!K$5, IF(B2507='2. Metadata'!L$1,'2. Metadata'!L$5, IF(B2507='2. Metadata'!M$1,'2. Metadata'!M$5, IF(B2507='2. Metadata'!N$1,'2. Metadata'!N$5))))))))))))))</f>
        <v>49.379800000000003</v>
      </c>
      <c r="D2507" s="10">
        <f>IF(ISBLANK(B2507)=TRUE," ", IF(B2507='2. Metadata'!B$1,'2. Metadata'!B$6, IF(B2507='2. Metadata'!C$1,'2. Metadata'!C$6,IF(B2507='2. Metadata'!D$1,'2. Metadata'!D$6, IF(B2507='2. Metadata'!E$1,'2. Metadata'!E$6,IF( B2507='2. Metadata'!F$1,'2. Metadata'!F$6,IF(B2507='2. Metadata'!G$1,'2. Metadata'!G$6,IF(B2507='2. Metadata'!H$1,'2. Metadata'!H$6, IF(B2507='2. Metadata'!I$1,'2. Metadata'!I$6, IF(B2507='2. Metadata'!J$1,'2. Metadata'!J$6, IF(B2507='2. Metadata'!K$1,'2. Metadata'!K$6, IF(B2507='2. Metadata'!L$1,'2. Metadata'!L$6, IF(B2507='2. Metadata'!M$1,'2. Metadata'!M$6, IF(B2507='2. Metadata'!N$1,'2. Metadata'!N$6))))))))))))))</f>
        <v>-117.54704</v>
      </c>
      <c r="E2507" s="11" t="s">
        <v>7</v>
      </c>
      <c r="F2507" s="26" t="s">
        <v>7</v>
      </c>
      <c r="G2507" s="12" t="str">
        <f>IF(ISBLANK(F2507)=TRUE," ",'2. Metadata'!B$14)</f>
        <v>degrees Celsius</v>
      </c>
      <c r="H2507" s="26">
        <v>9.6</v>
      </c>
      <c r="I2507" s="17" t="str">
        <f>IF(ISBLANK(H2507)=TRUE," ",'2. Metadata'!B$26)</f>
        <v>degrees Celsius</v>
      </c>
      <c r="J2507" s="26">
        <v>16.100000000000001</v>
      </c>
      <c r="K2507" s="17" t="str">
        <f>IF(ISBLANK(J2507)=TRUE," ",'2. Metadata'!B$38)</f>
        <v>degrees Celsius</v>
      </c>
      <c r="L2507" s="26" t="s">
        <v>7</v>
      </c>
      <c r="M2507" s="16" t="str">
        <f>IF(ISBLANK(L2507)=TRUE," ",'2. Metadata'!B$50)</f>
        <v>microSiemens per centimetre</v>
      </c>
      <c r="N2507" s="26" t="s">
        <v>7</v>
      </c>
      <c r="O2507" s="16" t="str">
        <f>IF(ISBLANK(N2507)=TRUE," ",'2. Metadata'!B$62)</f>
        <v>centimetres</v>
      </c>
      <c r="P2507" s="26" t="s">
        <v>7</v>
      </c>
      <c r="Q2507" s="16" t="str">
        <f>IF(ISBLANK(P2507)=TRUE," ",'2. Metadata'!B$74)</f>
        <v>observation</v>
      </c>
      <c r="R2507" s="3" t="s">
        <v>7</v>
      </c>
      <c r="S2507" s="27"/>
      <c r="T2507" s="27"/>
      <c r="U2507" s="27"/>
      <c r="V2507" s="27"/>
      <c r="W2507" s="27"/>
      <c r="X2507" s="27"/>
      <c r="Y2507" s="27"/>
      <c r="Z2507" s="27"/>
      <c r="AA2507" s="27"/>
      <c r="AB2507" s="27"/>
      <c r="AC2507" s="27"/>
    </row>
    <row r="2508" spans="1:29" x14ac:dyDescent="0.2">
      <c r="A2508" s="145">
        <v>44108.370833333334</v>
      </c>
      <c r="B2508" s="146" t="s">
        <v>6</v>
      </c>
      <c r="C2508" s="2">
        <f>IF(ISBLANK(B2508)=TRUE," ", IF(B2508='2. Metadata'!B$1,'2. Metadata'!B$5, IF(B2508='2. Metadata'!C$1,'2. Metadata'!C$5,IF(B2508='2. Metadata'!D$1,'2. Metadata'!D$5, IF(B2508='2. Metadata'!E$1,'2. Metadata'!E$5,IF( B2508='2. Metadata'!F$1,'2. Metadata'!F$5,IF(B2508='2. Metadata'!G$1,'2. Metadata'!G$5,IF(B2508='2. Metadata'!H$1,'2. Metadata'!H$5, IF(B2508='2. Metadata'!I$1,'2. Metadata'!I$5, IF(B2508='2. Metadata'!J$1,'2. Metadata'!J$5, IF(B2508='2. Metadata'!K$1,'2. Metadata'!K$5, IF(B2508='2. Metadata'!L$1,'2. Metadata'!L$5, IF(B2508='2. Metadata'!M$1,'2. Metadata'!M$5, IF(B2508='2. Metadata'!N$1,'2. Metadata'!N$5))))))))))))))</f>
        <v>49.381230000000002</v>
      </c>
      <c r="D2508" s="10">
        <f>IF(ISBLANK(B2508)=TRUE," ", IF(B2508='2. Metadata'!B$1,'2. Metadata'!B$6, IF(B2508='2. Metadata'!C$1,'2. Metadata'!C$6,IF(B2508='2. Metadata'!D$1,'2. Metadata'!D$6, IF(B2508='2. Metadata'!E$1,'2. Metadata'!E$6,IF( B2508='2. Metadata'!F$1,'2. Metadata'!F$6,IF(B2508='2. Metadata'!G$1,'2. Metadata'!G$6,IF(B2508='2. Metadata'!H$1,'2. Metadata'!H$6, IF(B2508='2. Metadata'!I$1,'2. Metadata'!I$6, IF(B2508='2. Metadata'!J$1,'2. Metadata'!J$6, IF(B2508='2. Metadata'!K$1,'2. Metadata'!K$6, IF(B2508='2. Metadata'!L$1,'2. Metadata'!L$6, IF(B2508='2. Metadata'!M$1,'2. Metadata'!M$6, IF(B2508='2. Metadata'!N$1,'2. Metadata'!N$6))))))))))))))</f>
        <v>-117.54724</v>
      </c>
      <c r="E2508" s="11" t="s">
        <v>7</v>
      </c>
      <c r="F2508" s="146">
        <v>11.4</v>
      </c>
      <c r="G2508" s="12" t="str">
        <f>IF(ISBLANK(F2508)=TRUE," ",'2. Metadata'!B$14)</f>
        <v>degrees Celsius</v>
      </c>
      <c r="H2508" s="146">
        <v>9.4</v>
      </c>
      <c r="I2508" s="17" t="str">
        <f>IF(ISBLANK(H2508)=TRUE," ",'2. Metadata'!B$26)</f>
        <v>degrees Celsius</v>
      </c>
      <c r="J2508" s="146">
        <v>15.6</v>
      </c>
      <c r="K2508" s="17" t="str">
        <f>IF(ISBLANK(J2508)=TRUE," ",'2. Metadata'!B$38)</f>
        <v>degrees Celsius</v>
      </c>
      <c r="L2508" s="146">
        <v>58.87</v>
      </c>
      <c r="M2508" s="16" t="str">
        <f>IF(ISBLANK(L2508)=TRUE," ",'2. Metadata'!B$50)</f>
        <v>microSiemens per centimetre</v>
      </c>
      <c r="N2508" s="146" t="s">
        <v>7</v>
      </c>
      <c r="O2508" s="16" t="str">
        <f>IF(ISBLANK(N2508)=TRUE," ",'2. Metadata'!B$62)</f>
        <v>centimetres</v>
      </c>
      <c r="P2508" s="146" t="s">
        <v>7</v>
      </c>
      <c r="Q2508" s="16" t="str">
        <f>IF(ISBLANK(P2508)=TRUE," ",'2. Metadata'!B$74)</f>
        <v>observation</v>
      </c>
      <c r="R2508" s="3" t="s">
        <v>7</v>
      </c>
      <c r="S2508" s="27"/>
      <c r="T2508" s="27"/>
      <c r="U2508" s="27"/>
      <c r="V2508" s="27"/>
      <c r="W2508" s="27"/>
      <c r="X2508" s="27"/>
      <c r="Y2508" s="27"/>
      <c r="Z2508" s="27"/>
      <c r="AA2508" s="27"/>
      <c r="AB2508" s="27"/>
      <c r="AC2508" s="27"/>
    </row>
    <row r="2509" spans="1:29" x14ac:dyDescent="0.2">
      <c r="A2509" s="145">
        <v>44108.370833333334</v>
      </c>
      <c r="B2509" s="146" t="s">
        <v>52</v>
      </c>
      <c r="C2509" s="2">
        <f>IF(ISBLANK(B2509)=TRUE," ", IF(B2509='2. Metadata'!B$1,'2. Metadata'!B$5, IF(B2509='2. Metadata'!C$1,'2. Metadata'!C$5,IF(B2509='2. Metadata'!D$1,'2. Metadata'!D$5, IF(B2509='2. Metadata'!E$1,'2. Metadata'!E$5,IF( B2509='2. Metadata'!F$1,'2. Metadata'!F$5,IF(B2509='2. Metadata'!G$1,'2. Metadata'!G$5,IF(B2509='2. Metadata'!H$1,'2. Metadata'!H$5, IF(B2509='2. Metadata'!I$1,'2. Metadata'!I$5, IF(B2509='2. Metadata'!J$1,'2. Metadata'!J$5, IF(B2509='2. Metadata'!K$1,'2. Metadata'!K$5, IF(B2509='2. Metadata'!L$1,'2. Metadata'!L$5, IF(B2509='2. Metadata'!M$1,'2. Metadata'!M$5, IF(B2509='2. Metadata'!N$1,'2. Metadata'!N$5))))))))))))))</f>
        <v>49.393680000000003</v>
      </c>
      <c r="D2509" s="10">
        <f>IF(ISBLANK(B2509)=TRUE," ", IF(B2509='2. Metadata'!B$1,'2. Metadata'!B$6, IF(B2509='2. Metadata'!C$1,'2. Metadata'!C$6,IF(B2509='2. Metadata'!D$1,'2. Metadata'!D$6, IF(B2509='2. Metadata'!E$1,'2. Metadata'!E$6,IF( B2509='2. Metadata'!F$1,'2. Metadata'!F$6,IF(B2509='2. Metadata'!G$1,'2. Metadata'!G$6,IF(B2509='2. Metadata'!H$1,'2. Metadata'!H$6, IF(B2509='2. Metadata'!I$1,'2. Metadata'!I$6, IF(B2509='2. Metadata'!J$1,'2. Metadata'!J$6, IF(B2509='2. Metadata'!K$1,'2. Metadata'!K$6, IF(B2509='2. Metadata'!L$1,'2. Metadata'!L$6, IF(B2509='2. Metadata'!M$1,'2. Metadata'!M$6, IF(B2509='2. Metadata'!N$1,'2. Metadata'!N$6))))))))))))))</f>
        <v>-117.5412</v>
      </c>
      <c r="E2509" s="11" t="s">
        <v>7</v>
      </c>
      <c r="F2509" s="146" t="s">
        <v>7</v>
      </c>
      <c r="G2509" s="12" t="str">
        <f>IF(ISBLANK(F2509)=TRUE," ",'2. Metadata'!B$14)</f>
        <v>degrees Celsius</v>
      </c>
      <c r="H2509" s="146">
        <v>8.9</v>
      </c>
      <c r="I2509" s="17" t="str">
        <f>IF(ISBLANK(H2509)=TRUE," ",'2. Metadata'!B$26)</f>
        <v>degrees Celsius</v>
      </c>
      <c r="J2509" s="146">
        <v>19.899999999999999</v>
      </c>
      <c r="K2509" s="17" t="str">
        <f>IF(ISBLANK(J2509)=TRUE," ",'2. Metadata'!B$38)</f>
        <v>degrees Celsius</v>
      </c>
      <c r="L2509" s="146" t="s">
        <v>7</v>
      </c>
      <c r="M2509" s="16" t="str">
        <f>IF(ISBLANK(L2509)=TRUE," ",'2. Metadata'!B$50)</f>
        <v>microSiemens per centimetre</v>
      </c>
      <c r="N2509" s="146" t="s">
        <v>7</v>
      </c>
      <c r="O2509" s="16" t="str">
        <f>IF(ISBLANK(N2509)=TRUE," ",'2. Metadata'!B$62)</f>
        <v>centimetres</v>
      </c>
      <c r="P2509" s="146" t="s">
        <v>7</v>
      </c>
      <c r="Q2509" s="16" t="str">
        <f>IF(ISBLANK(P2509)=TRUE," ",'2. Metadata'!B$74)</f>
        <v>observation</v>
      </c>
      <c r="R2509" s="3" t="s">
        <v>7</v>
      </c>
      <c r="S2509" s="27"/>
      <c r="T2509" s="27"/>
      <c r="U2509" s="27"/>
      <c r="V2509" s="27"/>
      <c r="W2509" s="27"/>
      <c r="X2509" s="27"/>
      <c r="Y2509" s="27"/>
      <c r="Z2509" s="27"/>
      <c r="AA2509" s="27"/>
      <c r="AB2509" s="27"/>
      <c r="AC2509" s="27"/>
    </row>
    <row r="2510" spans="1:29" x14ac:dyDescent="0.2">
      <c r="A2510" s="25">
        <v>44108.370833333334</v>
      </c>
      <c r="B2510" s="26" t="s">
        <v>53</v>
      </c>
      <c r="C2510" s="2">
        <f>IF(ISBLANK(B2510)=TRUE," ", IF(B2510='2. Metadata'!B$1,'2. Metadata'!B$5, IF(B2510='2. Metadata'!C$1,'2. Metadata'!C$5,IF(B2510='2. Metadata'!D$1,'2. Metadata'!D$5, IF(B2510='2. Metadata'!E$1,'2. Metadata'!E$5,IF( B2510='2. Metadata'!F$1,'2. Metadata'!F$5,IF(B2510='2. Metadata'!G$1,'2. Metadata'!G$5,IF(B2510='2. Metadata'!H$1,'2. Metadata'!H$5, IF(B2510='2. Metadata'!I$1,'2. Metadata'!I$5, IF(B2510='2. Metadata'!J$1,'2. Metadata'!J$5, IF(B2510='2. Metadata'!K$1,'2. Metadata'!K$5, IF(B2510='2. Metadata'!L$1,'2. Metadata'!L$5, IF(B2510='2. Metadata'!M$1,'2. Metadata'!M$5, IF(B2510='2. Metadata'!N$1,'2. Metadata'!N$5))))))))))))))</f>
        <v>49.379800000000003</v>
      </c>
      <c r="D2510" s="10">
        <f>IF(ISBLANK(B2510)=TRUE," ", IF(B2510='2. Metadata'!B$1,'2. Metadata'!B$6, IF(B2510='2. Metadata'!C$1,'2. Metadata'!C$6,IF(B2510='2. Metadata'!D$1,'2. Metadata'!D$6, IF(B2510='2. Metadata'!E$1,'2. Metadata'!E$6,IF( B2510='2. Metadata'!F$1,'2. Metadata'!F$6,IF(B2510='2. Metadata'!G$1,'2. Metadata'!G$6,IF(B2510='2. Metadata'!H$1,'2. Metadata'!H$6, IF(B2510='2. Metadata'!I$1,'2. Metadata'!I$6, IF(B2510='2. Metadata'!J$1,'2. Metadata'!J$6, IF(B2510='2. Metadata'!K$1,'2. Metadata'!K$6, IF(B2510='2. Metadata'!L$1,'2. Metadata'!L$6, IF(B2510='2. Metadata'!M$1,'2. Metadata'!M$6, IF(B2510='2. Metadata'!N$1,'2. Metadata'!N$6))))))))))))))</f>
        <v>-117.54704</v>
      </c>
      <c r="E2510" s="11" t="s">
        <v>7</v>
      </c>
      <c r="F2510" s="26" t="s">
        <v>7</v>
      </c>
      <c r="G2510" s="12" t="str">
        <f>IF(ISBLANK(F2510)=TRUE," ",'2. Metadata'!B$14)</f>
        <v>degrees Celsius</v>
      </c>
      <c r="H2510" s="26">
        <v>9.5</v>
      </c>
      <c r="I2510" s="17" t="str">
        <f>IF(ISBLANK(H2510)=TRUE," ",'2. Metadata'!B$26)</f>
        <v>degrees Celsius</v>
      </c>
      <c r="J2510" s="26">
        <v>16</v>
      </c>
      <c r="K2510" s="17" t="str">
        <f>IF(ISBLANK(J2510)=TRUE," ",'2. Metadata'!B$38)</f>
        <v>degrees Celsius</v>
      </c>
      <c r="L2510" s="26" t="s">
        <v>7</v>
      </c>
      <c r="M2510" s="16" t="str">
        <f>IF(ISBLANK(L2510)=TRUE," ",'2. Metadata'!B$50)</f>
        <v>microSiemens per centimetre</v>
      </c>
      <c r="N2510" s="26" t="s">
        <v>7</v>
      </c>
      <c r="O2510" s="16" t="str">
        <f>IF(ISBLANK(N2510)=TRUE," ",'2. Metadata'!B$62)</f>
        <v>centimetres</v>
      </c>
      <c r="P2510" s="26" t="s">
        <v>7</v>
      </c>
      <c r="Q2510" s="16" t="str">
        <f>IF(ISBLANK(P2510)=TRUE," ",'2. Metadata'!B$74)</f>
        <v>observation</v>
      </c>
      <c r="R2510" s="3" t="s">
        <v>7</v>
      </c>
      <c r="S2510" s="27"/>
      <c r="T2510" s="27"/>
      <c r="U2510" s="27"/>
      <c r="V2510" s="27"/>
      <c r="W2510" s="27"/>
      <c r="X2510" s="27"/>
      <c r="Y2510" s="27"/>
      <c r="Z2510" s="27"/>
      <c r="AA2510" s="27"/>
      <c r="AB2510" s="27"/>
      <c r="AC2510" s="27"/>
    </row>
    <row r="2511" spans="1:29" x14ac:dyDescent="0.2">
      <c r="A2511" s="145">
        <v>44109.362500000003</v>
      </c>
      <c r="B2511" s="146" t="s">
        <v>6</v>
      </c>
      <c r="C2511" s="2">
        <f>IF(ISBLANK(B2511)=TRUE," ", IF(B2511='2. Metadata'!B$1,'2. Metadata'!B$5, IF(B2511='2. Metadata'!C$1,'2. Metadata'!C$5,IF(B2511='2. Metadata'!D$1,'2. Metadata'!D$5, IF(B2511='2. Metadata'!E$1,'2. Metadata'!E$5,IF( B2511='2. Metadata'!F$1,'2. Metadata'!F$5,IF(B2511='2. Metadata'!G$1,'2. Metadata'!G$5,IF(B2511='2. Metadata'!H$1,'2. Metadata'!H$5, IF(B2511='2. Metadata'!I$1,'2. Metadata'!I$5, IF(B2511='2. Metadata'!J$1,'2. Metadata'!J$5, IF(B2511='2. Metadata'!K$1,'2. Metadata'!K$5, IF(B2511='2. Metadata'!L$1,'2. Metadata'!L$5, IF(B2511='2. Metadata'!M$1,'2. Metadata'!M$5, IF(B2511='2. Metadata'!N$1,'2. Metadata'!N$5))))))))))))))</f>
        <v>49.381230000000002</v>
      </c>
      <c r="D2511" s="10">
        <f>IF(ISBLANK(B2511)=TRUE," ", IF(B2511='2. Metadata'!B$1,'2. Metadata'!B$6, IF(B2511='2. Metadata'!C$1,'2. Metadata'!C$6,IF(B2511='2. Metadata'!D$1,'2. Metadata'!D$6, IF(B2511='2. Metadata'!E$1,'2. Metadata'!E$6,IF( B2511='2. Metadata'!F$1,'2. Metadata'!F$6,IF(B2511='2. Metadata'!G$1,'2. Metadata'!G$6,IF(B2511='2. Metadata'!H$1,'2. Metadata'!H$6, IF(B2511='2. Metadata'!I$1,'2. Metadata'!I$6, IF(B2511='2. Metadata'!J$1,'2. Metadata'!J$6, IF(B2511='2. Metadata'!K$1,'2. Metadata'!K$6, IF(B2511='2. Metadata'!L$1,'2. Metadata'!L$6, IF(B2511='2. Metadata'!M$1,'2. Metadata'!M$6, IF(B2511='2. Metadata'!N$1,'2. Metadata'!N$6))))))))))))))</f>
        <v>-117.54724</v>
      </c>
      <c r="E2511" s="11" t="s">
        <v>7</v>
      </c>
      <c r="F2511" s="146">
        <v>11.4</v>
      </c>
      <c r="G2511" s="12" t="str">
        <f>IF(ISBLANK(F2511)=TRUE," ",'2. Metadata'!B$14)</f>
        <v>degrees Celsius</v>
      </c>
      <c r="H2511" s="146">
        <v>10</v>
      </c>
      <c r="I2511" s="17" t="str">
        <f>IF(ISBLANK(H2511)=TRUE," ",'2. Metadata'!B$26)</f>
        <v>degrees Celsius</v>
      </c>
      <c r="J2511" s="146">
        <v>17.8</v>
      </c>
      <c r="K2511" s="17" t="str">
        <f>IF(ISBLANK(J2511)=TRUE," ",'2. Metadata'!B$38)</f>
        <v>degrees Celsius</v>
      </c>
      <c r="L2511" s="146">
        <v>59.12</v>
      </c>
      <c r="M2511" s="16" t="str">
        <f>IF(ISBLANK(L2511)=TRUE," ",'2. Metadata'!B$50)</f>
        <v>microSiemens per centimetre</v>
      </c>
      <c r="N2511" s="146" t="s">
        <v>7</v>
      </c>
      <c r="O2511" s="16" t="str">
        <f>IF(ISBLANK(N2511)=TRUE," ",'2. Metadata'!B$62)</f>
        <v>centimetres</v>
      </c>
      <c r="P2511" s="146" t="s">
        <v>7</v>
      </c>
      <c r="Q2511" s="16" t="str">
        <f>IF(ISBLANK(P2511)=TRUE," ",'2. Metadata'!B$74)</f>
        <v>observation</v>
      </c>
      <c r="R2511" s="3" t="s">
        <v>7</v>
      </c>
      <c r="S2511" s="27"/>
      <c r="T2511" s="27"/>
      <c r="U2511" s="27"/>
      <c r="V2511" s="27"/>
      <c r="W2511" s="27"/>
      <c r="X2511" s="27"/>
      <c r="Y2511" s="27"/>
      <c r="Z2511" s="27"/>
      <c r="AA2511" s="27"/>
      <c r="AB2511" s="27"/>
      <c r="AC2511" s="27"/>
    </row>
    <row r="2512" spans="1:29" x14ac:dyDescent="0.2">
      <c r="A2512" s="145">
        <v>44109.362500000003</v>
      </c>
      <c r="B2512" s="146" t="s">
        <v>52</v>
      </c>
      <c r="C2512" s="2">
        <f>IF(ISBLANK(B2512)=TRUE," ", IF(B2512='2. Metadata'!B$1,'2. Metadata'!B$5, IF(B2512='2. Metadata'!C$1,'2. Metadata'!C$5,IF(B2512='2. Metadata'!D$1,'2. Metadata'!D$5, IF(B2512='2. Metadata'!E$1,'2. Metadata'!E$5,IF( B2512='2. Metadata'!F$1,'2. Metadata'!F$5,IF(B2512='2. Metadata'!G$1,'2. Metadata'!G$5,IF(B2512='2. Metadata'!H$1,'2. Metadata'!H$5, IF(B2512='2. Metadata'!I$1,'2. Metadata'!I$5, IF(B2512='2. Metadata'!J$1,'2. Metadata'!J$5, IF(B2512='2. Metadata'!K$1,'2. Metadata'!K$5, IF(B2512='2. Metadata'!L$1,'2. Metadata'!L$5, IF(B2512='2. Metadata'!M$1,'2. Metadata'!M$5, IF(B2512='2. Metadata'!N$1,'2. Metadata'!N$5))))))))))))))</f>
        <v>49.393680000000003</v>
      </c>
      <c r="D2512" s="10">
        <f>IF(ISBLANK(B2512)=TRUE," ", IF(B2512='2. Metadata'!B$1,'2. Metadata'!B$6, IF(B2512='2. Metadata'!C$1,'2. Metadata'!C$6,IF(B2512='2. Metadata'!D$1,'2. Metadata'!D$6, IF(B2512='2. Metadata'!E$1,'2. Metadata'!E$6,IF( B2512='2. Metadata'!F$1,'2. Metadata'!F$6,IF(B2512='2. Metadata'!G$1,'2. Metadata'!G$6,IF(B2512='2. Metadata'!H$1,'2. Metadata'!H$6, IF(B2512='2. Metadata'!I$1,'2. Metadata'!I$6, IF(B2512='2. Metadata'!J$1,'2. Metadata'!J$6, IF(B2512='2. Metadata'!K$1,'2. Metadata'!K$6, IF(B2512='2. Metadata'!L$1,'2. Metadata'!L$6, IF(B2512='2. Metadata'!M$1,'2. Metadata'!M$6, IF(B2512='2. Metadata'!N$1,'2. Metadata'!N$6))))))))))))))</f>
        <v>-117.5412</v>
      </c>
      <c r="E2512" s="11" t="s">
        <v>7</v>
      </c>
      <c r="F2512" s="146" t="s">
        <v>7</v>
      </c>
      <c r="G2512" s="12" t="str">
        <f>IF(ISBLANK(F2512)=TRUE," ",'2. Metadata'!B$14)</f>
        <v>degrees Celsius</v>
      </c>
      <c r="H2512" s="146">
        <v>9.8000000000000007</v>
      </c>
      <c r="I2512" s="17" t="str">
        <f>IF(ISBLANK(H2512)=TRUE," ",'2. Metadata'!B$26)</f>
        <v>degrees Celsius</v>
      </c>
      <c r="J2512" s="146">
        <v>20.399999999999999</v>
      </c>
      <c r="K2512" s="17" t="str">
        <f>IF(ISBLANK(J2512)=TRUE," ",'2. Metadata'!B$38)</f>
        <v>degrees Celsius</v>
      </c>
      <c r="L2512" s="146" t="s">
        <v>7</v>
      </c>
      <c r="M2512" s="16" t="str">
        <f>IF(ISBLANK(L2512)=TRUE," ",'2. Metadata'!B$50)</f>
        <v>microSiemens per centimetre</v>
      </c>
      <c r="N2512" s="146" t="s">
        <v>7</v>
      </c>
      <c r="O2512" s="16" t="str">
        <f>IF(ISBLANK(N2512)=TRUE," ",'2. Metadata'!B$62)</f>
        <v>centimetres</v>
      </c>
      <c r="P2512" s="146" t="s">
        <v>7</v>
      </c>
      <c r="Q2512" s="16" t="str">
        <f>IF(ISBLANK(P2512)=TRUE," ",'2. Metadata'!B$74)</f>
        <v>observation</v>
      </c>
      <c r="R2512" s="3" t="s">
        <v>7</v>
      </c>
      <c r="S2512" s="27"/>
      <c r="T2512" s="27"/>
      <c r="U2512" s="27"/>
      <c r="V2512" s="27"/>
      <c r="W2512" s="27"/>
      <c r="X2512" s="27"/>
      <c r="Y2512" s="27"/>
      <c r="Z2512" s="27"/>
      <c r="AA2512" s="27"/>
      <c r="AB2512" s="27"/>
      <c r="AC2512" s="27"/>
    </row>
    <row r="2513" spans="1:29" x14ac:dyDescent="0.2">
      <c r="A2513" s="25">
        <v>44109.362500000003</v>
      </c>
      <c r="B2513" s="26" t="s">
        <v>53</v>
      </c>
      <c r="C2513" s="2">
        <f>IF(ISBLANK(B2513)=TRUE," ", IF(B2513='2. Metadata'!B$1,'2. Metadata'!B$5, IF(B2513='2. Metadata'!C$1,'2. Metadata'!C$5,IF(B2513='2. Metadata'!D$1,'2. Metadata'!D$5, IF(B2513='2. Metadata'!E$1,'2. Metadata'!E$5,IF( B2513='2. Metadata'!F$1,'2. Metadata'!F$5,IF(B2513='2. Metadata'!G$1,'2. Metadata'!G$5,IF(B2513='2. Metadata'!H$1,'2. Metadata'!H$5, IF(B2513='2. Metadata'!I$1,'2. Metadata'!I$5, IF(B2513='2. Metadata'!J$1,'2. Metadata'!J$5, IF(B2513='2. Metadata'!K$1,'2. Metadata'!K$5, IF(B2513='2. Metadata'!L$1,'2. Metadata'!L$5, IF(B2513='2. Metadata'!M$1,'2. Metadata'!M$5, IF(B2513='2. Metadata'!N$1,'2. Metadata'!N$5))))))))))))))</f>
        <v>49.379800000000003</v>
      </c>
      <c r="D2513" s="10">
        <f>IF(ISBLANK(B2513)=TRUE," ", IF(B2513='2. Metadata'!B$1,'2. Metadata'!B$6, IF(B2513='2. Metadata'!C$1,'2. Metadata'!C$6,IF(B2513='2. Metadata'!D$1,'2. Metadata'!D$6, IF(B2513='2. Metadata'!E$1,'2. Metadata'!E$6,IF( B2513='2. Metadata'!F$1,'2. Metadata'!F$6,IF(B2513='2. Metadata'!G$1,'2. Metadata'!G$6,IF(B2513='2. Metadata'!H$1,'2. Metadata'!H$6, IF(B2513='2. Metadata'!I$1,'2. Metadata'!I$6, IF(B2513='2. Metadata'!J$1,'2. Metadata'!J$6, IF(B2513='2. Metadata'!K$1,'2. Metadata'!K$6, IF(B2513='2. Metadata'!L$1,'2. Metadata'!L$6, IF(B2513='2. Metadata'!M$1,'2. Metadata'!M$6, IF(B2513='2. Metadata'!N$1,'2. Metadata'!N$6))))))))))))))</f>
        <v>-117.54704</v>
      </c>
      <c r="E2513" s="11" t="s">
        <v>7</v>
      </c>
      <c r="F2513" s="26" t="s">
        <v>7</v>
      </c>
      <c r="G2513" s="12" t="str">
        <f>IF(ISBLANK(F2513)=TRUE," ",'2. Metadata'!B$14)</f>
        <v>degrees Celsius</v>
      </c>
      <c r="H2513" s="26">
        <v>10</v>
      </c>
      <c r="I2513" s="17" t="str">
        <f>IF(ISBLANK(H2513)=TRUE," ",'2. Metadata'!B$26)</f>
        <v>degrees Celsius</v>
      </c>
      <c r="J2513" s="26">
        <v>17.2</v>
      </c>
      <c r="K2513" s="17" t="str">
        <f>IF(ISBLANK(J2513)=TRUE," ",'2. Metadata'!B$38)</f>
        <v>degrees Celsius</v>
      </c>
      <c r="L2513" s="26" t="s">
        <v>7</v>
      </c>
      <c r="M2513" s="16" t="str">
        <f>IF(ISBLANK(L2513)=TRUE," ",'2. Metadata'!B$50)</f>
        <v>microSiemens per centimetre</v>
      </c>
      <c r="N2513" s="26" t="s">
        <v>7</v>
      </c>
      <c r="O2513" s="16" t="str">
        <f>IF(ISBLANK(N2513)=TRUE," ",'2. Metadata'!B$62)</f>
        <v>centimetres</v>
      </c>
      <c r="P2513" s="26" t="s">
        <v>7</v>
      </c>
      <c r="Q2513" s="16" t="str">
        <f>IF(ISBLANK(P2513)=TRUE," ",'2. Metadata'!B$74)</f>
        <v>observation</v>
      </c>
      <c r="R2513" s="3" t="s">
        <v>7</v>
      </c>
      <c r="S2513" s="27"/>
      <c r="T2513" s="27"/>
      <c r="U2513" s="27"/>
      <c r="V2513" s="27"/>
      <c r="W2513" s="27"/>
      <c r="X2513" s="27"/>
      <c r="Y2513" s="27"/>
      <c r="Z2513" s="27"/>
      <c r="AA2513" s="27"/>
      <c r="AB2513" s="27"/>
      <c r="AC2513" s="27"/>
    </row>
    <row r="2514" spans="1:29" x14ac:dyDescent="0.2">
      <c r="A2514" s="145">
        <v>44110.363888888889</v>
      </c>
      <c r="B2514" s="146" t="s">
        <v>6</v>
      </c>
      <c r="C2514" s="2">
        <f>IF(ISBLANK(B2514)=TRUE," ", IF(B2514='2. Metadata'!B$1,'2. Metadata'!B$5, IF(B2514='2. Metadata'!C$1,'2. Metadata'!C$5,IF(B2514='2. Metadata'!D$1,'2. Metadata'!D$5, IF(B2514='2. Metadata'!E$1,'2. Metadata'!E$5,IF( B2514='2. Metadata'!F$1,'2. Metadata'!F$5,IF(B2514='2. Metadata'!G$1,'2. Metadata'!G$5,IF(B2514='2. Metadata'!H$1,'2. Metadata'!H$5, IF(B2514='2. Metadata'!I$1,'2. Metadata'!I$5, IF(B2514='2. Metadata'!J$1,'2. Metadata'!J$5, IF(B2514='2. Metadata'!K$1,'2. Metadata'!K$5, IF(B2514='2. Metadata'!L$1,'2. Metadata'!L$5, IF(B2514='2. Metadata'!M$1,'2. Metadata'!M$5, IF(B2514='2. Metadata'!N$1,'2. Metadata'!N$5))))))))))))))</f>
        <v>49.381230000000002</v>
      </c>
      <c r="D2514" s="10">
        <f>IF(ISBLANK(B2514)=TRUE," ", IF(B2514='2. Metadata'!B$1,'2. Metadata'!B$6, IF(B2514='2. Metadata'!C$1,'2. Metadata'!C$6,IF(B2514='2. Metadata'!D$1,'2. Metadata'!D$6, IF(B2514='2. Metadata'!E$1,'2. Metadata'!E$6,IF( B2514='2. Metadata'!F$1,'2. Metadata'!F$6,IF(B2514='2. Metadata'!G$1,'2. Metadata'!G$6,IF(B2514='2. Metadata'!H$1,'2. Metadata'!H$6, IF(B2514='2. Metadata'!I$1,'2. Metadata'!I$6, IF(B2514='2. Metadata'!J$1,'2. Metadata'!J$6, IF(B2514='2. Metadata'!K$1,'2. Metadata'!K$6, IF(B2514='2. Metadata'!L$1,'2. Metadata'!L$6, IF(B2514='2. Metadata'!M$1,'2. Metadata'!M$6, IF(B2514='2. Metadata'!N$1,'2. Metadata'!N$6))))))))))))))</f>
        <v>-117.54724</v>
      </c>
      <c r="E2514" s="11" t="s">
        <v>7</v>
      </c>
      <c r="F2514" s="146">
        <v>11.2</v>
      </c>
      <c r="G2514" s="12" t="str">
        <f>IF(ISBLANK(F2514)=TRUE," ",'2. Metadata'!B$14)</f>
        <v>degrees Celsius</v>
      </c>
      <c r="H2514" s="146">
        <v>9.1999999999999993</v>
      </c>
      <c r="I2514" s="17" t="str">
        <f>IF(ISBLANK(H2514)=TRUE," ",'2. Metadata'!B$26)</f>
        <v>degrees Celsius</v>
      </c>
      <c r="J2514" s="146">
        <v>16.100000000000001</v>
      </c>
      <c r="K2514" s="17" t="str">
        <f>IF(ISBLANK(J2514)=TRUE," ",'2. Metadata'!B$38)</f>
        <v>degrees Celsius</v>
      </c>
      <c r="L2514" s="146">
        <v>59.75</v>
      </c>
      <c r="M2514" s="16" t="str">
        <f>IF(ISBLANK(L2514)=TRUE," ",'2. Metadata'!B$50)</f>
        <v>microSiemens per centimetre</v>
      </c>
      <c r="N2514" s="146" t="s">
        <v>7</v>
      </c>
      <c r="O2514" s="16" t="str">
        <f>IF(ISBLANK(N2514)=TRUE," ",'2. Metadata'!B$62)</f>
        <v>centimetres</v>
      </c>
      <c r="P2514" s="146" t="s">
        <v>7</v>
      </c>
      <c r="Q2514" s="16" t="str">
        <f>IF(ISBLANK(P2514)=TRUE," ",'2. Metadata'!B$74)</f>
        <v>observation</v>
      </c>
      <c r="R2514" s="3" t="s">
        <v>7</v>
      </c>
      <c r="S2514" s="27"/>
      <c r="T2514" s="27"/>
      <c r="U2514" s="27"/>
      <c r="V2514" s="27"/>
      <c r="W2514" s="27"/>
      <c r="X2514" s="27"/>
      <c r="Y2514" s="27"/>
      <c r="Z2514" s="27"/>
      <c r="AA2514" s="27"/>
      <c r="AB2514" s="27"/>
      <c r="AC2514" s="27"/>
    </row>
    <row r="2515" spans="1:29" x14ac:dyDescent="0.2">
      <c r="A2515" s="145">
        <v>44110.363888888889</v>
      </c>
      <c r="B2515" s="146" t="s">
        <v>52</v>
      </c>
      <c r="C2515" s="2">
        <f>IF(ISBLANK(B2515)=TRUE," ", IF(B2515='2. Metadata'!B$1,'2. Metadata'!B$5, IF(B2515='2. Metadata'!C$1,'2. Metadata'!C$5,IF(B2515='2. Metadata'!D$1,'2. Metadata'!D$5, IF(B2515='2. Metadata'!E$1,'2. Metadata'!E$5,IF( B2515='2. Metadata'!F$1,'2. Metadata'!F$5,IF(B2515='2. Metadata'!G$1,'2. Metadata'!G$5,IF(B2515='2. Metadata'!H$1,'2. Metadata'!H$5, IF(B2515='2. Metadata'!I$1,'2. Metadata'!I$5, IF(B2515='2. Metadata'!J$1,'2. Metadata'!J$5, IF(B2515='2. Metadata'!K$1,'2. Metadata'!K$5, IF(B2515='2. Metadata'!L$1,'2. Metadata'!L$5, IF(B2515='2. Metadata'!M$1,'2. Metadata'!M$5, IF(B2515='2. Metadata'!N$1,'2. Metadata'!N$5))))))))))))))</f>
        <v>49.393680000000003</v>
      </c>
      <c r="D2515" s="10">
        <f>IF(ISBLANK(B2515)=TRUE," ", IF(B2515='2. Metadata'!B$1,'2. Metadata'!B$6, IF(B2515='2. Metadata'!C$1,'2. Metadata'!C$6,IF(B2515='2. Metadata'!D$1,'2. Metadata'!D$6, IF(B2515='2. Metadata'!E$1,'2. Metadata'!E$6,IF( B2515='2. Metadata'!F$1,'2. Metadata'!F$6,IF(B2515='2. Metadata'!G$1,'2. Metadata'!G$6,IF(B2515='2. Metadata'!H$1,'2. Metadata'!H$6, IF(B2515='2. Metadata'!I$1,'2. Metadata'!I$6, IF(B2515='2. Metadata'!J$1,'2. Metadata'!J$6, IF(B2515='2. Metadata'!K$1,'2. Metadata'!K$6, IF(B2515='2. Metadata'!L$1,'2. Metadata'!L$6, IF(B2515='2. Metadata'!M$1,'2. Metadata'!M$6, IF(B2515='2. Metadata'!N$1,'2. Metadata'!N$6))))))))))))))</f>
        <v>-117.5412</v>
      </c>
      <c r="E2515" s="11" t="s">
        <v>7</v>
      </c>
      <c r="F2515" s="146" t="s">
        <v>7</v>
      </c>
      <c r="G2515" s="12" t="str">
        <f>IF(ISBLANK(F2515)=TRUE," ",'2. Metadata'!B$14)</f>
        <v>degrees Celsius</v>
      </c>
      <c r="H2515" s="146">
        <v>8.5</v>
      </c>
      <c r="I2515" s="17" t="str">
        <f>IF(ISBLANK(H2515)=TRUE," ",'2. Metadata'!B$26)</f>
        <v>degrees Celsius</v>
      </c>
      <c r="J2515" s="146">
        <v>21.4</v>
      </c>
      <c r="K2515" s="17" t="str">
        <f>IF(ISBLANK(J2515)=TRUE," ",'2. Metadata'!B$38)</f>
        <v>degrees Celsius</v>
      </c>
      <c r="L2515" s="146" t="s">
        <v>7</v>
      </c>
      <c r="M2515" s="16" t="str">
        <f>IF(ISBLANK(L2515)=TRUE," ",'2. Metadata'!B$50)</f>
        <v>microSiemens per centimetre</v>
      </c>
      <c r="N2515" s="146" t="s">
        <v>7</v>
      </c>
      <c r="O2515" s="16" t="str">
        <f>IF(ISBLANK(N2515)=TRUE," ",'2. Metadata'!B$62)</f>
        <v>centimetres</v>
      </c>
      <c r="P2515" s="146" t="s">
        <v>7</v>
      </c>
      <c r="Q2515" s="16" t="str">
        <f>IF(ISBLANK(P2515)=TRUE," ",'2. Metadata'!B$74)</f>
        <v>observation</v>
      </c>
      <c r="R2515" s="3" t="s">
        <v>7</v>
      </c>
      <c r="S2515" s="27"/>
      <c r="T2515" s="27"/>
      <c r="U2515" s="27"/>
      <c r="V2515" s="27"/>
      <c r="W2515" s="27"/>
      <c r="X2515" s="27"/>
      <c r="Y2515" s="27"/>
      <c r="Z2515" s="27"/>
      <c r="AA2515" s="27"/>
      <c r="AB2515" s="27"/>
      <c r="AC2515" s="27"/>
    </row>
    <row r="2516" spans="1:29" x14ac:dyDescent="0.2">
      <c r="A2516" s="25">
        <v>44110.363888888889</v>
      </c>
      <c r="B2516" s="26" t="s">
        <v>53</v>
      </c>
      <c r="C2516" s="2">
        <f>IF(ISBLANK(B2516)=TRUE," ", IF(B2516='2. Metadata'!B$1,'2. Metadata'!B$5, IF(B2516='2. Metadata'!C$1,'2. Metadata'!C$5,IF(B2516='2. Metadata'!D$1,'2. Metadata'!D$5, IF(B2516='2. Metadata'!E$1,'2. Metadata'!E$5,IF( B2516='2. Metadata'!F$1,'2. Metadata'!F$5,IF(B2516='2. Metadata'!G$1,'2. Metadata'!G$5,IF(B2516='2. Metadata'!H$1,'2. Metadata'!H$5, IF(B2516='2. Metadata'!I$1,'2. Metadata'!I$5, IF(B2516='2. Metadata'!J$1,'2. Metadata'!J$5, IF(B2516='2. Metadata'!K$1,'2. Metadata'!K$5, IF(B2516='2. Metadata'!L$1,'2. Metadata'!L$5, IF(B2516='2. Metadata'!M$1,'2. Metadata'!M$5, IF(B2516='2. Metadata'!N$1,'2. Metadata'!N$5))))))))))))))</f>
        <v>49.379800000000003</v>
      </c>
      <c r="D2516" s="10">
        <f>IF(ISBLANK(B2516)=TRUE," ", IF(B2516='2. Metadata'!B$1,'2. Metadata'!B$6, IF(B2516='2. Metadata'!C$1,'2. Metadata'!C$6,IF(B2516='2. Metadata'!D$1,'2. Metadata'!D$6, IF(B2516='2. Metadata'!E$1,'2. Metadata'!E$6,IF( B2516='2. Metadata'!F$1,'2. Metadata'!F$6,IF(B2516='2. Metadata'!G$1,'2. Metadata'!G$6,IF(B2516='2. Metadata'!H$1,'2. Metadata'!H$6, IF(B2516='2. Metadata'!I$1,'2. Metadata'!I$6, IF(B2516='2. Metadata'!J$1,'2. Metadata'!J$6, IF(B2516='2. Metadata'!K$1,'2. Metadata'!K$6, IF(B2516='2. Metadata'!L$1,'2. Metadata'!L$6, IF(B2516='2. Metadata'!M$1,'2. Metadata'!M$6, IF(B2516='2. Metadata'!N$1,'2. Metadata'!N$6))))))))))))))</f>
        <v>-117.54704</v>
      </c>
      <c r="E2516" s="11" t="s">
        <v>7</v>
      </c>
      <c r="F2516" s="26" t="s">
        <v>7</v>
      </c>
      <c r="G2516" s="12" t="str">
        <f>IF(ISBLANK(F2516)=TRUE," ",'2. Metadata'!B$14)</f>
        <v>degrees Celsius</v>
      </c>
      <c r="H2516" s="26">
        <v>9.1999999999999993</v>
      </c>
      <c r="I2516" s="17" t="str">
        <f>IF(ISBLANK(H2516)=TRUE," ",'2. Metadata'!B$26)</f>
        <v>degrees Celsius</v>
      </c>
      <c r="J2516" s="26">
        <v>16.7</v>
      </c>
      <c r="K2516" s="17" t="str">
        <f>IF(ISBLANK(J2516)=TRUE," ",'2. Metadata'!B$38)</f>
        <v>degrees Celsius</v>
      </c>
      <c r="L2516" s="26" t="s">
        <v>7</v>
      </c>
      <c r="M2516" s="16" t="str">
        <f>IF(ISBLANK(L2516)=TRUE," ",'2. Metadata'!B$50)</f>
        <v>microSiemens per centimetre</v>
      </c>
      <c r="N2516" s="26" t="s">
        <v>7</v>
      </c>
      <c r="O2516" s="16" t="str">
        <f>IF(ISBLANK(N2516)=TRUE," ",'2. Metadata'!B$62)</f>
        <v>centimetres</v>
      </c>
      <c r="P2516" s="26" t="s">
        <v>7</v>
      </c>
      <c r="Q2516" s="16" t="str">
        <f>IF(ISBLANK(P2516)=TRUE," ",'2. Metadata'!B$74)</f>
        <v>observation</v>
      </c>
      <c r="R2516" s="3" t="s">
        <v>7</v>
      </c>
      <c r="S2516" s="27"/>
      <c r="T2516" s="27"/>
      <c r="U2516" s="27"/>
      <c r="V2516" s="27"/>
      <c r="W2516" s="27"/>
      <c r="X2516" s="27"/>
      <c r="Y2516" s="27"/>
      <c r="Z2516" s="27"/>
      <c r="AA2516" s="27"/>
      <c r="AB2516" s="27"/>
      <c r="AC2516" s="27"/>
    </row>
    <row r="2517" spans="1:29" x14ac:dyDescent="0.2">
      <c r="A2517" s="145">
        <v>44111.370833333334</v>
      </c>
      <c r="B2517" s="146" t="s">
        <v>6</v>
      </c>
      <c r="C2517" s="2">
        <f>IF(ISBLANK(B2517)=TRUE," ", IF(B2517='2. Metadata'!B$1,'2. Metadata'!B$5, IF(B2517='2. Metadata'!C$1,'2. Metadata'!C$5,IF(B2517='2. Metadata'!D$1,'2. Metadata'!D$5, IF(B2517='2. Metadata'!E$1,'2. Metadata'!E$5,IF( B2517='2. Metadata'!F$1,'2. Metadata'!F$5,IF(B2517='2. Metadata'!G$1,'2. Metadata'!G$5,IF(B2517='2. Metadata'!H$1,'2. Metadata'!H$5, IF(B2517='2. Metadata'!I$1,'2. Metadata'!I$5, IF(B2517='2. Metadata'!J$1,'2. Metadata'!J$5, IF(B2517='2. Metadata'!K$1,'2. Metadata'!K$5, IF(B2517='2. Metadata'!L$1,'2. Metadata'!L$5, IF(B2517='2. Metadata'!M$1,'2. Metadata'!M$5, IF(B2517='2. Metadata'!N$1,'2. Metadata'!N$5))))))))))))))</f>
        <v>49.381230000000002</v>
      </c>
      <c r="D2517" s="10">
        <f>IF(ISBLANK(B2517)=TRUE," ", IF(B2517='2. Metadata'!B$1,'2. Metadata'!B$6, IF(B2517='2. Metadata'!C$1,'2. Metadata'!C$6,IF(B2517='2. Metadata'!D$1,'2. Metadata'!D$6, IF(B2517='2. Metadata'!E$1,'2. Metadata'!E$6,IF( B2517='2. Metadata'!F$1,'2. Metadata'!F$6,IF(B2517='2. Metadata'!G$1,'2. Metadata'!G$6,IF(B2517='2. Metadata'!H$1,'2. Metadata'!H$6, IF(B2517='2. Metadata'!I$1,'2. Metadata'!I$6, IF(B2517='2. Metadata'!J$1,'2. Metadata'!J$6, IF(B2517='2. Metadata'!K$1,'2. Metadata'!K$6, IF(B2517='2. Metadata'!L$1,'2. Metadata'!L$6, IF(B2517='2. Metadata'!M$1,'2. Metadata'!M$6, IF(B2517='2. Metadata'!N$1,'2. Metadata'!N$6))))))))))))))</f>
        <v>-117.54724</v>
      </c>
      <c r="E2517" s="11" t="s">
        <v>7</v>
      </c>
      <c r="F2517" s="146">
        <v>11.4</v>
      </c>
      <c r="G2517" s="12" t="str">
        <f>IF(ISBLANK(F2517)=TRUE," ",'2. Metadata'!B$14)</f>
        <v>degrees Celsius</v>
      </c>
      <c r="H2517" s="146">
        <v>9.3000000000000007</v>
      </c>
      <c r="I2517" s="17" t="str">
        <f>IF(ISBLANK(H2517)=TRUE," ",'2. Metadata'!B$26)</f>
        <v>degrees Celsius</v>
      </c>
      <c r="J2517" s="146">
        <v>18.899999999999999</v>
      </c>
      <c r="K2517" s="17" t="str">
        <f>IF(ISBLANK(J2517)=TRUE," ",'2. Metadata'!B$38)</f>
        <v>degrees Celsius</v>
      </c>
      <c r="L2517" s="146">
        <v>60.4</v>
      </c>
      <c r="M2517" s="16" t="str">
        <f>IF(ISBLANK(L2517)=TRUE," ",'2. Metadata'!B$50)</f>
        <v>microSiemens per centimetre</v>
      </c>
      <c r="N2517" s="146" t="s">
        <v>7</v>
      </c>
      <c r="O2517" s="16" t="str">
        <f>IF(ISBLANK(N2517)=TRUE," ",'2. Metadata'!B$62)</f>
        <v>centimetres</v>
      </c>
      <c r="P2517" s="146" t="s">
        <v>7</v>
      </c>
      <c r="Q2517" s="16" t="str">
        <f>IF(ISBLANK(P2517)=TRUE," ",'2. Metadata'!B$74)</f>
        <v>observation</v>
      </c>
      <c r="R2517" s="3" t="s">
        <v>7</v>
      </c>
      <c r="S2517" s="27"/>
      <c r="T2517" s="27"/>
      <c r="U2517" s="27"/>
      <c r="V2517" s="27"/>
      <c r="W2517" s="27"/>
      <c r="X2517" s="27"/>
      <c r="Y2517" s="27"/>
      <c r="Z2517" s="27"/>
      <c r="AA2517" s="27"/>
      <c r="AB2517" s="27"/>
      <c r="AC2517" s="27"/>
    </row>
    <row r="2518" spans="1:29" x14ac:dyDescent="0.2">
      <c r="A2518" s="145">
        <v>44111.370833333334</v>
      </c>
      <c r="B2518" s="146" t="s">
        <v>52</v>
      </c>
      <c r="C2518" s="2">
        <f>IF(ISBLANK(B2518)=TRUE," ", IF(B2518='2. Metadata'!B$1,'2. Metadata'!B$5, IF(B2518='2. Metadata'!C$1,'2. Metadata'!C$5,IF(B2518='2. Metadata'!D$1,'2. Metadata'!D$5, IF(B2518='2. Metadata'!E$1,'2. Metadata'!E$5,IF( B2518='2. Metadata'!F$1,'2. Metadata'!F$5,IF(B2518='2. Metadata'!G$1,'2. Metadata'!G$5,IF(B2518='2. Metadata'!H$1,'2. Metadata'!H$5, IF(B2518='2. Metadata'!I$1,'2. Metadata'!I$5, IF(B2518='2. Metadata'!J$1,'2. Metadata'!J$5, IF(B2518='2. Metadata'!K$1,'2. Metadata'!K$5, IF(B2518='2. Metadata'!L$1,'2. Metadata'!L$5, IF(B2518='2. Metadata'!M$1,'2. Metadata'!M$5, IF(B2518='2. Metadata'!N$1,'2. Metadata'!N$5))))))))))))))</f>
        <v>49.393680000000003</v>
      </c>
      <c r="D2518" s="10">
        <f>IF(ISBLANK(B2518)=TRUE," ", IF(B2518='2. Metadata'!B$1,'2. Metadata'!B$6, IF(B2518='2. Metadata'!C$1,'2. Metadata'!C$6,IF(B2518='2. Metadata'!D$1,'2. Metadata'!D$6, IF(B2518='2. Metadata'!E$1,'2. Metadata'!E$6,IF( B2518='2. Metadata'!F$1,'2. Metadata'!F$6,IF(B2518='2. Metadata'!G$1,'2. Metadata'!G$6,IF(B2518='2. Metadata'!H$1,'2. Metadata'!H$6, IF(B2518='2. Metadata'!I$1,'2. Metadata'!I$6, IF(B2518='2. Metadata'!J$1,'2. Metadata'!J$6, IF(B2518='2. Metadata'!K$1,'2. Metadata'!K$6, IF(B2518='2. Metadata'!L$1,'2. Metadata'!L$6, IF(B2518='2. Metadata'!M$1,'2. Metadata'!M$6, IF(B2518='2. Metadata'!N$1,'2. Metadata'!N$6))))))))))))))</f>
        <v>-117.5412</v>
      </c>
      <c r="E2518" s="11" t="s">
        <v>7</v>
      </c>
      <c r="F2518" s="146" t="s">
        <v>7</v>
      </c>
      <c r="G2518" s="12" t="str">
        <f>IF(ISBLANK(F2518)=TRUE," ",'2. Metadata'!B$14)</f>
        <v>degrees Celsius</v>
      </c>
      <c r="H2518" s="146">
        <v>8.6999999999999993</v>
      </c>
      <c r="I2518" s="17" t="str">
        <f>IF(ISBLANK(H2518)=TRUE," ",'2. Metadata'!B$26)</f>
        <v>degrees Celsius</v>
      </c>
      <c r="J2518" s="146">
        <v>20.5</v>
      </c>
      <c r="K2518" s="17" t="str">
        <f>IF(ISBLANK(J2518)=TRUE," ",'2. Metadata'!B$38)</f>
        <v>degrees Celsius</v>
      </c>
      <c r="L2518" s="146" t="s">
        <v>7</v>
      </c>
      <c r="M2518" s="16" t="str">
        <f>IF(ISBLANK(L2518)=TRUE," ",'2. Metadata'!B$50)</f>
        <v>microSiemens per centimetre</v>
      </c>
      <c r="N2518" s="146" t="s">
        <v>7</v>
      </c>
      <c r="O2518" s="16" t="str">
        <f>IF(ISBLANK(N2518)=TRUE," ",'2. Metadata'!B$62)</f>
        <v>centimetres</v>
      </c>
      <c r="P2518" s="146" t="s">
        <v>7</v>
      </c>
      <c r="Q2518" s="16" t="str">
        <f>IF(ISBLANK(P2518)=TRUE," ",'2. Metadata'!B$74)</f>
        <v>observation</v>
      </c>
      <c r="R2518" s="3" t="s">
        <v>7</v>
      </c>
      <c r="S2518" s="27"/>
      <c r="T2518" s="27"/>
      <c r="U2518" s="27"/>
      <c r="V2518" s="27"/>
      <c r="W2518" s="27"/>
      <c r="X2518" s="27"/>
      <c r="Y2518" s="27"/>
      <c r="Z2518" s="27"/>
      <c r="AA2518" s="27"/>
      <c r="AB2518" s="27"/>
      <c r="AC2518" s="27"/>
    </row>
    <row r="2519" spans="1:29" x14ac:dyDescent="0.2">
      <c r="A2519" s="25">
        <v>44111.370833333334</v>
      </c>
      <c r="B2519" s="26" t="s">
        <v>53</v>
      </c>
      <c r="C2519" s="2">
        <f>IF(ISBLANK(B2519)=TRUE," ", IF(B2519='2. Metadata'!B$1,'2. Metadata'!B$5, IF(B2519='2. Metadata'!C$1,'2. Metadata'!C$5,IF(B2519='2. Metadata'!D$1,'2. Metadata'!D$5, IF(B2519='2. Metadata'!E$1,'2. Metadata'!E$5,IF( B2519='2. Metadata'!F$1,'2. Metadata'!F$5,IF(B2519='2. Metadata'!G$1,'2. Metadata'!G$5,IF(B2519='2. Metadata'!H$1,'2. Metadata'!H$5, IF(B2519='2. Metadata'!I$1,'2. Metadata'!I$5, IF(B2519='2. Metadata'!J$1,'2. Metadata'!J$5, IF(B2519='2. Metadata'!K$1,'2. Metadata'!K$5, IF(B2519='2. Metadata'!L$1,'2. Metadata'!L$5, IF(B2519='2. Metadata'!M$1,'2. Metadata'!M$5, IF(B2519='2. Metadata'!N$1,'2. Metadata'!N$5))))))))))))))</f>
        <v>49.379800000000003</v>
      </c>
      <c r="D2519" s="10">
        <f>IF(ISBLANK(B2519)=TRUE," ", IF(B2519='2. Metadata'!B$1,'2. Metadata'!B$6, IF(B2519='2. Metadata'!C$1,'2. Metadata'!C$6,IF(B2519='2. Metadata'!D$1,'2. Metadata'!D$6, IF(B2519='2. Metadata'!E$1,'2. Metadata'!E$6,IF( B2519='2. Metadata'!F$1,'2. Metadata'!F$6,IF(B2519='2. Metadata'!G$1,'2. Metadata'!G$6,IF(B2519='2. Metadata'!H$1,'2. Metadata'!H$6, IF(B2519='2. Metadata'!I$1,'2. Metadata'!I$6, IF(B2519='2. Metadata'!J$1,'2. Metadata'!J$6, IF(B2519='2. Metadata'!K$1,'2. Metadata'!K$6, IF(B2519='2. Metadata'!L$1,'2. Metadata'!L$6, IF(B2519='2. Metadata'!M$1,'2. Metadata'!M$6, IF(B2519='2. Metadata'!N$1,'2. Metadata'!N$6))))))))))))))</f>
        <v>-117.54704</v>
      </c>
      <c r="E2519" s="11" t="s">
        <v>7</v>
      </c>
      <c r="F2519" s="26" t="s">
        <v>7</v>
      </c>
      <c r="G2519" s="12" t="str">
        <f>IF(ISBLANK(F2519)=TRUE," ",'2. Metadata'!B$14)</f>
        <v>degrees Celsius</v>
      </c>
      <c r="H2519" s="26">
        <v>9.3000000000000007</v>
      </c>
      <c r="I2519" s="17" t="str">
        <f>IF(ISBLANK(H2519)=TRUE," ",'2. Metadata'!B$26)</f>
        <v>degrees Celsius</v>
      </c>
      <c r="J2519" s="26">
        <v>14.6</v>
      </c>
      <c r="K2519" s="17" t="str">
        <f>IF(ISBLANK(J2519)=TRUE," ",'2. Metadata'!B$38)</f>
        <v>degrees Celsius</v>
      </c>
      <c r="L2519" s="26" t="s">
        <v>7</v>
      </c>
      <c r="M2519" s="16" t="str">
        <f>IF(ISBLANK(L2519)=TRUE," ",'2. Metadata'!B$50)</f>
        <v>microSiemens per centimetre</v>
      </c>
      <c r="N2519" s="26" t="s">
        <v>7</v>
      </c>
      <c r="O2519" s="16" t="str">
        <f>IF(ISBLANK(N2519)=TRUE," ",'2. Metadata'!B$62)</f>
        <v>centimetres</v>
      </c>
      <c r="P2519" s="26" t="s">
        <v>7</v>
      </c>
      <c r="Q2519" s="16" t="str">
        <f>IF(ISBLANK(P2519)=TRUE," ",'2. Metadata'!B$74)</f>
        <v>observation</v>
      </c>
      <c r="R2519" s="3" t="s">
        <v>7</v>
      </c>
      <c r="S2519" s="27"/>
      <c r="T2519" s="27"/>
      <c r="U2519" s="27"/>
      <c r="V2519" s="27"/>
      <c r="W2519" s="27"/>
      <c r="X2519" s="27"/>
      <c r="Y2519" s="27"/>
      <c r="Z2519" s="27"/>
      <c r="AA2519" s="27"/>
      <c r="AB2519" s="27"/>
      <c r="AC2519" s="27"/>
    </row>
    <row r="2520" spans="1:29" x14ac:dyDescent="0.2">
      <c r="A2520" s="145">
        <v>44112.368750000001</v>
      </c>
      <c r="B2520" s="146" t="s">
        <v>6</v>
      </c>
      <c r="C2520" s="2">
        <f>IF(ISBLANK(B2520)=TRUE," ", IF(B2520='2. Metadata'!B$1,'2. Metadata'!B$5, IF(B2520='2. Metadata'!C$1,'2. Metadata'!C$5,IF(B2520='2. Metadata'!D$1,'2. Metadata'!D$5, IF(B2520='2. Metadata'!E$1,'2. Metadata'!E$5,IF( B2520='2. Metadata'!F$1,'2. Metadata'!F$5,IF(B2520='2. Metadata'!G$1,'2. Metadata'!G$5,IF(B2520='2. Metadata'!H$1,'2. Metadata'!H$5, IF(B2520='2. Metadata'!I$1,'2. Metadata'!I$5, IF(B2520='2. Metadata'!J$1,'2. Metadata'!J$5, IF(B2520='2. Metadata'!K$1,'2. Metadata'!K$5, IF(B2520='2. Metadata'!L$1,'2. Metadata'!L$5, IF(B2520='2. Metadata'!M$1,'2. Metadata'!M$5, IF(B2520='2. Metadata'!N$1,'2. Metadata'!N$5))))))))))))))</f>
        <v>49.381230000000002</v>
      </c>
      <c r="D2520" s="10">
        <f>IF(ISBLANK(B2520)=TRUE," ", IF(B2520='2. Metadata'!B$1,'2. Metadata'!B$6, IF(B2520='2. Metadata'!C$1,'2. Metadata'!C$6,IF(B2520='2. Metadata'!D$1,'2. Metadata'!D$6, IF(B2520='2. Metadata'!E$1,'2. Metadata'!E$6,IF( B2520='2. Metadata'!F$1,'2. Metadata'!F$6,IF(B2520='2. Metadata'!G$1,'2. Metadata'!G$6,IF(B2520='2. Metadata'!H$1,'2. Metadata'!H$6, IF(B2520='2. Metadata'!I$1,'2. Metadata'!I$6, IF(B2520='2. Metadata'!J$1,'2. Metadata'!J$6, IF(B2520='2. Metadata'!K$1,'2. Metadata'!K$6, IF(B2520='2. Metadata'!L$1,'2. Metadata'!L$6, IF(B2520='2. Metadata'!M$1,'2. Metadata'!M$6, IF(B2520='2. Metadata'!N$1,'2. Metadata'!N$6))))))))))))))</f>
        <v>-117.54724</v>
      </c>
      <c r="E2520" s="11" t="s">
        <v>7</v>
      </c>
      <c r="F2520" s="146">
        <v>11.5</v>
      </c>
      <c r="G2520" s="12" t="str">
        <f>IF(ISBLANK(F2520)=TRUE," ",'2. Metadata'!B$14)</f>
        <v>degrees Celsius</v>
      </c>
      <c r="H2520" s="146">
        <v>10.199999999999999</v>
      </c>
      <c r="I2520" s="17" t="str">
        <f>IF(ISBLANK(H2520)=TRUE," ",'2. Metadata'!B$26)</f>
        <v>degrees Celsius</v>
      </c>
      <c r="J2520" s="146">
        <v>16.3</v>
      </c>
      <c r="K2520" s="17" t="str">
        <f>IF(ISBLANK(J2520)=TRUE," ",'2. Metadata'!B$38)</f>
        <v>degrees Celsius</v>
      </c>
      <c r="L2520" s="146">
        <v>60.6</v>
      </c>
      <c r="M2520" s="16" t="str">
        <f>IF(ISBLANK(L2520)=TRUE," ",'2. Metadata'!B$50)</f>
        <v>microSiemens per centimetre</v>
      </c>
      <c r="N2520" s="146" t="s">
        <v>7</v>
      </c>
      <c r="O2520" s="16" t="str">
        <f>IF(ISBLANK(N2520)=TRUE," ",'2. Metadata'!B$62)</f>
        <v>centimetres</v>
      </c>
      <c r="P2520" s="146" t="s">
        <v>7</v>
      </c>
      <c r="Q2520" s="16" t="str">
        <f>IF(ISBLANK(P2520)=TRUE," ",'2. Metadata'!B$74)</f>
        <v>observation</v>
      </c>
      <c r="R2520" s="3" t="s">
        <v>7</v>
      </c>
      <c r="S2520" s="27"/>
      <c r="T2520" s="27"/>
      <c r="U2520" s="27"/>
      <c r="V2520" s="27"/>
      <c r="W2520" s="27"/>
      <c r="X2520" s="27"/>
      <c r="Y2520" s="27"/>
      <c r="Z2520" s="27"/>
      <c r="AA2520" s="27"/>
      <c r="AB2520" s="27"/>
      <c r="AC2520" s="27"/>
    </row>
    <row r="2521" spans="1:29" x14ac:dyDescent="0.2">
      <c r="A2521" s="145">
        <v>44112.368750000001</v>
      </c>
      <c r="B2521" s="146" t="s">
        <v>52</v>
      </c>
      <c r="C2521" s="2">
        <f>IF(ISBLANK(B2521)=TRUE," ", IF(B2521='2. Metadata'!B$1,'2. Metadata'!B$5, IF(B2521='2. Metadata'!C$1,'2. Metadata'!C$5,IF(B2521='2. Metadata'!D$1,'2. Metadata'!D$5, IF(B2521='2. Metadata'!E$1,'2. Metadata'!E$5,IF( B2521='2. Metadata'!F$1,'2. Metadata'!F$5,IF(B2521='2. Metadata'!G$1,'2. Metadata'!G$5,IF(B2521='2. Metadata'!H$1,'2. Metadata'!H$5, IF(B2521='2. Metadata'!I$1,'2. Metadata'!I$5, IF(B2521='2. Metadata'!J$1,'2. Metadata'!J$5, IF(B2521='2. Metadata'!K$1,'2. Metadata'!K$5, IF(B2521='2. Metadata'!L$1,'2. Metadata'!L$5, IF(B2521='2. Metadata'!M$1,'2. Metadata'!M$5, IF(B2521='2. Metadata'!N$1,'2. Metadata'!N$5))))))))))))))</f>
        <v>49.393680000000003</v>
      </c>
      <c r="D2521" s="10">
        <f>IF(ISBLANK(B2521)=TRUE," ", IF(B2521='2. Metadata'!B$1,'2. Metadata'!B$6, IF(B2521='2. Metadata'!C$1,'2. Metadata'!C$6,IF(B2521='2. Metadata'!D$1,'2. Metadata'!D$6, IF(B2521='2. Metadata'!E$1,'2. Metadata'!E$6,IF( B2521='2. Metadata'!F$1,'2. Metadata'!F$6,IF(B2521='2. Metadata'!G$1,'2. Metadata'!G$6,IF(B2521='2. Metadata'!H$1,'2. Metadata'!H$6, IF(B2521='2. Metadata'!I$1,'2. Metadata'!I$6, IF(B2521='2. Metadata'!J$1,'2. Metadata'!J$6, IF(B2521='2. Metadata'!K$1,'2. Metadata'!K$6, IF(B2521='2. Metadata'!L$1,'2. Metadata'!L$6, IF(B2521='2. Metadata'!M$1,'2. Metadata'!M$6, IF(B2521='2. Metadata'!N$1,'2. Metadata'!N$6))))))))))))))</f>
        <v>-117.5412</v>
      </c>
      <c r="E2521" s="11" t="s">
        <v>7</v>
      </c>
      <c r="F2521" s="146" t="s">
        <v>7</v>
      </c>
      <c r="G2521" s="12" t="str">
        <f>IF(ISBLANK(F2521)=TRUE," ",'2. Metadata'!B$14)</f>
        <v>degrees Celsius</v>
      </c>
      <c r="H2521" s="146">
        <v>9.5</v>
      </c>
      <c r="I2521" s="17" t="str">
        <f>IF(ISBLANK(H2521)=TRUE," ",'2. Metadata'!B$26)</f>
        <v>degrees Celsius</v>
      </c>
      <c r="J2521" s="146">
        <v>20.8</v>
      </c>
      <c r="K2521" s="17" t="str">
        <f>IF(ISBLANK(J2521)=TRUE," ",'2. Metadata'!B$38)</f>
        <v>degrees Celsius</v>
      </c>
      <c r="L2521" s="146" t="s">
        <v>7</v>
      </c>
      <c r="M2521" s="16" t="str">
        <f>IF(ISBLANK(L2521)=TRUE," ",'2. Metadata'!B$50)</f>
        <v>microSiemens per centimetre</v>
      </c>
      <c r="N2521" s="146" t="s">
        <v>7</v>
      </c>
      <c r="O2521" s="16" t="str">
        <f>IF(ISBLANK(N2521)=TRUE," ",'2. Metadata'!B$62)</f>
        <v>centimetres</v>
      </c>
      <c r="P2521" s="146" t="s">
        <v>7</v>
      </c>
      <c r="Q2521" s="16" t="str">
        <f>IF(ISBLANK(P2521)=TRUE," ",'2. Metadata'!B$74)</f>
        <v>observation</v>
      </c>
      <c r="R2521" s="3" t="s">
        <v>7</v>
      </c>
      <c r="S2521" s="27"/>
      <c r="T2521" s="27"/>
      <c r="U2521" s="27"/>
      <c r="V2521" s="27"/>
      <c r="W2521" s="27"/>
      <c r="X2521" s="27"/>
      <c r="Y2521" s="27"/>
      <c r="Z2521" s="27"/>
      <c r="AA2521" s="27"/>
      <c r="AB2521" s="27"/>
      <c r="AC2521" s="27"/>
    </row>
    <row r="2522" spans="1:29" x14ac:dyDescent="0.2">
      <c r="A2522" s="25">
        <v>44112.368750000001</v>
      </c>
      <c r="B2522" s="26" t="s">
        <v>53</v>
      </c>
      <c r="C2522" s="2">
        <f>IF(ISBLANK(B2522)=TRUE," ", IF(B2522='2. Metadata'!B$1,'2. Metadata'!B$5, IF(B2522='2. Metadata'!C$1,'2. Metadata'!C$5,IF(B2522='2. Metadata'!D$1,'2. Metadata'!D$5, IF(B2522='2. Metadata'!E$1,'2. Metadata'!E$5,IF( B2522='2. Metadata'!F$1,'2. Metadata'!F$5,IF(B2522='2. Metadata'!G$1,'2. Metadata'!G$5,IF(B2522='2. Metadata'!H$1,'2. Metadata'!H$5, IF(B2522='2. Metadata'!I$1,'2. Metadata'!I$5, IF(B2522='2. Metadata'!J$1,'2. Metadata'!J$5, IF(B2522='2. Metadata'!K$1,'2. Metadata'!K$5, IF(B2522='2. Metadata'!L$1,'2. Metadata'!L$5, IF(B2522='2. Metadata'!M$1,'2. Metadata'!M$5, IF(B2522='2. Metadata'!N$1,'2. Metadata'!N$5))))))))))))))</f>
        <v>49.379800000000003</v>
      </c>
      <c r="D2522" s="10">
        <f>IF(ISBLANK(B2522)=TRUE," ", IF(B2522='2. Metadata'!B$1,'2. Metadata'!B$6, IF(B2522='2. Metadata'!C$1,'2. Metadata'!C$6,IF(B2522='2. Metadata'!D$1,'2. Metadata'!D$6, IF(B2522='2. Metadata'!E$1,'2. Metadata'!E$6,IF( B2522='2. Metadata'!F$1,'2. Metadata'!F$6,IF(B2522='2. Metadata'!G$1,'2. Metadata'!G$6,IF(B2522='2. Metadata'!H$1,'2. Metadata'!H$6, IF(B2522='2. Metadata'!I$1,'2. Metadata'!I$6, IF(B2522='2. Metadata'!J$1,'2. Metadata'!J$6, IF(B2522='2. Metadata'!K$1,'2. Metadata'!K$6, IF(B2522='2. Metadata'!L$1,'2. Metadata'!L$6, IF(B2522='2. Metadata'!M$1,'2. Metadata'!M$6, IF(B2522='2. Metadata'!N$1,'2. Metadata'!N$6))))))))))))))</f>
        <v>-117.54704</v>
      </c>
      <c r="E2522" s="11" t="s">
        <v>7</v>
      </c>
      <c r="F2522" s="26" t="s">
        <v>7</v>
      </c>
      <c r="G2522" s="12" t="str">
        <f>IF(ISBLANK(F2522)=TRUE," ",'2. Metadata'!B$14)</f>
        <v>degrees Celsius</v>
      </c>
      <c r="H2522" s="26">
        <v>10.3</v>
      </c>
      <c r="I2522" s="17" t="str">
        <f>IF(ISBLANK(H2522)=TRUE," ",'2. Metadata'!B$26)</f>
        <v>degrees Celsius</v>
      </c>
      <c r="J2522" s="26">
        <v>16.899999999999999</v>
      </c>
      <c r="K2522" s="17" t="str">
        <f>IF(ISBLANK(J2522)=TRUE," ",'2. Metadata'!B$38)</f>
        <v>degrees Celsius</v>
      </c>
      <c r="L2522" s="26" t="s">
        <v>7</v>
      </c>
      <c r="M2522" s="16" t="str">
        <f>IF(ISBLANK(L2522)=TRUE," ",'2. Metadata'!B$50)</f>
        <v>microSiemens per centimetre</v>
      </c>
      <c r="N2522" s="26" t="s">
        <v>7</v>
      </c>
      <c r="O2522" s="16" t="str">
        <f>IF(ISBLANK(N2522)=TRUE," ",'2. Metadata'!B$62)</f>
        <v>centimetres</v>
      </c>
      <c r="P2522" s="26" t="s">
        <v>7</v>
      </c>
      <c r="Q2522" s="16" t="str">
        <f>IF(ISBLANK(P2522)=TRUE," ",'2. Metadata'!B$74)</f>
        <v>observation</v>
      </c>
      <c r="R2522" s="3" t="s">
        <v>7</v>
      </c>
      <c r="S2522" s="27"/>
      <c r="T2522" s="27"/>
      <c r="U2522" s="27"/>
      <c r="V2522" s="27"/>
      <c r="W2522" s="27"/>
      <c r="X2522" s="27"/>
      <c r="Y2522" s="27"/>
      <c r="Z2522" s="27"/>
      <c r="AA2522" s="27"/>
      <c r="AB2522" s="27"/>
      <c r="AC2522" s="27"/>
    </row>
    <row r="2523" spans="1:29" x14ac:dyDescent="0.2">
      <c r="A2523" s="145">
        <v>44113</v>
      </c>
      <c r="B2523" s="146" t="s">
        <v>6</v>
      </c>
      <c r="C2523" s="2">
        <f>IF(ISBLANK(B2523)=TRUE," ", IF(B2523='2. Metadata'!B$1,'2. Metadata'!B$5, IF(B2523='2. Metadata'!C$1,'2. Metadata'!C$5,IF(B2523='2. Metadata'!D$1,'2. Metadata'!D$5, IF(B2523='2. Metadata'!E$1,'2. Metadata'!E$5,IF( B2523='2. Metadata'!F$1,'2. Metadata'!F$5,IF(B2523='2. Metadata'!G$1,'2. Metadata'!G$5,IF(B2523='2. Metadata'!H$1,'2. Metadata'!H$5, IF(B2523='2. Metadata'!I$1,'2. Metadata'!I$5, IF(B2523='2. Metadata'!J$1,'2. Metadata'!J$5, IF(B2523='2. Metadata'!K$1,'2. Metadata'!K$5, IF(B2523='2. Metadata'!L$1,'2. Metadata'!L$5, IF(B2523='2. Metadata'!M$1,'2. Metadata'!M$5, IF(B2523='2. Metadata'!N$1,'2. Metadata'!N$5))))))))))))))</f>
        <v>49.381230000000002</v>
      </c>
      <c r="D2523" s="10">
        <f>IF(ISBLANK(B2523)=TRUE," ", IF(B2523='2. Metadata'!B$1,'2. Metadata'!B$6, IF(B2523='2. Metadata'!C$1,'2. Metadata'!C$6,IF(B2523='2. Metadata'!D$1,'2. Metadata'!D$6, IF(B2523='2. Metadata'!E$1,'2. Metadata'!E$6,IF( B2523='2. Metadata'!F$1,'2. Metadata'!F$6,IF(B2523='2. Metadata'!G$1,'2. Metadata'!G$6,IF(B2523='2. Metadata'!H$1,'2. Metadata'!H$6, IF(B2523='2. Metadata'!I$1,'2. Metadata'!I$6, IF(B2523='2. Metadata'!J$1,'2. Metadata'!J$6, IF(B2523='2. Metadata'!K$1,'2. Metadata'!K$6, IF(B2523='2. Metadata'!L$1,'2. Metadata'!L$6, IF(B2523='2. Metadata'!M$1,'2. Metadata'!M$6, IF(B2523='2. Metadata'!N$1,'2. Metadata'!N$6))))))))))))))</f>
        <v>-117.54724</v>
      </c>
      <c r="E2523" s="11" t="s">
        <v>7</v>
      </c>
      <c r="F2523" s="146">
        <v>11.6</v>
      </c>
      <c r="G2523" s="12" t="str">
        <f>IF(ISBLANK(F2523)=TRUE," ",'2. Metadata'!B$14)</f>
        <v>degrees Celsius</v>
      </c>
      <c r="H2523" s="146">
        <v>11.1</v>
      </c>
      <c r="I2523" s="17" t="str">
        <f>IF(ISBLANK(H2523)=TRUE," ",'2. Metadata'!B$26)</f>
        <v>degrees Celsius</v>
      </c>
      <c r="J2523" s="146">
        <v>17.2</v>
      </c>
      <c r="K2523" s="17" t="str">
        <f>IF(ISBLANK(J2523)=TRUE," ",'2. Metadata'!B$38)</f>
        <v>degrees Celsius</v>
      </c>
      <c r="L2523" s="146">
        <v>60.56</v>
      </c>
      <c r="M2523" s="16" t="str">
        <f>IF(ISBLANK(L2523)=TRUE," ",'2. Metadata'!B$50)</f>
        <v>microSiemens per centimetre</v>
      </c>
      <c r="N2523" s="146">
        <v>3</v>
      </c>
      <c r="O2523" s="16" t="str">
        <f>IF(ISBLANK(N2523)=TRUE," ",'2. Metadata'!B$62)</f>
        <v>centimetres</v>
      </c>
      <c r="P2523" s="146" t="s">
        <v>7</v>
      </c>
      <c r="Q2523" s="16" t="str">
        <f>IF(ISBLANK(P2523)=TRUE," ",'2. Metadata'!B$74)</f>
        <v>observation</v>
      </c>
      <c r="R2523" s="3" t="s">
        <v>7</v>
      </c>
      <c r="S2523" s="27"/>
      <c r="T2523" s="27"/>
      <c r="U2523" s="27"/>
      <c r="V2523" s="27"/>
      <c r="W2523" s="27"/>
      <c r="X2523" s="27"/>
      <c r="Y2523" s="27"/>
      <c r="Z2523" s="27"/>
      <c r="AA2523" s="27"/>
      <c r="AB2523" s="27"/>
      <c r="AC2523" s="27"/>
    </row>
    <row r="2524" spans="1:29" x14ac:dyDescent="0.2">
      <c r="A2524" s="145">
        <v>44113</v>
      </c>
      <c r="B2524" s="146" t="s">
        <v>52</v>
      </c>
      <c r="C2524" s="2">
        <f>IF(ISBLANK(B2524)=TRUE," ", IF(B2524='2. Metadata'!B$1,'2. Metadata'!B$5, IF(B2524='2. Metadata'!C$1,'2. Metadata'!C$5,IF(B2524='2. Metadata'!D$1,'2. Metadata'!D$5, IF(B2524='2. Metadata'!E$1,'2. Metadata'!E$5,IF( B2524='2. Metadata'!F$1,'2. Metadata'!F$5,IF(B2524='2. Metadata'!G$1,'2. Metadata'!G$5,IF(B2524='2. Metadata'!H$1,'2. Metadata'!H$5, IF(B2524='2. Metadata'!I$1,'2. Metadata'!I$5, IF(B2524='2. Metadata'!J$1,'2. Metadata'!J$5, IF(B2524='2. Metadata'!K$1,'2. Metadata'!K$5, IF(B2524='2. Metadata'!L$1,'2. Metadata'!L$5, IF(B2524='2. Metadata'!M$1,'2. Metadata'!M$5, IF(B2524='2. Metadata'!N$1,'2. Metadata'!N$5))))))))))))))</f>
        <v>49.393680000000003</v>
      </c>
      <c r="D2524" s="10">
        <f>IF(ISBLANK(B2524)=TRUE," ", IF(B2524='2. Metadata'!B$1,'2. Metadata'!B$6, IF(B2524='2. Metadata'!C$1,'2. Metadata'!C$6,IF(B2524='2. Metadata'!D$1,'2. Metadata'!D$6, IF(B2524='2. Metadata'!E$1,'2. Metadata'!E$6,IF( B2524='2. Metadata'!F$1,'2. Metadata'!F$6,IF(B2524='2. Metadata'!G$1,'2. Metadata'!G$6,IF(B2524='2. Metadata'!H$1,'2. Metadata'!H$6, IF(B2524='2. Metadata'!I$1,'2. Metadata'!I$6, IF(B2524='2. Metadata'!J$1,'2. Metadata'!J$6, IF(B2524='2. Metadata'!K$1,'2. Metadata'!K$6, IF(B2524='2. Metadata'!L$1,'2. Metadata'!L$6, IF(B2524='2. Metadata'!M$1,'2. Metadata'!M$6, IF(B2524='2. Metadata'!N$1,'2. Metadata'!N$6))))))))))))))</f>
        <v>-117.5412</v>
      </c>
      <c r="E2524" s="11" t="s">
        <v>7</v>
      </c>
      <c r="F2524" s="146" t="s">
        <v>7</v>
      </c>
      <c r="G2524" s="12" t="str">
        <f>IF(ISBLANK(F2524)=TRUE," ",'2. Metadata'!B$14)</f>
        <v>degrees Celsius</v>
      </c>
      <c r="H2524" s="146">
        <v>10.8</v>
      </c>
      <c r="I2524" s="17" t="str">
        <f>IF(ISBLANK(H2524)=TRUE," ",'2. Metadata'!B$26)</f>
        <v>degrees Celsius</v>
      </c>
      <c r="J2524" s="146">
        <v>20.5</v>
      </c>
      <c r="K2524" s="17" t="str">
        <f>IF(ISBLANK(J2524)=TRUE," ",'2. Metadata'!B$38)</f>
        <v>degrees Celsius</v>
      </c>
      <c r="L2524" s="146" t="s">
        <v>7</v>
      </c>
      <c r="M2524" s="16" t="str">
        <f>IF(ISBLANK(L2524)=TRUE," ",'2. Metadata'!B$50)</f>
        <v>microSiemens per centimetre</v>
      </c>
      <c r="N2524" s="146" t="s">
        <v>7</v>
      </c>
      <c r="O2524" s="16" t="str">
        <f>IF(ISBLANK(N2524)=TRUE," ",'2. Metadata'!B$62)</f>
        <v>centimetres</v>
      </c>
      <c r="P2524" s="146" t="s">
        <v>7</v>
      </c>
      <c r="Q2524" s="16" t="str">
        <f>IF(ISBLANK(P2524)=TRUE," ",'2. Metadata'!B$74)</f>
        <v>observation</v>
      </c>
      <c r="R2524" s="3" t="s">
        <v>7</v>
      </c>
      <c r="S2524" s="27"/>
      <c r="T2524" s="27"/>
      <c r="U2524" s="27"/>
      <c r="V2524" s="27"/>
      <c r="W2524" s="27"/>
      <c r="X2524" s="27"/>
      <c r="Y2524" s="27"/>
      <c r="Z2524" s="27"/>
      <c r="AA2524" s="27"/>
      <c r="AB2524" s="27"/>
      <c r="AC2524" s="27"/>
    </row>
    <row r="2525" spans="1:29" x14ac:dyDescent="0.2">
      <c r="A2525" s="25">
        <v>44113</v>
      </c>
      <c r="B2525" s="26" t="s">
        <v>53</v>
      </c>
      <c r="C2525" s="2">
        <f>IF(ISBLANK(B2525)=TRUE," ", IF(B2525='2. Metadata'!B$1,'2. Metadata'!B$5, IF(B2525='2. Metadata'!C$1,'2. Metadata'!C$5,IF(B2525='2. Metadata'!D$1,'2. Metadata'!D$5, IF(B2525='2. Metadata'!E$1,'2. Metadata'!E$5,IF( B2525='2. Metadata'!F$1,'2. Metadata'!F$5,IF(B2525='2. Metadata'!G$1,'2. Metadata'!G$5,IF(B2525='2. Metadata'!H$1,'2. Metadata'!H$5, IF(B2525='2. Metadata'!I$1,'2. Metadata'!I$5, IF(B2525='2. Metadata'!J$1,'2. Metadata'!J$5, IF(B2525='2. Metadata'!K$1,'2. Metadata'!K$5, IF(B2525='2. Metadata'!L$1,'2. Metadata'!L$5, IF(B2525='2. Metadata'!M$1,'2. Metadata'!M$5, IF(B2525='2. Metadata'!N$1,'2. Metadata'!N$5))))))))))))))</f>
        <v>49.379800000000003</v>
      </c>
      <c r="D2525" s="10">
        <f>IF(ISBLANK(B2525)=TRUE," ", IF(B2525='2. Metadata'!B$1,'2. Metadata'!B$6, IF(B2525='2. Metadata'!C$1,'2. Metadata'!C$6,IF(B2525='2. Metadata'!D$1,'2. Metadata'!D$6, IF(B2525='2. Metadata'!E$1,'2. Metadata'!E$6,IF( B2525='2. Metadata'!F$1,'2. Metadata'!F$6,IF(B2525='2. Metadata'!G$1,'2. Metadata'!G$6,IF(B2525='2. Metadata'!H$1,'2. Metadata'!H$6, IF(B2525='2. Metadata'!I$1,'2. Metadata'!I$6, IF(B2525='2. Metadata'!J$1,'2. Metadata'!J$6, IF(B2525='2. Metadata'!K$1,'2. Metadata'!K$6, IF(B2525='2. Metadata'!L$1,'2. Metadata'!L$6, IF(B2525='2. Metadata'!M$1,'2. Metadata'!M$6, IF(B2525='2. Metadata'!N$1,'2. Metadata'!N$6))))))))))))))</f>
        <v>-117.54704</v>
      </c>
      <c r="E2525" s="11" t="s">
        <v>7</v>
      </c>
      <c r="F2525" s="26" t="s">
        <v>7</v>
      </c>
      <c r="G2525" s="12" t="str">
        <f>IF(ISBLANK(F2525)=TRUE," ",'2. Metadata'!B$14)</f>
        <v>degrees Celsius</v>
      </c>
      <c r="H2525" s="26">
        <v>11.1</v>
      </c>
      <c r="I2525" s="17" t="str">
        <f>IF(ISBLANK(H2525)=TRUE," ",'2. Metadata'!B$26)</f>
        <v>degrees Celsius</v>
      </c>
      <c r="J2525" s="26">
        <v>17.2</v>
      </c>
      <c r="K2525" s="17" t="str">
        <f>IF(ISBLANK(J2525)=TRUE," ",'2. Metadata'!B$38)</f>
        <v>degrees Celsius</v>
      </c>
      <c r="L2525" s="26" t="s">
        <v>7</v>
      </c>
      <c r="M2525" s="16" t="str">
        <f>IF(ISBLANK(L2525)=TRUE," ",'2. Metadata'!B$50)</f>
        <v>microSiemens per centimetre</v>
      </c>
      <c r="N2525" s="26" t="s">
        <v>7</v>
      </c>
      <c r="O2525" s="16" t="str">
        <f>IF(ISBLANK(N2525)=TRUE," ",'2. Metadata'!B$62)</f>
        <v>centimetres</v>
      </c>
      <c r="P2525" s="26" t="s">
        <v>7</v>
      </c>
      <c r="Q2525" s="16" t="str">
        <f>IF(ISBLANK(P2525)=TRUE," ",'2. Metadata'!B$74)</f>
        <v>observation</v>
      </c>
      <c r="R2525" s="3" t="s">
        <v>7</v>
      </c>
      <c r="S2525" s="27"/>
      <c r="T2525" s="27"/>
      <c r="U2525" s="27"/>
      <c r="V2525" s="27"/>
      <c r="W2525" s="27"/>
      <c r="X2525" s="27"/>
      <c r="Y2525" s="27"/>
      <c r="Z2525" s="27"/>
      <c r="AA2525" s="27"/>
      <c r="AB2525" s="27"/>
      <c r="AC2525" s="27"/>
    </row>
    <row r="2526" spans="1:29" x14ac:dyDescent="0.2">
      <c r="A2526" s="145">
        <v>44114.363194444442</v>
      </c>
      <c r="B2526" s="146" t="s">
        <v>6</v>
      </c>
      <c r="C2526" s="2">
        <f>IF(ISBLANK(B2526)=TRUE," ", IF(B2526='2. Metadata'!B$1,'2. Metadata'!B$5, IF(B2526='2. Metadata'!C$1,'2. Metadata'!C$5,IF(B2526='2. Metadata'!D$1,'2. Metadata'!D$5, IF(B2526='2. Metadata'!E$1,'2. Metadata'!E$5,IF( B2526='2. Metadata'!F$1,'2. Metadata'!F$5,IF(B2526='2. Metadata'!G$1,'2. Metadata'!G$5,IF(B2526='2. Metadata'!H$1,'2. Metadata'!H$5, IF(B2526='2. Metadata'!I$1,'2. Metadata'!I$5, IF(B2526='2. Metadata'!J$1,'2. Metadata'!J$5, IF(B2526='2. Metadata'!K$1,'2. Metadata'!K$5, IF(B2526='2. Metadata'!L$1,'2. Metadata'!L$5, IF(B2526='2. Metadata'!M$1,'2. Metadata'!M$5, IF(B2526='2. Metadata'!N$1,'2. Metadata'!N$5))))))))))))))</f>
        <v>49.381230000000002</v>
      </c>
      <c r="D2526" s="10">
        <f>IF(ISBLANK(B2526)=TRUE," ", IF(B2526='2. Metadata'!B$1,'2. Metadata'!B$6, IF(B2526='2. Metadata'!C$1,'2. Metadata'!C$6,IF(B2526='2. Metadata'!D$1,'2. Metadata'!D$6, IF(B2526='2. Metadata'!E$1,'2. Metadata'!E$6,IF( B2526='2. Metadata'!F$1,'2. Metadata'!F$6,IF(B2526='2. Metadata'!G$1,'2. Metadata'!G$6,IF(B2526='2. Metadata'!H$1,'2. Metadata'!H$6, IF(B2526='2. Metadata'!I$1,'2. Metadata'!I$6, IF(B2526='2. Metadata'!J$1,'2. Metadata'!J$6, IF(B2526='2. Metadata'!K$1,'2. Metadata'!K$6, IF(B2526='2. Metadata'!L$1,'2. Metadata'!L$6, IF(B2526='2. Metadata'!M$1,'2. Metadata'!M$6, IF(B2526='2. Metadata'!N$1,'2. Metadata'!N$6))))))))))))))</f>
        <v>-117.54724</v>
      </c>
      <c r="E2526" s="11" t="s">
        <v>7</v>
      </c>
      <c r="F2526" s="146">
        <v>11.6</v>
      </c>
      <c r="G2526" s="12" t="str">
        <f>IF(ISBLANK(F2526)=TRUE," ",'2. Metadata'!B$14)</f>
        <v>degrees Celsius</v>
      </c>
      <c r="H2526" s="146">
        <v>11.4</v>
      </c>
      <c r="I2526" s="17" t="str">
        <f>IF(ISBLANK(H2526)=TRUE," ",'2. Metadata'!B$26)</f>
        <v>degrees Celsius</v>
      </c>
      <c r="J2526" s="146">
        <v>15.6</v>
      </c>
      <c r="K2526" s="17" t="str">
        <f>IF(ISBLANK(J2526)=TRUE," ",'2. Metadata'!B$38)</f>
        <v>degrees Celsius</v>
      </c>
      <c r="L2526" s="146">
        <v>59.5</v>
      </c>
      <c r="M2526" s="16" t="str">
        <f>IF(ISBLANK(L2526)=TRUE," ",'2. Metadata'!B$50)</f>
        <v>microSiemens per centimetre</v>
      </c>
      <c r="N2526" s="146">
        <v>9</v>
      </c>
      <c r="O2526" s="16" t="str">
        <f>IF(ISBLANK(N2526)=TRUE," ",'2. Metadata'!B$62)</f>
        <v>centimetres</v>
      </c>
      <c r="P2526" s="146" t="s">
        <v>7</v>
      </c>
      <c r="Q2526" s="16" t="str">
        <f>IF(ISBLANK(P2526)=TRUE," ",'2. Metadata'!B$74)</f>
        <v>observation</v>
      </c>
      <c r="R2526" s="3" t="s">
        <v>7</v>
      </c>
      <c r="S2526" s="27"/>
      <c r="T2526" s="27"/>
      <c r="U2526" s="27"/>
      <c r="V2526" s="27"/>
      <c r="W2526" s="27"/>
      <c r="X2526" s="27"/>
      <c r="Y2526" s="27"/>
      <c r="Z2526" s="27"/>
      <c r="AA2526" s="27"/>
      <c r="AB2526" s="27"/>
      <c r="AC2526" s="27"/>
    </row>
    <row r="2527" spans="1:29" x14ac:dyDescent="0.2">
      <c r="A2527" s="145">
        <v>44114.363194444442</v>
      </c>
      <c r="B2527" s="146" t="s">
        <v>52</v>
      </c>
      <c r="C2527" s="2">
        <f>IF(ISBLANK(B2527)=TRUE," ", IF(B2527='2. Metadata'!B$1,'2. Metadata'!B$5, IF(B2527='2. Metadata'!C$1,'2. Metadata'!C$5,IF(B2527='2. Metadata'!D$1,'2. Metadata'!D$5, IF(B2527='2. Metadata'!E$1,'2. Metadata'!E$5,IF( B2527='2. Metadata'!F$1,'2. Metadata'!F$5,IF(B2527='2. Metadata'!G$1,'2. Metadata'!G$5,IF(B2527='2. Metadata'!H$1,'2. Metadata'!H$5, IF(B2527='2. Metadata'!I$1,'2. Metadata'!I$5, IF(B2527='2. Metadata'!J$1,'2. Metadata'!J$5, IF(B2527='2. Metadata'!K$1,'2. Metadata'!K$5, IF(B2527='2. Metadata'!L$1,'2. Metadata'!L$5, IF(B2527='2. Metadata'!M$1,'2. Metadata'!M$5, IF(B2527='2. Metadata'!N$1,'2. Metadata'!N$5))))))))))))))</f>
        <v>49.393680000000003</v>
      </c>
      <c r="D2527" s="10">
        <f>IF(ISBLANK(B2527)=TRUE," ", IF(B2527='2. Metadata'!B$1,'2. Metadata'!B$6, IF(B2527='2. Metadata'!C$1,'2. Metadata'!C$6,IF(B2527='2. Metadata'!D$1,'2. Metadata'!D$6, IF(B2527='2. Metadata'!E$1,'2. Metadata'!E$6,IF( B2527='2. Metadata'!F$1,'2. Metadata'!F$6,IF(B2527='2. Metadata'!G$1,'2. Metadata'!G$6,IF(B2527='2. Metadata'!H$1,'2. Metadata'!H$6, IF(B2527='2. Metadata'!I$1,'2. Metadata'!I$6, IF(B2527='2. Metadata'!J$1,'2. Metadata'!J$6, IF(B2527='2. Metadata'!K$1,'2. Metadata'!K$6, IF(B2527='2. Metadata'!L$1,'2. Metadata'!L$6, IF(B2527='2. Metadata'!M$1,'2. Metadata'!M$6, IF(B2527='2. Metadata'!N$1,'2. Metadata'!N$6))))))))))))))</f>
        <v>-117.5412</v>
      </c>
      <c r="E2527" s="11" t="s">
        <v>7</v>
      </c>
      <c r="F2527" s="146" t="s">
        <v>7</v>
      </c>
      <c r="G2527" s="12" t="str">
        <f>IF(ISBLANK(F2527)=TRUE," ",'2. Metadata'!B$14)</f>
        <v>degrees Celsius</v>
      </c>
      <c r="H2527" s="146">
        <v>10.8</v>
      </c>
      <c r="I2527" s="17" t="str">
        <f>IF(ISBLANK(H2527)=TRUE," ",'2. Metadata'!B$26)</f>
        <v>degrees Celsius</v>
      </c>
      <c r="J2527" s="146">
        <v>17.399999999999999</v>
      </c>
      <c r="K2527" s="17" t="str">
        <f>IF(ISBLANK(J2527)=TRUE," ",'2. Metadata'!B$38)</f>
        <v>degrees Celsius</v>
      </c>
      <c r="L2527" s="146" t="s">
        <v>7</v>
      </c>
      <c r="M2527" s="16" t="str">
        <f>IF(ISBLANK(L2527)=TRUE," ",'2. Metadata'!B$50)</f>
        <v>microSiemens per centimetre</v>
      </c>
      <c r="N2527" s="146" t="s">
        <v>7</v>
      </c>
      <c r="O2527" s="16" t="str">
        <f>IF(ISBLANK(N2527)=TRUE," ",'2. Metadata'!B$62)</f>
        <v>centimetres</v>
      </c>
      <c r="P2527" s="146" t="s">
        <v>7</v>
      </c>
      <c r="Q2527" s="16" t="str">
        <f>IF(ISBLANK(P2527)=TRUE," ",'2. Metadata'!B$74)</f>
        <v>observation</v>
      </c>
      <c r="R2527" s="3" t="s">
        <v>7</v>
      </c>
      <c r="S2527" s="27"/>
      <c r="T2527" s="27"/>
      <c r="U2527" s="27"/>
      <c r="V2527" s="27"/>
      <c r="W2527" s="27"/>
      <c r="X2527" s="27"/>
      <c r="Y2527" s="27"/>
      <c r="Z2527" s="27"/>
      <c r="AA2527" s="27"/>
      <c r="AB2527" s="27"/>
      <c r="AC2527" s="27"/>
    </row>
    <row r="2528" spans="1:29" x14ac:dyDescent="0.2">
      <c r="A2528" s="25">
        <v>44114.363194444442</v>
      </c>
      <c r="B2528" s="26" t="s">
        <v>53</v>
      </c>
      <c r="C2528" s="2">
        <f>IF(ISBLANK(B2528)=TRUE," ", IF(B2528='2. Metadata'!B$1,'2. Metadata'!B$5, IF(B2528='2. Metadata'!C$1,'2. Metadata'!C$5,IF(B2528='2. Metadata'!D$1,'2. Metadata'!D$5, IF(B2528='2. Metadata'!E$1,'2. Metadata'!E$5,IF( B2528='2. Metadata'!F$1,'2. Metadata'!F$5,IF(B2528='2. Metadata'!G$1,'2. Metadata'!G$5,IF(B2528='2. Metadata'!H$1,'2. Metadata'!H$5, IF(B2528='2. Metadata'!I$1,'2. Metadata'!I$5, IF(B2528='2. Metadata'!J$1,'2. Metadata'!J$5, IF(B2528='2. Metadata'!K$1,'2. Metadata'!K$5, IF(B2528='2. Metadata'!L$1,'2. Metadata'!L$5, IF(B2528='2. Metadata'!M$1,'2. Metadata'!M$5, IF(B2528='2. Metadata'!N$1,'2. Metadata'!N$5))))))))))))))</f>
        <v>49.379800000000003</v>
      </c>
      <c r="D2528" s="10">
        <f>IF(ISBLANK(B2528)=TRUE," ", IF(B2528='2. Metadata'!B$1,'2. Metadata'!B$6, IF(B2528='2. Metadata'!C$1,'2. Metadata'!C$6,IF(B2528='2. Metadata'!D$1,'2. Metadata'!D$6, IF(B2528='2. Metadata'!E$1,'2. Metadata'!E$6,IF( B2528='2. Metadata'!F$1,'2. Metadata'!F$6,IF(B2528='2. Metadata'!G$1,'2. Metadata'!G$6,IF(B2528='2. Metadata'!H$1,'2. Metadata'!H$6, IF(B2528='2. Metadata'!I$1,'2. Metadata'!I$6, IF(B2528='2. Metadata'!J$1,'2. Metadata'!J$6, IF(B2528='2. Metadata'!K$1,'2. Metadata'!K$6, IF(B2528='2. Metadata'!L$1,'2. Metadata'!L$6, IF(B2528='2. Metadata'!M$1,'2. Metadata'!M$6, IF(B2528='2. Metadata'!N$1,'2. Metadata'!N$6))))))))))))))</f>
        <v>-117.54704</v>
      </c>
      <c r="E2528" s="11" t="s">
        <v>7</v>
      </c>
      <c r="F2528" s="26" t="s">
        <v>7</v>
      </c>
      <c r="G2528" s="12" t="str">
        <f>IF(ISBLANK(F2528)=TRUE," ",'2. Metadata'!B$14)</f>
        <v>degrees Celsius</v>
      </c>
      <c r="H2528" s="26">
        <v>11.4</v>
      </c>
      <c r="I2528" s="17" t="str">
        <f>IF(ISBLANK(H2528)=TRUE," ",'2. Metadata'!B$26)</f>
        <v>degrees Celsius</v>
      </c>
      <c r="J2528" s="26">
        <v>15.2</v>
      </c>
      <c r="K2528" s="17" t="str">
        <f>IF(ISBLANK(J2528)=TRUE," ",'2. Metadata'!B$38)</f>
        <v>degrees Celsius</v>
      </c>
      <c r="L2528" s="26" t="s">
        <v>7</v>
      </c>
      <c r="M2528" s="16" t="str">
        <f>IF(ISBLANK(L2528)=TRUE," ",'2. Metadata'!B$50)</f>
        <v>microSiemens per centimetre</v>
      </c>
      <c r="N2528" s="26" t="s">
        <v>7</v>
      </c>
      <c r="O2528" s="16" t="str">
        <f>IF(ISBLANK(N2528)=TRUE," ",'2. Metadata'!B$62)</f>
        <v>centimetres</v>
      </c>
      <c r="P2528" s="26" t="s">
        <v>7</v>
      </c>
      <c r="Q2528" s="16" t="str">
        <f>IF(ISBLANK(P2528)=TRUE," ",'2. Metadata'!B$74)</f>
        <v>observation</v>
      </c>
      <c r="R2528" s="3" t="s">
        <v>7</v>
      </c>
      <c r="S2528" s="27"/>
      <c r="T2528" s="27"/>
      <c r="U2528" s="27"/>
      <c r="V2528" s="27"/>
      <c r="W2528" s="27"/>
      <c r="X2528" s="27"/>
      <c r="Y2528" s="27"/>
      <c r="Z2528" s="27"/>
      <c r="AA2528" s="27"/>
      <c r="AB2528" s="27"/>
      <c r="AC2528" s="27"/>
    </row>
    <row r="2529" spans="1:29" x14ac:dyDescent="0.2">
      <c r="A2529" s="145">
        <v>44115.366666666669</v>
      </c>
      <c r="B2529" s="146" t="s">
        <v>6</v>
      </c>
      <c r="C2529" s="2">
        <f>IF(ISBLANK(B2529)=TRUE," ", IF(B2529='2. Metadata'!B$1,'2. Metadata'!B$5, IF(B2529='2. Metadata'!C$1,'2. Metadata'!C$5,IF(B2529='2. Metadata'!D$1,'2. Metadata'!D$5, IF(B2529='2. Metadata'!E$1,'2. Metadata'!E$5,IF( B2529='2. Metadata'!F$1,'2. Metadata'!F$5,IF(B2529='2. Metadata'!G$1,'2. Metadata'!G$5,IF(B2529='2. Metadata'!H$1,'2. Metadata'!H$5, IF(B2529='2. Metadata'!I$1,'2. Metadata'!I$5, IF(B2529='2. Metadata'!J$1,'2. Metadata'!J$5, IF(B2529='2. Metadata'!K$1,'2. Metadata'!K$5, IF(B2529='2. Metadata'!L$1,'2. Metadata'!L$5, IF(B2529='2. Metadata'!M$1,'2. Metadata'!M$5, IF(B2529='2. Metadata'!N$1,'2. Metadata'!N$5))))))))))))))</f>
        <v>49.381230000000002</v>
      </c>
      <c r="D2529" s="10">
        <f>IF(ISBLANK(B2529)=TRUE," ", IF(B2529='2. Metadata'!B$1,'2. Metadata'!B$6, IF(B2529='2. Metadata'!C$1,'2. Metadata'!C$6,IF(B2529='2. Metadata'!D$1,'2. Metadata'!D$6, IF(B2529='2. Metadata'!E$1,'2. Metadata'!E$6,IF( B2529='2. Metadata'!F$1,'2. Metadata'!F$6,IF(B2529='2. Metadata'!G$1,'2. Metadata'!G$6,IF(B2529='2. Metadata'!H$1,'2. Metadata'!H$6, IF(B2529='2. Metadata'!I$1,'2. Metadata'!I$6, IF(B2529='2. Metadata'!J$1,'2. Metadata'!J$6, IF(B2529='2. Metadata'!K$1,'2. Metadata'!K$6, IF(B2529='2. Metadata'!L$1,'2. Metadata'!L$6, IF(B2529='2. Metadata'!M$1,'2. Metadata'!M$6, IF(B2529='2. Metadata'!N$1,'2. Metadata'!N$6))))))))))))))</f>
        <v>-117.54724</v>
      </c>
      <c r="E2529" s="11" t="s">
        <v>7</v>
      </c>
      <c r="F2529" s="146">
        <v>9.1</v>
      </c>
      <c r="G2529" s="12" t="str">
        <f>IF(ISBLANK(F2529)=TRUE," ",'2. Metadata'!B$14)</f>
        <v>degrees Celsius</v>
      </c>
      <c r="H2529" s="146">
        <v>6.9</v>
      </c>
      <c r="I2529" s="17" t="str">
        <f>IF(ISBLANK(H2529)=TRUE," ",'2. Metadata'!B$26)</f>
        <v>degrees Celsius</v>
      </c>
      <c r="J2529" s="146">
        <v>13.5</v>
      </c>
      <c r="K2529" s="17" t="str">
        <f>IF(ISBLANK(J2529)=TRUE," ",'2. Metadata'!B$38)</f>
        <v>degrees Celsius</v>
      </c>
      <c r="L2529" s="146">
        <v>50.43</v>
      </c>
      <c r="M2529" s="16" t="str">
        <f>IF(ISBLANK(L2529)=TRUE," ",'2. Metadata'!B$50)</f>
        <v>microSiemens per centimetre</v>
      </c>
      <c r="N2529" s="146">
        <v>25</v>
      </c>
      <c r="O2529" s="16" t="str">
        <f>IF(ISBLANK(N2529)=TRUE," ",'2. Metadata'!B$62)</f>
        <v>centimetres</v>
      </c>
      <c r="P2529" s="146" t="s">
        <v>7</v>
      </c>
      <c r="Q2529" s="16" t="str">
        <f>IF(ISBLANK(P2529)=TRUE," ",'2. Metadata'!B$74)</f>
        <v>observation</v>
      </c>
      <c r="R2529" s="3" t="s">
        <v>7</v>
      </c>
      <c r="S2529" s="27"/>
      <c r="T2529" s="27"/>
      <c r="U2529" s="27"/>
      <c r="V2529" s="27"/>
      <c r="W2529" s="27"/>
      <c r="X2529" s="27"/>
      <c r="Y2529" s="27"/>
      <c r="Z2529" s="27"/>
      <c r="AA2529" s="27"/>
      <c r="AB2529" s="27"/>
      <c r="AC2529" s="27"/>
    </row>
    <row r="2530" spans="1:29" x14ac:dyDescent="0.2">
      <c r="A2530" s="145">
        <v>44115.366666666669</v>
      </c>
      <c r="B2530" s="146" t="s">
        <v>52</v>
      </c>
      <c r="C2530" s="2">
        <f>IF(ISBLANK(B2530)=TRUE," ", IF(B2530='2. Metadata'!B$1,'2. Metadata'!B$5, IF(B2530='2. Metadata'!C$1,'2. Metadata'!C$5,IF(B2530='2. Metadata'!D$1,'2. Metadata'!D$5, IF(B2530='2. Metadata'!E$1,'2. Metadata'!E$5,IF( B2530='2. Metadata'!F$1,'2. Metadata'!F$5,IF(B2530='2. Metadata'!G$1,'2. Metadata'!G$5,IF(B2530='2. Metadata'!H$1,'2. Metadata'!H$5, IF(B2530='2. Metadata'!I$1,'2. Metadata'!I$5, IF(B2530='2. Metadata'!J$1,'2. Metadata'!J$5, IF(B2530='2. Metadata'!K$1,'2. Metadata'!K$5, IF(B2530='2. Metadata'!L$1,'2. Metadata'!L$5, IF(B2530='2. Metadata'!M$1,'2. Metadata'!M$5, IF(B2530='2. Metadata'!N$1,'2. Metadata'!N$5))))))))))))))</f>
        <v>49.393680000000003</v>
      </c>
      <c r="D2530" s="10">
        <f>IF(ISBLANK(B2530)=TRUE," ", IF(B2530='2. Metadata'!B$1,'2. Metadata'!B$6, IF(B2530='2. Metadata'!C$1,'2. Metadata'!C$6,IF(B2530='2. Metadata'!D$1,'2. Metadata'!D$6, IF(B2530='2. Metadata'!E$1,'2. Metadata'!E$6,IF( B2530='2. Metadata'!F$1,'2. Metadata'!F$6,IF(B2530='2. Metadata'!G$1,'2. Metadata'!G$6,IF(B2530='2. Metadata'!H$1,'2. Metadata'!H$6, IF(B2530='2. Metadata'!I$1,'2. Metadata'!I$6, IF(B2530='2. Metadata'!J$1,'2. Metadata'!J$6, IF(B2530='2. Metadata'!K$1,'2. Metadata'!K$6, IF(B2530='2. Metadata'!L$1,'2. Metadata'!L$6, IF(B2530='2. Metadata'!M$1,'2. Metadata'!M$6, IF(B2530='2. Metadata'!N$1,'2. Metadata'!N$6))))))))))))))</f>
        <v>-117.5412</v>
      </c>
      <c r="E2530" s="11" t="s">
        <v>7</v>
      </c>
      <c r="F2530" s="146" t="s">
        <v>7</v>
      </c>
      <c r="G2530" s="12" t="str">
        <f>IF(ISBLANK(F2530)=TRUE," ",'2. Metadata'!B$14)</f>
        <v>degrees Celsius</v>
      </c>
      <c r="H2530" s="146">
        <v>5.6</v>
      </c>
      <c r="I2530" s="17" t="str">
        <f>IF(ISBLANK(H2530)=TRUE," ",'2. Metadata'!B$26)</f>
        <v>degrees Celsius</v>
      </c>
      <c r="J2530" s="146">
        <v>13.9</v>
      </c>
      <c r="K2530" s="17" t="str">
        <f>IF(ISBLANK(J2530)=TRUE," ",'2. Metadata'!B$38)</f>
        <v>degrees Celsius</v>
      </c>
      <c r="L2530" s="146" t="s">
        <v>7</v>
      </c>
      <c r="M2530" s="16" t="str">
        <f>IF(ISBLANK(L2530)=TRUE," ",'2. Metadata'!B$50)</f>
        <v>microSiemens per centimetre</v>
      </c>
      <c r="N2530" s="146" t="s">
        <v>7</v>
      </c>
      <c r="O2530" s="16" t="str">
        <f>IF(ISBLANK(N2530)=TRUE," ",'2. Metadata'!B$62)</f>
        <v>centimetres</v>
      </c>
      <c r="P2530" s="146" t="s">
        <v>7</v>
      </c>
      <c r="Q2530" s="16" t="str">
        <f>IF(ISBLANK(P2530)=TRUE," ",'2. Metadata'!B$74)</f>
        <v>observation</v>
      </c>
      <c r="R2530" s="3" t="s">
        <v>7</v>
      </c>
      <c r="S2530" s="27"/>
      <c r="T2530" s="27"/>
      <c r="U2530" s="27"/>
      <c r="V2530" s="27"/>
      <c r="W2530" s="27"/>
      <c r="X2530" s="27"/>
      <c r="Y2530" s="27"/>
      <c r="Z2530" s="27"/>
      <c r="AA2530" s="27"/>
      <c r="AB2530" s="27"/>
      <c r="AC2530" s="27"/>
    </row>
    <row r="2531" spans="1:29" x14ac:dyDescent="0.2">
      <c r="A2531" s="25">
        <v>44115.366666666669</v>
      </c>
      <c r="B2531" s="26" t="s">
        <v>53</v>
      </c>
      <c r="C2531" s="2">
        <f>IF(ISBLANK(B2531)=TRUE," ", IF(B2531='2. Metadata'!B$1,'2. Metadata'!B$5, IF(B2531='2. Metadata'!C$1,'2. Metadata'!C$5,IF(B2531='2. Metadata'!D$1,'2. Metadata'!D$5, IF(B2531='2. Metadata'!E$1,'2. Metadata'!E$5,IF( B2531='2. Metadata'!F$1,'2. Metadata'!F$5,IF(B2531='2. Metadata'!G$1,'2. Metadata'!G$5,IF(B2531='2. Metadata'!H$1,'2. Metadata'!H$5, IF(B2531='2. Metadata'!I$1,'2. Metadata'!I$5, IF(B2531='2. Metadata'!J$1,'2. Metadata'!J$5, IF(B2531='2. Metadata'!K$1,'2. Metadata'!K$5, IF(B2531='2. Metadata'!L$1,'2. Metadata'!L$5, IF(B2531='2. Metadata'!M$1,'2. Metadata'!M$5, IF(B2531='2. Metadata'!N$1,'2. Metadata'!N$5))))))))))))))</f>
        <v>49.379800000000003</v>
      </c>
      <c r="D2531" s="10">
        <f>IF(ISBLANK(B2531)=TRUE," ", IF(B2531='2. Metadata'!B$1,'2. Metadata'!B$6, IF(B2531='2. Metadata'!C$1,'2. Metadata'!C$6,IF(B2531='2. Metadata'!D$1,'2. Metadata'!D$6, IF(B2531='2. Metadata'!E$1,'2. Metadata'!E$6,IF( B2531='2. Metadata'!F$1,'2. Metadata'!F$6,IF(B2531='2. Metadata'!G$1,'2. Metadata'!G$6,IF(B2531='2. Metadata'!H$1,'2. Metadata'!H$6, IF(B2531='2. Metadata'!I$1,'2. Metadata'!I$6, IF(B2531='2. Metadata'!J$1,'2. Metadata'!J$6, IF(B2531='2. Metadata'!K$1,'2. Metadata'!K$6, IF(B2531='2. Metadata'!L$1,'2. Metadata'!L$6, IF(B2531='2. Metadata'!M$1,'2. Metadata'!M$6, IF(B2531='2. Metadata'!N$1,'2. Metadata'!N$6))))))))))))))</f>
        <v>-117.54704</v>
      </c>
      <c r="E2531" s="11" t="s">
        <v>7</v>
      </c>
      <c r="F2531" s="26" t="s">
        <v>7</v>
      </c>
      <c r="G2531" s="12" t="str">
        <f>IF(ISBLANK(F2531)=TRUE," ",'2. Metadata'!B$14)</f>
        <v>degrees Celsius</v>
      </c>
      <c r="H2531" s="26">
        <v>6.9</v>
      </c>
      <c r="I2531" s="17" t="str">
        <f>IF(ISBLANK(H2531)=TRUE," ",'2. Metadata'!B$26)</f>
        <v>degrees Celsius</v>
      </c>
      <c r="J2531" s="26">
        <v>13.2</v>
      </c>
      <c r="K2531" s="17" t="str">
        <f>IF(ISBLANK(J2531)=TRUE," ",'2. Metadata'!B$38)</f>
        <v>degrees Celsius</v>
      </c>
      <c r="L2531" s="26" t="s">
        <v>7</v>
      </c>
      <c r="M2531" s="16" t="str">
        <f>IF(ISBLANK(L2531)=TRUE," ",'2. Metadata'!B$50)</f>
        <v>microSiemens per centimetre</v>
      </c>
      <c r="N2531" s="26" t="s">
        <v>7</v>
      </c>
      <c r="O2531" s="16" t="str">
        <f>IF(ISBLANK(N2531)=TRUE," ",'2. Metadata'!B$62)</f>
        <v>centimetres</v>
      </c>
      <c r="P2531" s="26" t="s">
        <v>7</v>
      </c>
      <c r="Q2531" s="16" t="str">
        <f>IF(ISBLANK(P2531)=TRUE," ",'2. Metadata'!B$74)</f>
        <v>observation</v>
      </c>
      <c r="R2531" s="3" t="s">
        <v>7</v>
      </c>
      <c r="S2531" s="27"/>
      <c r="T2531" s="27"/>
      <c r="U2531" s="27"/>
      <c r="V2531" s="27"/>
      <c r="W2531" s="27"/>
      <c r="X2531" s="27"/>
      <c r="Y2531" s="27"/>
      <c r="Z2531" s="27"/>
      <c r="AA2531" s="27"/>
      <c r="AB2531" s="27"/>
      <c r="AC2531" s="27"/>
    </row>
    <row r="2532" spans="1:29" x14ac:dyDescent="0.2">
      <c r="A2532" s="145">
        <v>44116.36041666667</v>
      </c>
      <c r="B2532" s="146" t="s">
        <v>6</v>
      </c>
      <c r="C2532" s="2">
        <f>IF(ISBLANK(B2532)=TRUE," ", IF(B2532='2. Metadata'!B$1,'2. Metadata'!B$5, IF(B2532='2. Metadata'!C$1,'2. Metadata'!C$5,IF(B2532='2. Metadata'!D$1,'2. Metadata'!D$5, IF(B2532='2. Metadata'!E$1,'2. Metadata'!E$5,IF( B2532='2. Metadata'!F$1,'2. Metadata'!F$5,IF(B2532='2. Metadata'!G$1,'2. Metadata'!G$5,IF(B2532='2. Metadata'!H$1,'2. Metadata'!H$5, IF(B2532='2. Metadata'!I$1,'2. Metadata'!I$5, IF(B2532='2. Metadata'!J$1,'2. Metadata'!J$5, IF(B2532='2. Metadata'!K$1,'2. Metadata'!K$5, IF(B2532='2. Metadata'!L$1,'2. Metadata'!L$5, IF(B2532='2. Metadata'!M$1,'2. Metadata'!M$5, IF(B2532='2. Metadata'!N$1,'2. Metadata'!N$5))))))))))))))</f>
        <v>49.381230000000002</v>
      </c>
      <c r="D2532" s="10">
        <f>IF(ISBLANK(B2532)=TRUE," ", IF(B2532='2. Metadata'!B$1,'2. Metadata'!B$6, IF(B2532='2. Metadata'!C$1,'2. Metadata'!C$6,IF(B2532='2. Metadata'!D$1,'2. Metadata'!D$6, IF(B2532='2. Metadata'!E$1,'2. Metadata'!E$6,IF( B2532='2. Metadata'!F$1,'2. Metadata'!F$6,IF(B2532='2. Metadata'!G$1,'2. Metadata'!G$6,IF(B2532='2. Metadata'!H$1,'2. Metadata'!H$6, IF(B2532='2. Metadata'!I$1,'2. Metadata'!I$6, IF(B2532='2. Metadata'!J$1,'2. Metadata'!J$6, IF(B2532='2. Metadata'!K$1,'2. Metadata'!K$6, IF(B2532='2. Metadata'!L$1,'2. Metadata'!L$6, IF(B2532='2. Metadata'!M$1,'2. Metadata'!M$6, IF(B2532='2. Metadata'!N$1,'2. Metadata'!N$6))))))))))))))</f>
        <v>-117.54724</v>
      </c>
      <c r="E2532" s="11" t="s">
        <v>7</v>
      </c>
      <c r="F2532" s="146">
        <v>8.3000000000000007</v>
      </c>
      <c r="G2532" s="12" t="str">
        <f>IF(ISBLANK(F2532)=TRUE," ",'2. Metadata'!B$14)</f>
        <v>degrees Celsius</v>
      </c>
      <c r="H2532" s="146">
        <v>5.9</v>
      </c>
      <c r="I2532" s="17" t="str">
        <f>IF(ISBLANK(H2532)=TRUE," ",'2. Metadata'!B$26)</f>
        <v>degrees Celsius</v>
      </c>
      <c r="J2532" s="146">
        <v>11.1</v>
      </c>
      <c r="K2532" s="17" t="str">
        <f>IF(ISBLANK(J2532)=TRUE," ",'2. Metadata'!B$38)</f>
        <v>degrees Celsius</v>
      </c>
      <c r="L2532" s="146">
        <v>51.77</v>
      </c>
      <c r="M2532" s="16" t="str">
        <f>IF(ISBLANK(L2532)=TRUE," ",'2. Metadata'!B$50)</f>
        <v>microSiemens per centimetre</v>
      </c>
      <c r="N2532" s="146">
        <v>9</v>
      </c>
      <c r="O2532" s="16" t="str">
        <f>IF(ISBLANK(N2532)=TRUE," ",'2. Metadata'!B$62)</f>
        <v>centimetres</v>
      </c>
      <c r="P2532" s="146" t="s">
        <v>7</v>
      </c>
      <c r="Q2532" s="16" t="str">
        <f>IF(ISBLANK(P2532)=TRUE," ",'2. Metadata'!B$74)</f>
        <v>observation</v>
      </c>
      <c r="R2532" s="3" t="s">
        <v>7</v>
      </c>
      <c r="S2532" s="27"/>
      <c r="T2532" s="27"/>
      <c r="U2532" s="27"/>
      <c r="V2532" s="27"/>
      <c r="W2532" s="27"/>
      <c r="X2532" s="27"/>
      <c r="Y2532" s="27"/>
      <c r="Z2532" s="27"/>
      <c r="AA2532" s="27"/>
      <c r="AB2532" s="27"/>
      <c r="AC2532" s="27"/>
    </row>
    <row r="2533" spans="1:29" x14ac:dyDescent="0.2">
      <c r="A2533" s="145">
        <v>44116.36041666667</v>
      </c>
      <c r="B2533" s="146" t="s">
        <v>52</v>
      </c>
      <c r="C2533" s="2">
        <f>IF(ISBLANK(B2533)=TRUE," ", IF(B2533='2. Metadata'!B$1,'2. Metadata'!B$5, IF(B2533='2. Metadata'!C$1,'2. Metadata'!C$5,IF(B2533='2. Metadata'!D$1,'2. Metadata'!D$5, IF(B2533='2. Metadata'!E$1,'2. Metadata'!E$5,IF( B2533='2. Metadata'!F$1,'2. Metadata'!F$5,IF(B2533='2. Metadata'!G$1,'2. Metadata'!G$5,IF(B2533='2. Metadata'!H$1,'2. Metadata'!H$5, IF(B2533='2. Metadata'!I$1,'2. Metadata'!I$5, IF(B2533='2. Metadata'!J$1,'2. Metadata'!J$5, IF(B2533='2. Metadata'!K$1,'2. Metadata'!K$5, IF(B2533='2. Metadata'!L$1,'2. Metadata'!L$5, IF(B2533='2. Metadata'!M$1,'2. Metadata'!M$5, IF(B2533='2. Metadata'!N$1,'2. Metadata'!N$5))))))))))))))</f>
        <v>49.393680000000003</v>
      </c>
      <c r="D2533" s="10">
        <f>IF(ISBLANK(B2533)=TRUE," ", IF(B2533='2. Metadata'!B$1,'2. Metadata'!B$6, IF(B2533='2. Metadata'!C$1,'2. Metadata'!C$6,IF(B2533='2. Metadata'!D$1,'2. Metadata'!D$6, IF(B2533='2. Metadata'!E$1,'2. Metadata'!E$6,IF( B2533='2. Metadata'!F$1,'2. Metadata'!F$6,IF(B2533='2. Metadata'!G$1,'2. Metadata'!G$6,IF(B2533='2. Metadata'!H$1,'2. Metadata'!H$6, IF(B2533='2. Metadata'!I$1,'2. Metadata'!I$6, IF(B2533='2. Metadata'!J$1,'2. Metadata'!J$6, IF(B2533='2. Metadata'!K$1,'2. Metadata'!K$6, IF(B2533='2. Metadata'!L$1,'2. Metadata'!L$6, IF(B2533='2. Metadata'!M$1,'2. Metadata'!M$6, IF(B2533='2. Metadata'!N$1,'2. Metadata'!N$6))))))))))))))</f>
        <v>-117.5412</v>
      </c>
      <c r="E2533" s="11" t="s">
        <v>7</v>
      </c>
      <c r="F2533" s="146" t="s">
        <v>7</v>
      </c>
      <c r="G2533" s="12" t="str">
        <f>IF(ISBLANK(F2533)=TRUE," ",'2. Metadata'!B$14)</f>
        <v>degrees Celsius</v>
      </c>
      <c r="H2533" s="146">
        <v>5.2</v>
      </c>
      <c r="I2533" s="17" t="str">
        <f>IF(ISBLANK(H2533)=TRUE," ",'2. Metadata'!B$26)</f>
        <v>degrees Celsius</v>
      </c>
      <c r="J2533" s="146">
        <v>13</v>
      </c>
      <c r="K2533" s="17" t="str">
        <f>IF(ISBLANK(J2533)=TRUE," ",'2. Metadata'!B$38)</f>
        <v>degrees Celsius</v>
      </c>
      <c r="L2533" s="146" t="s">
        <v>7</v>
      </c>
      <c r="M2533" s="16" t="str">
        <f>IF(ISBLANK(L2533)=TRUE," ",'2. Metadata'!B$50)</f>
        <v>microSiemens per centimetre</v>
      </c>
      <c r="N2533" s="146" t="s">
        <v>7</v>
      </c>
      <c r="O2533" s="16" t="str">
        <f>IF(ISBLANK(N2533)=TRUE," ",'2. Metadata'!B$62)</f>
        <v>centimetres</v>
      </c>
      <c r="P2533" s="146" t="s">
        <v>7</v>
      </c>
      <c r="Q2533" s="16" t="str">
        <f>IF(ISBLANK(P2533)=TRUE," ",'2. Metadata'!B$74)</f>
        <v>observation</v>
      </c>
      <c r="R2533" s="3" t="s">
        <v>7</v>
      </c>
      <c r="S2533" s="27"/>
      <c r="T2533" s="27"/>
      <c r="U2533" s="27"/>
      <c r="V2533" s="27"/>
      <c r="W2533" s="27"/>
      <c r="X2533" s="27"/>
      <c r="Y2533" s="27"/>
      <c r="Z2533" s="27"/>
      <c r="AA2533" s="27"/>
      <c r="AB2533" s="27"/>
      <c r="AC2533" s="27"/>
    </row>
    <row r="2534" spans="1:29" x14ac:dyDescent="0.2">
      <c r="A2534" s="25">
        <v>44116.36041666667</v>
      </c>
      <c r="B2534" s="26" t="s">
        <v>53</v>
      </c>
      <c r="C2534" s="2">
        <f>IF(ISBLANK(B2534)=TRUE," ", IF(B2534='2. Metadata'!B$1,'2. Metadata'!B$5, IF(B2534='2. Metadata'!C$1,'2. Metadata'!C$5,IF(B2534='2. Metadata'!D$1,'2. Metadata'!D$5, IF(B2534='2. Metadata'!E$1,'2. Metadata'!E$5,IF( B2534='2. Metadata'!F$1,'2. Metadata'!F$5,IF(B2534='2. Metadata'!G$1,'2. Metadata'!G$5,IF(B2534='2. Metadata'!H$1,'2. Metadata'!H$5, IF(B2534='2. Metadata'!I$1,'2. Metadata'!I$5, IF(B2534='2. Metadata'!J$1,'2. Metadata'!J$5, IF(B2534='2. Metadata'!K$1,'2. Metadata'!K$5, IF(B2534='2. Metadata'!L$1,'2. Metadata'!L$5, IF(B2534='2. Metadata'!M$1,'2. Metadata'!M$5, IF(B2534='2. Metadata'!N$1,'2. Metadata'!N$5))))))))))))))</f>
        <v>49.379800000000003</v>
      </c>
      <c r="D2534" s="10">
        <f>IF(ISBLANK(B2534)=TRUE," ", IF(B2534='2. Metadata'!B$1,'2. Metadata'!B$6, IF(B2534='2. Metadata'!C$1,'2. Metadata'!C$6,IF(B2534='2. Metadata'!D$1,'2. Metadata'!D$6, IF(B2534='2. Metadata'!E$1,'2. Metadata'!E$6,IF( B2534='2. Metadata'!F$1,'2. Metadata'!F$6,IF(B2534='2. Metadata'!G$1,'2. Metadata'!G$6,IF(B2534='2. Metadata'!H$1,'2. Metadata'!H$6, IF(B2534='2. Metadata'!I$1,'2. Metadata'!I$6, IF(B2534='2. Metadata'!J$1,'2. Metadata'!J$6, IF(B2534='2. Metadata'!K$1,'2. Metadata'!K$6, IF(B2534='2. Metadata'!L$1,'2. Metadata'!L$6, IF(B2534='2. Metadata'!M$1,'2. Metadata'!M$6, IF(B2534='2. Metadata'!N$1,'2. Metadata'!N$6))))))))))))))</f>
        <v>-117.54704</v>
      </c>
      <c r="E2534" s="11" t="s">
        <v>7</v>
      </c>
      <c r="F2534" s="26" t="s">
        <v>7</v>
      </c>
      <c r="G2534" s="12" t="str">
        <f>IF(ISBLANK(F2534)=TRUE," ",'2. Metadata'!B$14)</f>
        <v>degrees Celsius</v>
      </c>
      <c r="H2534" s="26">
        <v>5.7</v>
      </c>
      <c r="I2534" s="17" t="str">
        <f>IF(ISBLANK(H2534)=TRUE," ",'2. Metadata'!B$26)</f>
        <v>degrees Celsius</v>
      </c>
      <c r="J2534" s="26">
        <v>10.6</v>
      </c>
      <c r="K2534" s="17" t="str">
        <f>IF(ISBLANK(J2534)=TRUE," ",'2. Metadata'!B$38)</f>
        <v>degrees Celsius</v>
      </c>
      <c r="L2534" s="26" t="s">
        <v>7</v>
      </c>
      <c r="M2534" s="16" t="str">
        <f>IF(ISBLANK(L2534)=TRUE," ",'2. Metadata'!B$50)</f>
        <v>microSiemens per centimetre</v>
      </c>
      <c r="N2534" s="26" t="s">
        <v>7</v>
      </c>
      <c r="O2534" s="16" t="str">
        <f>IF(ISBLANK(N2534)=TRUE," ",'2. Metadata'!B$62)</f>
        <v>centimetres</v>
      </c>
      <c r="P2534" s="26" t="s">
        <v>7</v>
      </c>
      <c r="Q2534" s="16" t="str">
        <f>IF(ISBLANK(P2534)=TRUE," ",'2. Metadata'!B$74)</f>
        <v>observation</v>
      </c>
      <c r="R2534" s="3" t="s">
        <v>7</v>
      </c>
      <c r="S2534" s="27"/>
      <c r="T2534" s="27"/>
      <c r="U2534" s="27"/>
      <c r="V2534" s="27"/>
      <c r="W2534" s="27"/>
      <c r="X2534" s="27"/>
      <c r="Y2534" s="27"/>
      <c r="Z2534" s="27"/>
      <c r="AA2534" s="27"/>
      <c r="AB2534" s="27"/>
      <c r="AC2534" s="27"/>
    </row>
    <row r="2535" spans="1:29" x14ac:dyDescent="0.2">
      <c r="A2535" s="145">
        <v>44117.37777777778</v>
      </c>
      <c r="B2535" s="146" t="s">
        <v>6</v>
      </c>
      <c r="C2535" s="2">
        <f>IF(ISBLANK(B2535)=TRUE," ", IF(B2535='2. Metadata'!B$1,'2. Metadata'!B$5, IF(B2535='2. Metadata'!C$1,'2. Metadata'!C$5,IF(B2535='2. Metadata'!D$1,'2. Metadata'!D$5, IF(B2535='2. Metadata'!E$1,'2. Metadata'!E$5,IF( B2535='2. Metadata'!F$1,'2. Metadata'!F$5,IF(B2535='2. Metadata'!G$1,'2. Metadata'!G$5,IF(B2535='2. Metadata'!H$1,'2. Metadata'!H$5, IF(B2535='2. Metadata'!I$1,'2. Metadata'!I$5, IF(B2535='2. Metadata'!J$1,'2. Metadata'!J$5, IF(B2535='2. Metadata'!K$1,'2. Metadata'!K$5, IF(B2535='2. Metadata'!L$1,'2. Metadata'!L$5, IF(B2535='2. Metadata'!M$1,'2. Metadata'!M$5, IF(B2535='2. Metadata'!N$1,'2. Metadata'!N$5))))))))))))))</f>
        <v>49.381230000000002</v>
      </c>
      <c r="D2535" s="10">
        <f>IF(ISBLANK(B2535)=TRUE," ", IF(B2535='2. Metadata'!B$1,'2. Metadata'!B$6, IF(B2535='2. Metadata'!C$1,'2. Metadata'!C$6,IF(B2535='2. Metadata'!D$1,'2. Metadata'!D$6, IF(B2535='2. Metadata'!E$1,'2. Metadata'!E$6,IF( B2535='2. Metadata'!F$1,'2. Metadata'!F$6,IF(B2535='2. Metadata'!G$1,'2. Metadata'!G$6,IF(B2535='2. Metadata'!H$1,'2. Metadata'!H$6, IF(B2535='2. Metadata'!I$1,'2. Metadata'!I$6, IF(B2535='2. Metadata'!J$1,'2. Metadata'!J$6, IF(B2535='2. Metadata'!K$1,'2. Metadata'!K$6, IF(B2535='2. Metadata'!L$1,'2. Metadata'!L$6, IF(B2535='2. Metadata'!M$1,'2. Metadata'!M$6, IF(B2535='2. Metadata'!N$1,'2. Metadata'!N$6))))))))))))))</f>
        <v>-117.54724</v>
      </c>
      <c r="E2535" s="11" t="s">
        <v>7</v>
      </c>
      <c r="F2535" s="146">
        <v>7.5</v>
      </c>
      <c r="G2535" s="12" t="str">
        <f>IF(ISBLANK(F2535)=TRUE," ",'2. Metadata'!B$14)</f>
        <v>degrees Celsius</v>
      </c>
      <c r="H2535" s="146">
        <v>4.4000000000000004</v>
      </c>
      <c r="I2535" s="17" t="str">
        <f>IF(ISBLANK(H2535)=TRUE," ",'2. Metadata'!B$26)</f>
        <v>degrees Celsius</v>
      </c>
      <c r="J2535" s="146">
        <v>10.1</v>
      </c>
      <c r="K2535" s="17" t="str">
        <f>IF(ISBLANK(J2535)=TRUE," ",'2. Metadata'!B$38)</f>
        <v>degrees Celsius</v>
      </c>
      <c r="L2535" s="146">
        <v>50.99</v>
      </c>
      <c r="M2535" s="16" t="str">
        <f>IF(ISBLANK(L2535)=TRUE," ",'2. Metadata'!B$50)</f>
        <v>microSiemens per centimetre</v>
      </c>
      <c r="N2535" s="146">
        <v>5</v>
      </c>
      <c r="O2535" s="16" t="str">
        <f>IF(ISBLANK(N2535)=TRUE," ",'2. Metadata'!B$62)</f>
        <v>centimetres</v>
      </c>
      <c r="P2535" s="146" t="s">
        <v>7</v>
      </c>
      <c r="Q2535" s="16" t="str">
        <f>IF(ISBLANK(P2535)=TRUE," ",'2. Metadata'!B$74)</f>
        <v>observation</v>
      </c>
      <c r="R2535" s="3" t="s">
        <v>7</v>
      </c>
      <c r="S2535" s="27"/>
      <c r="T2535" s="27"/>
      <c r="U2535" s="27"/>
      <c r="V2535" s="27"/>
      <c r="W2535" s="27"/>
      <c r="X2535" s="27"/>
      <c r="Y2535" s="27"/>
      <c r="Z2535" s="27"/>
      <c r="AA2535" s="27"/>
      <c r="AB2535" s="27"/>
      <c r="AC2535" s="27"/>
    </row>
    <row r="2536" spans="1:29" x14ac:dyDescent="0.2">
      <c r="A2536" s="145">
        <v>44117.37777777778</v>
      </c>
      <c r="B2536" s="146" t="s">
        <v>52</v>
      </c>
      <c r="C2536" s="2">
        <f>IF(ISBLANK(B2536)=TRUE," ", IF(B2536='2. Metadata'!B$1,'2. Metadata'!B$5, IF(B2536='2. Metadata'!C$1,'2. Metadata'!C$5,IF(B2536='2. Metadata'!D$1,'2. Metadata'!D$5, IF(B2536='2. Metadata'!E$1,'2. Metadata'!E$5,IF( B2536='2. Metadata'!F$1,'2. Metadata'!F$5,IF(B2536='2. Metadata'!G$1,'2. Metadata'!G$5,IF(B2536='2. Metadata'!H$1,'2. Metadata'!H$5, IF(B2536='2. Metadata'!I$1,'2. Metadata'!I$5, IF(B2536='2. Metadata'!J$1,'2. Metadata'!J$5, IF(B2536='2. Metadata'!K$1,'2. Metadata'!K$5, IF(B2536='2. Metadata'!L$1,'2. Metadata'!L$5, IF(B2536='2. Metadata'!M$1,'2. Metadata'!M$5, IF(B2536='2. Metadata'!N$1,'2. Metadata'!N$5))))))))))))))</f>
        <v>49.393680000000003</v>
      </c>
      <c r="D2536" s="10">
        <f>IF(ISBLANK(B2536)=TRUE," ", IF(B2536='2. Metadata'!B$1,'2. Metadata'!B$6, IF(B2536='2. Metadata'!C$1,'2. Metadata'!C$6,IF(B2536='2. Metadata'!D$1,'2. Metadata'!D$6, IF(B2536='2. Metadata'!E$1,'2. Metadata'!E$6,IF( B2536='2. Metadata'!F$1,'2. Metadata'!F$6,IF(B2536='2. Metadata'!G$1,'2. Metadata'!G$6,IF(B2536='2. Metadata'!H$1,'2. Metadata'!H$6, IF(B2536='2. Metadata'!I$1,'2. Metadata'!I$6, IF(B2536='2. Metadata'!J$1,'2. Metadata'!J$6, IF(B2536='2. Metadata'!K$1,'2. Metadata'!K$6, IF(B2536='2. Metadata'!L$1,'2. Metadata'!L$6, IF(B2536='2. Metadata'!M$1,'2. Metadata'!M$6, IF(B2536='2. Metadata'!N$1,'2. Metadata'!N$6))))))))))))))</f>
        <v>-117.5412</v>
      </c>
      <c r="E2536" s="11" t="s">
        <v>7</v>
      </c>
      <c r="F2536" s="146" t="s">
        <v>7</v>
      </c>
      <c r="G2536" s="12" t="str">
        <f>IF(ISBLANK(F2536)=TRUE," ",'2. Metadata'!B$14)</f>
        <v>degrees Celsius</v>
      </c>
      <c r="H2536" s="146">
        <v>4.2</v>
      </c>
      <c r="I2536" s="17" t="str">
        <f>IF(ISBLANK(H2536)=TRUE," ",'2. Metadata'!B$26)</f>
        <v>degrees Celsius</v>
      </c>
      <c r="J2536" s="146">
        <v>12.9</v>
      </c>
      <c r="K2536" s="17" t="str">
        <f>IF(ISBLANK(J2536)=TRUE," ",'2. Metadata'!B$38)</f>
        <v>degrees Celsius</v>
      </c>
      <c r="L2536" s="146" t="s">
        <v>7</v>
      </c>
      <c r="M2536" s="16" t="str">
        <f>IF(ISBLANK(L2536)=TRUE," ",'2. Metadata'!B$50)</f>
        <v>microSiemens per centimetre</v>
      </c>
      <c r="N2536" s="146" t="s">
        <v>7</v>
      </c>
      <c r="O2536" s="16" t="str">
        <f>IF(ISBLANK(N2536)=TRUE," ",'2. Metadata'!B$62)</f>
        <v>centimetres</v>
      </c>
      <c r="P2536" s="146" t="s">
        <v>7</v>
      </c>
      <c r="Q2536" s="16" t="str">
        <f>IF(ISBLANK(P2536)=TRUE," ",'2. Metadata'!B$74)</f>
        <v>observation</v>
      </c>
      <c r="R2536" s="3" t="s">
        <v>7</v>
      </c>
      <c r="S2536" s="27"/>
      <c r="T2536" s="27"/>
      <c r="U2536" s="27"/>
      <c r="V2536" s="27"/>
      <c r="W2536" s="27"/>
      <c r="X2536" s="27"/>
      <c r="Y2536" s="27"/>
      <c r="Z2536" s="27"/>
      <c r="AA2536" s="27"/>
      <c r="AB2536" s="27"/>
      <c r="AC2536" s="27"/>
    </row>
    <row r="2537" spans="1:29" x14ac:dyDescent="0.2">
      <c r="A2537" s="25">
        <v>44117.37777777778</v>
      </c>
      <c r="B2537" s="26" t="s">
        <v>53</v>
      </c>
      <c r="C2537" s="2">
        <f>IF(ISBLANK(B2537)=TRUE," ", IF(B2537='2. Metadata'!B$1,'2. Metadata'!B$5, IF(B2537='2. Metadata'!C$1,'2. Metadata'!C$5,IF(B2537='2. Metadata'!D$1,'2. Metadata'!D$5, IF(B2537='2. Metadata'!E$1,'2. Metadata'!E$5,IF( B2537='2. Metadata'!F$1,'2. Metadata'!F$5,IF(B2537='2. Metadata'!G$1,'2. Metadata'!G$5,IF(B2537='2. Metadata'!H$1,'2. Metadata'!H$5, IF(B2537='2. Metadata'!I$1,'2. Metadata'!I$5, IF(B2537='2. Metadata'!J$1,'2. Metadata'!J$5, IF(B2537='2. Metadata'!K$1,'2. Metadata'!K$5, IF(B2537='2. Metadata'!L$1,'2. Metadata'!L$5, IF(B2537='2. Metadata'!M$1,'2. Metadata'!M$5, IF(B2537='2. Metadata'!N$1,'2. Metadata'!N$5))))))))))))))</f>
        <v>49.379800000000003</v>
      </c>
      <c r="D2537" s="10">
        <f>IF(ISBLANK(B2537)=TRUE," ", IF(B2537='2. Metadata'!B$1,'2. Metadata'!B$6, IF(B2537='2. Metadata'!C$1,'2. Metadata'!C$6,IF(B2537='2. Metadata'!D$1,'2. Metadata'!D$6, IF(B2537='2. Metadata'!E$1,'2. Metadata'!E$6,IF( B2537='2. Metadata'!F$1,'2. Metadata'!F$6,IF(B2537='2. Metadata'!G$1,'2. Metadata'!G$6,IF(B2537='2. Metadata'!H$1,'2. Metadata'!H$6, IF(B2537='2. Metadata'!I$1,'2. Metadata'!I$6, IF(B2537='2. Metadata'!J$1,'2. Metadata'!J$6, IF(B2537='2. Metadata'!K$1,'2. Metadata'!K$6, IF(B2537='2. Metadata'!L$1,'2. Metadata'!L$6, IF(B2537='2. Metadata'!M$1,'2. Metadata'!M$6, IF(B2537='2. Metadata'!N$1,'2. Metadata'!N$6))))))))))))))</f>
        <v>-117.54704</v>
      </c>
      <c r="E2537" s="11" t="s">
        <v>7</v>
      </c>
      <c r="F2537" s="26" t="s">
        <v>7</v>
      </c>
      <c r="G2537" s="12" t="str">
        <f>IF(ISBLANK(F2537)=TRUE," ",'2. Metadata'!B$14)</f>
        <v>degrees Celsius</v>
      </c>
      <c r="H2537" s="26">
        <v>4.2</v>
      </c>
      <c r="I2537" s="17" t="str">
        <f>IF(ISBLANK(H2537)=TRUE," ",'2. Metadata'!B$26)</f>
        <v>degrees Celsius</v>
      </c>
      <c r="J2537" s="26">
        <v>9.3000000000000007</v>
      </c>
      <c r="K2537" s="17" t="str">
        <f>IF(ISBLANK(J2537)=TRUE," ",'2. Metadata'!B$38)</f>
        <v>degrees Celsius</v>
      </c>
      <c r="L2537" s="26" t="s">
        <v>7</v>
      </c>
      <c r="M2537" s="16" t="str">
        <f>IF(ISBLANK(L2537)=TRUE," ",'2. Metadata'!B$50)</f>
        <v>microSiemens per centimetre</v>
      </c>
      <c r="N2537" s="26" t="s">
        <v>7</v>
      </c>
      <c r="O2537" s="16" t="str">
        <f>IF(ISBLANK(N2537)=TRUE," ",'2. Metadata'!B$62)</f>
        <v>centimetres</v>
      </c>
      <c r="P2537" s="26" t="s">
        <v>7</v>
      </c>
      <c r="Q2537" s="16" t="str">
        <f>IF(ISBLANK(P2537)=TRUE," ",'2. Metadata'!B$74)</f>
        <v>observation</v>
      </c>
      <c r="R2537" s="3" t="s">
        <v>7</v>
      </c>
      <c r="S2537" s="27"/>
      <c r="T2537" s="27"/>
      <c r="U2537" s="27"/>
      <c r="V2537" s="27"/>
      <c r="W2537" s="27"/>
      <c r="X2537" s="27"/>
      <c r="Y2537" s="27"/>
      <c r="Z2537" s="27"/>
      <c r="AA2537" s="27"/>
      <c r="AB2537" s="27"/>
      <c r="AC2537" s="27"/>
    </row>
    <row r="2538" spans="1:29" x14ac:dyDescent="0.2">
      <c r="A2538" s="145">
        <v>44118.356249999997</v>
      </c>
      <c r="B2538" s="146" t="s">
        <v>6</v>
      </c>
      <c r="C2538" s="2">
        <f>IF(ISBLANK(B2538)=TRUE," ", IF(B2538='2. Metadata'!B$1,'2. Metadata'!B$5, IF(B2538='2. Metadata'!C$1,'2. Metadata'!C$5,IF(B2538='2. Metadata'!D$1,'2. Metadata'!D$5, IF(B2538='2. Metadata'!E$1,'2. Metadata'!E$5,IF( B2538='2. Metadata'!F$1,'2. Metadata'!F$5,IF(B2538='2. Metadata'!G$1,'2. Metadata'!G$5,IF(B2538='2. Metadata'!H$1,'2. Metadata'!H$5, IF(B2538='2. Metadata'!I$1,'2. Metadata'!I$5, IF(B2538='2. Metadata'!J$1,'2. Metadata'!J$5, IF(B2538='2. Metadata'!K$1,'2. Metadata'!K$5, IF(B2538='2. Metadata'!L$1,'2. Metadata'!L$5, IF(B2538='2. Metadata'!M$1,'2. Metadata'!M$5, IF(B2538='2. Metadata'!N$1,'2. Metadata'!N$5))))))))))))))</f>
        <v>49.381230000000002</v>
      </c>
      <c r="D2538" s="10">
        <f>IF(ISBLANK(B2538)=TRUE," ", IF(B2538='2. Metadata'!B$1,'2. Metadata'!B$6, IF(B2538='2. Metadata'!C$1,'2. Metadata'!C$6,IF(B2538='2. Metadata'!D$1,'2. Metadata'!D$6, IF(B2538='2. Metadata'!E$1,'2. Metadata'!E$6,IF( B2538='2. Metadata'!F$1,'2. Metadata'!F$6,IF(B2538='2. Metadata'!G$1,'2. Metadata'!G$6,IF(B2538='2. Metadata'!H$1,'2. Metadata'!H$6, IF(B2538='2. Metadata'!I$1,'2. Metadata'!I$6, IF(B2538='2. Metadata'!J$1,'2. Metadata'!J$6, IF(B2538='2. Metadata'!K$1,'2. Metadata'!K$6, IF(B2538='2. Metadata'!L$1,'2. Metadata'!L$6, IF(B2538='2. Metadata'!M$1,'2. Metadata'!M$6, IF(B2538='2. Metadata'!N$1,'2. Metadata'!N$6))))))))))))))</f>
        <v>-117.54724</v>
      </c>
      <c r="E2538" s="11" t="s">
        <v>7</v>
      </c>
      <c r="F2538" s="146">
        <v>7.5</v>
      </c>
      <c r="G2538" s="12" t="str">
        <f>IF(ISBLANK(F2538)=TRUE," ",'2. Metadata'!B$14)</f>
        <v>degrees Celsius</v>
      </c>
      <c r="H2538" s="146">
        <v>3.3</v>
      </c>
      <c r="I2538" s="17" t="str">
        <f>IF(ISBLANK(H2538)=TRUE," ",'2. Metadata'!B$26)</f>
        <v>degrees Celsius</v>
      </c>
      <c r="J2538" s="146">
        <v>6.5</v>
      </c>
      <c r="K2538" s="17" t="str">
        <f>IF(ISBLANK(J2538)=TRUE," ",'2. Metadata'!B$38)</f>
        <v>degrees Celsius</v>
      </c>
      <c r="L2538" s="146">
        <v>50.92</v>
      </c>
      <c r="M2538" s="16" t="str">
        <f>IF(ISBLANK(L2538)=TRUE," ",'2. Metadata'!B$50)</f>
        <v>microSiemens per centimetre</v>
      </c>
      <c r="N2538" s="146">
        <v>8</v>
      </c>
      <c r="O2538" s="16" t="str">
        <f>IF(ISBLANK(N2538)=TRUE," ",'2. Metadata'!B$62)</f>
        <v>centimetres</v>
      </c>
      <c r="P2538" s="146" t="s">
        <v>7</v>
      </c>
      <c r="Q2538" s="16" t="str">
        <f>IF(ISBLANK(P2538)=TRUE," ",'2. Metadata'!B$74)</f>
        <v>observation</v>
      </c>
      <c r="R2538" s="3" t="s">
        <v>7</v>
      </c>
      <c r="S2538" s="27"/>
      <c r="T2538" s="27"/>
      <c r="U2538" s="27"/>
      <c r="V2538" s="27"/>
      <c r="W2538" s="27"/>
      <c r="X2538" s="27"/>
      <c r="Y2538" s="27"/>
      <c r="Z2538" s="27"/>
      <c r="AA2538" s="27"/>
      <c r="AB2538" s="27"/>
      <c r="AC2538" s="27"/>
    </row>
    <row r="2539" spans="1:29" x14ac:dyDescent="0.2">
      <c r="A2539" s="145">
        <v>44118.356249999997</v>
      </c>
      <c r="B2539" s="146" t="s">
        <v>52</v>
      </c>
      <c r="C2539" s="2">
        <f>IF(ISBLANK(B2539)=TRUE," ", IF(B2539='2. Metadata'!B$1,'2. Metadata'!B$5, IF(B2539='2. Metadata'!C$1,'2. Metadata'!C$5,IF(B2539='2. Metadata'!D$1,'2. Metadata'!D$5, IF(B2539='2. Metadata'!E$1,'2. Metadata'!E$5,IF( B2539='2. Metadata'!F$1,'2. Metadata'!F$5,IF(B2539='2. Metadata'!G$1,'2. Metadata'!G$5,IF(B2539='2. Metadata'!H$1,'2. Metadata'!H$5, IF(B2539='2. Metadata'!I$1,'2. Metadata'!I$5, IF(B2539='2. Metadata'!J$1,'2. Metadata'!J$5, IF(B2539='2. Metadata'!K$1,'2. Metadata'!K$5, IF(B2539='2. Metadata'!L$1,'2. Metadata'!L$5, IF(B2539='2. Metadata'!M$1,'2. Metadata'!M$5, IF(B2539='2. Metadata'!N$1,'2. Metadata'!N$5))))))))))))))</f>
        <v>49.393680000000003</v>
      </c>
      <c r="D2539" s="10">
        <f>IF(ISBLANK(B2539)=TRUE," ", IF(B2539='2. Metadata'!B$1,'2. Metadata'!B$6, IF(B2539='2. Metadata'!C$1,'2. Metadata'!C$6,IF(B2539='2. Metadata'!D$1,'2. Metadata'!D$6, IF(B2539='2. Metadata'!E$1,'2. Metadata'!E$6,IF( B2539='2. Metadata'!F$1,'2. Metadata'!F$6,IF(B2539='2. Metadata'!G$1,'2. Metadata'!G$6,IF(B2539='2. Metadata'!H$1,'2. Metadata'!H$6, IF(B2539='2. Metadata'!I$1,'2. Metadata'!I$6, IF(B2539='2. Metadata'!J$1,'2. Metadata'!J$6, IF(B2539='2. Metadata'!K$1,'2. Metadata'!K$6, IF(B2539='2. Metadata'!L$1,'2. Metadata'!L$6, IF(B2539='2. Metadata'!M$1,'2. Metadata'!M$6, IF(B2539='2. Metadata'!N$1,'2. Metadata'!N$6))))))))))))))</f>
        <v>-117.5412</v>
      </c>
      <c r="E2539" s="11" t="s">
        <v>7</v>
      </c>
      <c r="F2539" s="146" t="s">
        <v>7</v>
      </c>
      <c r="G2539" s="12" t="str">
        <f>IF(ISBLANK(F2539)=TRUE," ",'2. Metadata'!B$14)</f>
        <v>degrees Celsius</v>
      </c>
      <c r="H2539" s="146">
        <v>3.6</v>
      </c>
      <c r="I2539" s="17" t="str">
        <f>IF(ISBLANK(H2539)=TRUE," ",'2. Metadata'!B$26)</f>
        <v>degrees Celsius</v>
      </c>
      <c r="J2539" s="146">
        <v>9</v>
      </c>
      <c r="K2539" s="17" t="str">
        <f>IF(ISBLANK(J2539)=TRUE," ",'2. Metadata'!B$38)</f>
        <v>degrees Celsius</v>
      </c>
      <c r="L2539" s="146" t="s">
        <v>7</v>
      </c>
      <c r="M2539" s="16" t="str">
        <f>IF(ISBLANK(L2539)=TRUE," ",'2. Metadata'!B$50)</f>
        <v>microSiemens per centimetre</v>
      </c>
      <c r="N2539" s="146" t="s">
        <v>7</v>
      </c>
      <c r="O2539" s="16" t="str">
        <f>IF(ISBLANK(N2539)=TRUE," ",'2. Metadata'!B$62)</f>
        <v>centimetres</v>
      </c>
      <c r="P2539" s="146" t="s">
        <v>7</v>
      </c>
      <c r="Q2539" s="16" t="str">
        <f>IF(ISBLANK(P2539)=TRUE," ",'2. Metadata'!B$74)</f>
        <v>observation</v>
      </c>
      <c r="R2539" s="3" t="s">
        <v>7</v>
      </c>
      <c r="S2539" s="27"/>
      <c r="T2539" s="27"/>
      <c r="U2539" s="27"/>
      <c r="V2539" s="27"/>
      <c r="W2539" s="27"/>
      <c r="X2539" s="27"/>
      <c r="Y2539" s="27"/>
      <c r="Z2539" s="27"/>
      <c r="AA2539" s="27"/>
      <c r="AB2539" s="27"/>
      <c r="AC2539" s="27"/>
    </row>
    <row r="2540" spans="1:29" x14ac:dyDescent="0.2">
      <c r="A2540" s="25">
        <v>44118.356249999997</v>
      </c>
      <c r="B2540" s="26" t="s">
        <v>53</v>
      </c>
      <c r="C2540" s="2">
        <f>IF(ISBLANK(B2540)=TRUE," ", IF(B2540='2. Metadata'!B$1,'2. Metadata'!B$5, IF(B2540='2. Metadata'!C$1,'2. Metadata'!C$5,IF(B2540='2. Metadata'!D$1,'2. Metadata'!D$5, IF(B2540='2. Metadata'!E$1,'2. Metadata'!E$5,IF( B2540='2. Metadata'!F$1,'2. Metadata'!F$5,IF(B2540='2. Metadata'!G$1,'2. Metadata'!G$5,IF(B2540='2. Metadata'!H$1,'2. Metadata'!H$5, IF(B2540='2. Metadata'!I$1,'2. Metadata'!I$5, IF(B2540='2. Metadata'!J$1,'2. Metadata'!J$5, IF(B2540='2. Metadata'!K$1,'2. Metadata'!K$5, IF(B2540='2. Metadata'!L$1,'2. Metadata'!L$5, IF(B2540='2. Metadata'!M$1,'2. Metadata'!M$5, IF(B2540='2. Metadata'!N$1,'2. Metadata'!N$5))))))))))))))</f>
        <v>49.379800000000003</v>
      </c>
      <c r="D2540" s="10">
        <f>IF(ISBLANK(B2540)=TRUE," ", IF(B2540='2. Metadata'!B$1,'2. Metadata'!B$6, IF(B2540='2. Metadata'!C$1,'2. Metadata'!C$6,IF(B2540='2. Metadata'!D$1,'2. Metadata'!D$6, IF(B2540='2. Metadata'!E$1,'2. Metadata'!E$6,IF( B2540='2. Metadata'!F$1,'2. Metadata'!F$6,IF(B2540='2. Metadata'!G$1,'2. Metadata'!G$6,IF(B2540='2. Metadata'!H$1,'2. Metadata'!H$6, IF(B2540='2. Metadata'!I$1,'2. Metadata'!I$6, IF(B2540='2. Metadata'!J$1,'2. Metadata'!J$6, IF(B2540='2. Metadata'!K$1,'2. Metadata'!K$6, IF(B2540='2. Metadata'!L$1,'2. Metadata'!L$6, IF(B2540='2. Metadata'!M$1,'2. Metadata'!M$6, IF(B2540='2. Metadata'!N$1,'2. Metadata'!N$6))))))))))))))</f>
        <v>-117.54704</v>
      </c>
      <c r="E2540" s="11" t="s">
        <v>7</v>
      </c>
      <c r="F2540" s="26" t="s">
        <v>7</v>
      </c>
      <c r="G2540" s="12" t="str">
        <f>IF(ISBLANK(F2540)=TRUE," ",'2. Metadata'!B$14)</f>
        <v>degrees Celsius</v>
      </c>
      <c r="H2540" s="26" t="s">
        <v>7</v>
      </c>
      <c r="I2540" s="17" t="str">
        <f>IF(ISBLANK(H2540)=TRUE," ",'2. Metadata'!B$26)</f>
        <v>degrees Celsius</v>
      </c>
      <c r="J2540" s="26" t="s">
        <v>7</v>
      </c>
      <c r="K2540" s="17" t="str">
        <f>IF(ISBLANK(J2540)=TRUE," ",'2. Metadata'!B$38)</f>
        <v>degrees Celsius</v>
      </c>
      <c r="L2540" s="26" t="s">
        <v>7</v>
      </c>
      <c r="M2540" s="16" t="str">
        <f>IF(ISBLANK(L2540)=TRUE," ",'2. Metadata'!B$50)</f>
        <v>microSiemens per centimetre</v>
      </c>
      <c r="N2540" s="26" t="s">
        <v>7</v>
      </c>
      <c r="O2540" s="16" t="str">
        <f>IF(ISBLANK(N2540)=TRUE," ",'2. Metadata'!B$62)</f>
        <v>centimetres</v>
      </c>
      <c r="P2540" s="26" t="s">
        <v>7</v>
      </c>
      <c r="Q2540" s="16" t="str">
        <f>IF(ISBLANK(P2540)=TRUE," ",'2. Metadata'!B$74)</f>
        <v>observation</v>
      </c>
      <c r="R2540" s="3" t="s">
        <v>7</v>
      </c>
      <c r="S2540" s="27"/>
      <c r="T2540" s="27"/>
      <c r="U2540" s="27"/>
      <c r="V2540" s="27"/>
      <c r="W2540" s="27"/>
      <c r="X2540" s="27"/>
      <c r="Y2540" s="27"/>
      <c r="Z2540" s="27"/>
      <c r="AA2540" s="27"/>
      <c r="AB2540" s="27"/>
      <c r="AC2540" s="27"/>
    </row>
    <row r="2541" spans="1:29" x14ac:dyDescent="0.2">
      <c r="A2541" s="145">
        <v>44119.351388888892</v>
      </c>
      <c r="B2541" s="146" t="s">
        <v>6</v>
      </c>
      <c r="C2541" s="2">
        <f>IF(ISBLANK(B2541)=TRUE," ", IF(B2541='2. Metadata'!B$1,'2. Metadata'!B$5, IF(B2541='2. Metadata'!C$1,'2. Metadata'!C$5,IF(B2541='2. Metadata'!D$1,'2. Metadata'!D$5, IF(B2541='2. Metadata'!E$1,'2. Metadata'!E$5,IF( B2541='2. Metadata'!F$1,'2. Metadata'!F$5,IF(B2541='2. Metadata'!G$1,'2. Metadata'!G$5,IF(B2541='2. Metadata'!H$1,'2. Metadata'!H$5, IF(B2541='2. Metadata'!I$1,'2. Metadata'!I$5, IF(B2541='2. Metadata'!J$1,'2. Metadata'!J$5, IF(B2541='2. Metadata'!K$1,'2. Metadata'!K$5, IF(B2541='2. Metadata'!L$1,'2. Metadata'!L$5, IF(B2541='2. Metadata'!M$1,'2. Metadata'!M$5, IF(B2541='2. Metadata'!N$1,'2. Metadata'!N$5))))))))))))))</f>
        <v>49.381230000000002</v>
      </c>
      <c r="D2541" s="10">
        <f>IF(ISBLANK(B2541)=TRUE," ", IF(B2541='2. Metadata'!B$1,'2. Metadata'!B$6, IF(B2541='2. Metadata'!C$1,'2. Metadata'!C$6,IF(B2541='2. Metadata'!D$1,'2. Metadata'!D$6, IF(B2541='2. Metadata'!E$1,'2. Metadata'!E$6,IF( B2541='2. Metadata'!F$1,'2. Metadata'!F$6,IF(B2541='2. Metadata'!G$1,'2. Metadata'!G$6,IF(B2541='2. Metadata'!H$1,'2. Metadata'!H$6, IF(B2541='2. Metadata'!I$1,'2. Metadata'!I$6, IF(B2541='2. Metadata'!J$1,'2. Metadata'!J$6, IF(B2541='2. Metadata'!K$1,'2. Metadata'!K$6, IF(B2541='2. Metadata'!L$1,'2. Metadata'!L$6, IF(B2541='2. Metadata'!M$1,'2. Metadata'!M$6, IF(B2541='2. Metadata'!N$1,'2. Metadata'!N$6))))))))))))))</f>
        <v>-117.54724</v>
      </c>
      <c r="E2541" s="11" t="s">
        <v>7</v>
      </c>
      <c r="F2541" s="146">
        <v>6.6</v>
      </c>
      <c r="G2541" s="12" t="str">
        <f>IF(ISBLANK(F2541)=TRUE," ",'2. Metadata'!B$14)</f>
        <v>degrees Celsius</v>
      </c>
      <c r="H2541" s="146">
        <v>3.3</v>
      </c>
      <c r="I2541" s="17" t="str">
        <f>IF(ISBLANK(H2541)=TRUE," ",'2. Metadata'!B$26)</f>
        <v>degrees Celsius</v>
      </c>
      <c r="J2541" s="146">
        <v>9.1</v>
      </c>
      <c r="K2541" s="17" t="str">
        <f>IF(ISBLANK(J2541)=TRUE," ",'2. Metadata'!B$38)</f>
        <v>degrees Celsius</v>
      </c>
      <c r="L2541" s="146">
        <v>51.72</v>
      </c>
      <c r="M2541" s="16" t="str">
        <f>IF(ISBLANK(L2541)=TRUE," ",'2. Metadata'!B$50)</f>
        <v>microSiemens per centimetre</v>
      </c>
      <c r="N2541" s="146" t="s">
        <v>7</v>
      </c>
      <c r="O2541" s="16" t="str">
        <f>IF(ISBLANK(N2541)=TRUE," ",'2. Metadata'!B$62)</f>
        <v>centimetres</v>
      </c>
      <c r="P2541" s="146" t="s">
        <v>7</v>
      </c>
      <c r="Q2541" s="16" t="str">
        <f>IF(ISBLANK(P2541)=TRUE," ",'2. Metadata'!B$74)</f>
        <v>observation</v>
      </c>
      <c r="R2541" s="3" t="s">
        <v>7</v>
      </c>
      <c r="S2541" s="27"/>
      <c r="T2541" s="27"/>
      <c r="U2541" s="27"/>
      <c r="V2541" s="27"/>
      <c r="W2541" s="27"/>
      <c r="X2541" s="27"/>
      <c r="Y2541" s="27"/>
      <c r="Z2541" s="27"/>
      <c r="AA2541" s="27"/>
      <c r="AB2541" s="27"/>
      <c r="AC2541" s="27"/>
    </row>
    <row r="2542" spans="1:29" x14ac:dyDescent="0.2">
      <c r="A2542" s="145">
        <v>44119.351388888892</v>
      </c>
      <c r="B2542" s="146" t="s">
        <v>52</v>
      </c>
      <c r="C2542" s="2">
        <f>IF(ISBLANK(B2542)=TRUE," ", IF(B2542='2. Metadata'!B$1,'2. Metadata'!B$5, IF(B2542='2. Metadata'!C$1,'2. Metadata'!C$5,IF(B2542='2. Metadata'!D$1,'2. Metadata'!D$5, IF(B2542='2. Metadata'!E$1,'2. Metadata'!E$5,IF( B2542='2. Metadata'!F$1,'2. Metadata'!F$5,IF(B2542='2. Metadata'!G$1,'2. Metadata'!G$5,IF(B2542='2. Metadata'!H$1,'2. Metadata'!H$5, IF(B2542='2. Metadata'!I$1,'2. Metadata'!I$5, IF(B2542='2. Metadata'!J$1,'2. Metadata'!J$5, IF(B2542='2. Metadata'!K$1,'2. Metadata'!K$5, IF(B2542='2. Metadata'!L$1,'2. Metadata'!L$5, IF(B2542='2. Metadata'!M$1,'2. Metadata'!M$5, IF(B2542='2. Metadata'!N$1,'2. Metadata'!N$5))))))))))))))</f>
        <v>49.393680000000003</v>
      </c>
      <c r="D2542" s="10">
        <f>IF(ISBLANK(B2542)=TRUE," ", IF(B2542='2. Metadata'!B$1,'2. Metadata'!B$6, IF(B2542='2. Metadata'!C$1,'2. Metadata'!C$6,IF(B2542='2. Metadata'!D$1,'2. Metadata'!D$6, IF(B2542='2. Metadata'!E$1,'2. Metadata'!E$6,IF( B2542='2. Metadata'!F$1,'2. Metadata'!F$6,IF(B2542='2. Metadata'!G$1,'2. Metadata'!G$6,IF(B2542='2. Metadata'!H$1,'2. Metadata'!H$6, IF(B2542='2. Metadata'!I$1,'2. Metadata'!I$6, IF(B2542='2. Metadata'!J$1,'2. Metadata'!J$6, IF(B2542='2. Metadata'!K$1,'2. Metadata'!K$6, IF(B2542='2. Metadata'!L$1,'2. Metadata'!L$6, IF(B2542='2. Metadata'!M$1,'2. Metadata'!M$6, IF(B2542='2. Metadata'!N$1,'2. Metadata'!N$6))))))))))))))</f>
        <v>-117.5412</v>
      </c>
      <c r="E2542" s="11" t="s">
        <v>7</v>
      </c>
      <c r="F2542" s="146" t="s">
        <v>7</v>
      </c>
      <c r="G2542" s="12" t="str">
        <f>IF(ISBLANK(F2542)=TRUE," ",'2. Metadata'!B$14)</f>
        <v>degrees Celsius</v>
      </c>
      <c r="H2542" s="146" t="s">
        <v>7</v>
      </c>
      <c r="I2542" s="17" t="str">
        <f>IF(ISBLANK(H2542)=TRUE," ",'2. Metadata'!B$26)</f>
        <v>degrees Celsius</v>
      </c>
      <c r="J2542" s="146" t="s">
        <v>7</v>
      </c>
      <c r="K2542" s="17" t="str">
        <f>IF(ISBLANK(J2542)=TRUE," ",'2. Metadata'!B$38)</f>
        <v>degrees Celsius</v>
      </c>
      <c r="L2542" s="146" t="s">
        <v>7</v>
      </c>
      <c r="M2542" s="16" t="str">
        <f>IF(ISBLANK(L2542)=TRUE," ",'2. Metadata'!B$50)</f>
        <v>microSiemens per centimetre</v>
      </c>
      <c r="N2542" s="146" t="s">
        <v>7</v>
      </c>
      <c r="O2542" s="16" t="str">
        <f>IF(ISBLANK(N2542)=TRUE," ",'2. Metadata'!B$62)</f>
        <v>centimetres</v>
      </c>
      <c r="P2542" s="146" t="s">
        <v>7</v>
      </c>
      <c r="Q2542" s="16" t="str">
        <f>IF(ISBLANK(P2542)=TRUE," ",'2. Metadata'!B$74)</f>
        <v>observation</v>
      </c>
      <c r="R2542" s="3" t="s">
        <v>7</v>
      </c>
      <c r="S2542" s="27"/>
      <c r="T2542" s="27"/>
      <c r="U2542" s="27"/>
      <c r="V2542" s="27"/>
      <c r="W2542" s="27"/>
      <c r="X2542" s="27"/>
      <c r="Y2542" s="27"/>
      <c r="Z2542" s="27"/>
      <c r="AA2542" s="27"/>
      <c r="AB2542" s="27"/>
      <c r="AC2542" s="27"/>
    </row>
    <row r="2543" spans="1:29" x14ac:dyDescent="0.2">
      <c r="A2543" s="25">
        <v>44119.351388888892</v>
      </c>
      <c r="B2543" s="26" t="s">
        <v>53</v>
      </c>
      <c r="C2543" s="2">
        <f>IF(ISBLANK(B2543)=TRUE," ", IF(B2543='2. Metadata'!B$1,'2. Metadata'!B$5, IF(B2543='2. Metadata'!C$1,'2. Metadata'!C$5,IF(B2543='2. Metadata'!D$1,'2. Metadata'!D$5, IF(B2543='2. Metadata'!E$1,'2. Metadata'!E$5,IF( B2543='2. Metadata'!F$1,'2. Metadata'!F$5,IF(B2543='2. Metadata'!G$1,'2. Metadata'!G$5,IF(B2543='2. Metadata'!H$1,'2. Metadata'!H$5, IF(B2543='2. Metadata'!I$1,'2. Metadata'!I$5, IF(B2543='2. Metadata'!J$1,'2. Metadata'!J$5, IF(B2543='2. Metadata'!K$1,'2. Metadata'!K$5, IF(B2543='2. Metadata'!L$1,'2. Metadata'!L$5, IF(B2543='2. Metadata'!M$1,'2. Metadata'!M$5, IF(B2543='2. Metadata'!N$1,'2. Metadata'!N$5))))))))))))))</f>
        <v>49.379800000000003</v>
      </c>
      <c r="D2543" s="10">
        <f>IF(ISBLANK(B2543)=TRUE," ", IF(B2543='2. Metadata'!B$1,'2. Metadata'!B$6, IF(B2543='2. Metadata'!C$1,'2. Metadata'!C$6,IF(B2543='2. Metadata'!D$1,'2. Metadata'!D$6, IF(B2543='2. Metadata'!E$1,'2. Metadata'!E$6,IF( B2543='2. Metadata'!F$1,'2. Metadata'!F$6,IF(B2543='2. Metadata'!G$1,'2. Metadata'!G$6,IF(B2543='2. Metadata'!H$1,'2. Metadata'!H$6, IF(B2543='2. Metadata'!I$1,'2. Metadata'!I$6, IF(B2543='2. Metadata'!J$1,'2. Metadata'!J$6, IF(B2543='2. Metadata'!K$1,'2. Metadata'!K$6, IF(B2543='2. Metadata'!L$1,'2. Metadata'!L$6, IF(B2543='2. Metadata'!M$1,'2. Metadata'!M$6, IF(B2543='2. Metadata'!N$1,'2. Metadata'!N$6))))))))))))))</f>
        <v>-117.54704</v>
      </c>
      <c r="E2543" s="11" t="s">
        <v>7</v>
      </c>
      <c r="F2543" s="26" t="s">
        <v>7</v>
      </c>
      <c r="G2543" s="12" t="str">
        <f>IF(ISBLANK(F2543)=TRUE," ",'2. Metadata'!B$14)</f>
        <v>degrees Celsius</v>
      </c>
      <c r="H2543" s="26">
        <v>3</v>
      </c>
      <c r="I2543" s="17" t="str">
        <f>IF(ISBLANK(H2543)=TRUE," ",'2. Metadata'!B$26)</f>
        <v>degrees Celsius</v>
      </c>
      <c r="J2543" s="26">
        <v>8.5</v>
      </c>
      <c r="K2543" s="17" t="str">
        <f>IF(ISBLANK(J2543)=TRUE," ",'2. Metadata'!B$38)</f>
        <v>degrees Celsius</v>
      </c>
      <c r="L2543" s="26" t="s">
        <v>7</v>
      </c>
      <c r="M2543" s="16" t="str">
        <f>IF(ISBLANK(L2543)=TRUE," ",'2. Metadata'!B$50)</f>
        <v>microSiemens per centimetre</v>
      </c>
      <c r="N2543" s="26" t="s">
        <v>7</v>
      </c>
      <c r="O2543" s="16" t="str">
        <f>IF(ISBLANK(N2543)=TRUE," ",'2. Metadata'!B$62)</f>
        <v>centimetres</v>
      </c>
      <c r="P2543" s="26" t="s">
        <v>7</v>
      </c>
      <c r="Q2543" s="16" t="str">
        <f>IF(ISBLANK(P2543)=TRUE," ",'2. Metadata'!B$74)</f>
        <v>observation</v>
      </c>
      <c r="R2543" s="3" t="s">
        <v>7</v>
      </c>
      <c r="S2543" s="27"/>
      <c r="T2543" s="27"/>
      <c r="U2543" s="27"/>
      <c r="V2543" s="27"/>
      <c r="W2543" s="27"/>
      <c r="X2543" s="27"/>
      <c r="Y2543" s="27"/>
      <c r="Z2543" s="27"/>
      <c r="AA2543" s="27"/>
      <c r="AB2543" s="27"/>
      <c r="AC2543" s="27"/>
    </row>
    <row r="2544" spans="1:29" x14ac:dyDescent="0.2">
      <c r="A2544" s="145">
        <v>44120.361805555556</v>
      </c>
      <c r="B2544" s="146" t="s">
        <v>6</v>
      </c>
      <c r="C2544" s="2">
        <f>IF(ISBLANK(B2544)=TRUE," ", IF(B2544='2. Metadata'!B$1,'2. Metadata'!B$5, IF(B2544='2. Metadata'!C$1,'2. Metadata'!C$5,IF(B2544='2. Metadata'!D$1,'2. Metadata'!D$5, IF(B2544='2. Metadata'!E$1,'2. Metadata'!E$5,IF( B2544='2. Metadata'!F$1,'2. Metadata'!F$5,IF(B2544='2. Metadata'!G$1,'2. Metadata'!G$5,IF(B2544='2. Metadata'!H$1,'2. Metadata'!H$5, IF(B2544='2. Metadata'!I$1,'2. Metadata'!I$5, IF(B2544='2. Metadata'!J$1,'2. Metadata'!J$5, IF(B2544='2. Metadata'!K$1,'2. Metadata'!K$5, IF(B2544='2. Metadata'!L$1,'2. Metadata'!L$5, IF(B2544='2. Metadata'!M$1,'2. Metadata'!M$5, IF(B2544='2. Metadata'!N$1,'2. Metadata'!N$5))))))))))))))</f>
        <v>49.381230000000002</v>
      </c>
      <c r="D2544" s="10">
        <f>IF(ISBLANK(B2544)=TRUE," ", IF(B2544='2. Metadata'!B$1,'2. Metadata'!B$6, IF(B2544='2. Metadata'!C$1,'2. Metadata'!C$6,IF(B2544='2. Metadata'!D$1,'2. Metadata'!D$6, IF(B2544='2. Metadata'!E$1,'2. Metadata'!E$6,IF( B2544='2. Metadata'!F$1,'2. Metadata'!F$6,IF(B2544='2. Metadata'!G$1,'2. Metadata'!G$6,IF(B2544='2. Metadata'!H$1,'2. Metadata'!H$6, IF(B2544='2. Metadata'!I$1,'2. Metadata'!I$6, IF(B2544='2. Metadata'!J$1,'2. Metadata'!J$6, IF(B2544='2. Metadata'!K$1,'2. Metadata'!K$6, IF(B2544='2. Metadata'!L$1,'2. Metadata'!L$6, IF(B2544='2. Metadata'!M$1,'2. Metadata'!M$6, IF(B2544='2. Metadata'!N$1,'2. Metadata'!N$6))))))))))))))</f>
        <v>-117.54724</v>
      </c>
      <c r="E2544" s="11" t="s">
        <v>7</v>
      </c>
      <c r="F2544" s="146">
        <v>7</v>
      </c>
      <c r="G2544" s="12" t="str">
        <f>IF(ISBLANK(F2544)=TRUE," ",'2. Metadata'!B$14)</f>
        <v>degrees Celsius</v>
      </c>
      <c r="H2544" s="146">
        <v>4.0999999999999996</v>
      </c>
      <c r="I2544" s="17" t="str">
        <f>IF(ISBLANK(H2544)=TRUE," ",'2. Metadata'!B$26)</f>
        <v>degrees Celsius</v>
      </c>
      <c r="J2544" s="146">
        <v>10.4</v>
      </c>
      <c r="K2544" s="17" t="str">
        <f>IF(ISBLANK(J2544)=TRUE," ",'2. Metadata'!B$38)</f>
        <v>degrees Celsius</v>
      </c>
      <c r="L2544" s="146">
        <v>51.88</v>
      </c>
      <c r="M2544" s="16" t="str">
        <f>IF(ISBLANK(L2544)=TRUE," ",'2. Metadata'!B$50)</f>
        <v>microSiemens per centimetre</v>
      </c>
      <c r="N2544" s="146" t="s">
        <v>7</v>
      </c>
      <c r="O2544" s="16" t="str">
        <f>IF(ISBLANK(N2544)=TRUE," ",'2. Metadata'!B$62)</f>
        <v>centimetres</v>
      </c>
      <c r="P2544" s="146" t="s">
        <v>7</v>
      </c>
      <c r="Q2544" s="16" t="str">
        <f>IF(ISBLANK(P2544)=TRUE," ",'2. Metadata'!B$74)</f>
        <v>observation</v>
      </c>
      <c r="R2544" s="3" t="s">
        <v>7</v>
      </c>
      <c r="S2544" s="27"/>
      <c r="T2544" s="27"/>
      <c r="U2544" s="27"/>
      <c r="V2544" s="27"/>
      <c r="W2544" s="27"/>
      <c r="X2544" s="27"/>
      <c r="Y2544" s="27"/>
      <c r="Z2544" s="27"/>
      <c r="AA2544" s="27"/>
      <c r="AB2544" s="27"/>
      <c r="AC2544" s="27"/>
    </row>
    <row r="2545" spans="1:29" x14ac:dyDescent="0.2">
      <c r="A2545" s="145">
        <v>44120.361805555556</v>
      </c>
      <c r="B2545" s="146" t="s">
        <v>52</v>
      </c>
      <c r="C2545" s="2">
        <f>IF(ISBLANK(B2545)=TRUE," ", IF(B2545='2. Metadata'!B$1,'2. Metadata'!B$5, IF(B2545='2. Metadata'!C$1,'2. Metadata'!C$5,IF(B2545='2. Metadata'!D$1,'2. Metadata'!D$5, IF(B2545='2. Metadata'!E$1,'2. Metadata'!E$5,IF( B2545='2. Metadata'!F$1,'2. Metadata'!F$5,IF(B2545='2. Metadata'!G$1,'2. Metadata'!G$5,IF(B2545='2. Metadata'!H$1,'2. Metadata'!H$5, IF(B2545='2. Metadata'!I$1,'2. Metadata'!I$5, IF(B2545='2. Metadata'!J$1,'2. Metadata'!J$5, IF(B2545='2. Metadata'!K$1,'2. Metadata'!K$5, IF(B2545='2. Metadata'!L$1,'2. Metadata'!L$5, IF(B2545='2. Metadata'!M$1,'2. Metadata'!M$5, IF(B2545='2. Metadata'!N$1,'2. Metadata'!N$5))))))))))))))</f>
        <v>49.393680000000003</v>
      </c>
      <c r="D2545" s="10">
        <f>IF(ISBLANK(B2545)=TRUE," ", IF(B2545='2. Metadata'!B$1,'2. Metadata'!B$6, IF(B2545='2. Metadata'!C$1,'2. Metadata'!C$6,IF(B2545='2. Metadata'!D$1,'2. Metadata'!D$6, IF(B2545='2. Metadata'!E$1,'2. Metadata'!E$6,IF( B2545='2. Metadata'!F$1,'2. Metadata'!F$6,IF(B2545='2. Metadata'!G$1,'2. Metadata'!G$6,IF(B2545='2. Metadata'!H$1,'2. Metadata'!H$6, IF(B2545='2. Metadata'!I$1,'2. Metadata'!I$6, IF(B2545='2. Metadata'!J$1,'2. Metadata'!J$6, IF(B2545='2. Metadata'!K$1,'2. Metadata'!K$6, IF(B2545='2. Metadata'!L$1,'2. Metadata'!L$6, IF(B2545='2. Metadata'!M$1,'2. Metadata'!M$6, IF(B2545='2. Metadata'!N$1,'2. Metadata'!N$6))))))))))))))</f>
        <v>-117.5412</v>
      </c>
      <c r="E2545" s="11" t="s">
        <v>7</v>
      </c>
      <c r="F2545" s="146" t="s">
        <v>7</v>
      </c>
      <c r="G2545" s="12" t="str">
        <f>IF(ISBLANK(F2545)=TRUE," ",'2. Metadata'!B$14)</f>
        <v>degrees Celsius</v>
      </c>
      <c r="H2545" s="146" t="s">
        <v>7</v>
      </c>
      <c r="I2545" s="17" t="str">
        <f>IF(ISBLANK(H2545)=TRUE," ",'2. Metadata'!B$26)</f>
        <v>degrees Celsius</v>
      </c>
      <c r="J2545" s="146" t="s">
        <v>7</v>
      </c>
      <c r="K2545" s="17" t="str">
        <f>IF(ISBLANK(J2545)=TRUE," ",'2. Metadata'!B$38)</f>
        <v>degrees Celsius</v>
      </c>
      <c r="L2545" s="146" t="s">
        <v>7</v>
      </c>
      <c r="M2545" s="16" t="str">
        <f>IF(ISBLANK(L2545)=TRUE," ",'2. Metadata'!B$50)</f>
        <v>microSiemens per centimetre</v>
      </c>
      <c r="N2545" s="146" t="s">
        <v>7</v>
      </c>
      <c r="O2545" s="16" t="str">
        <f>IF(ISBLANK(N2545)=TRUE," ",'2. Metadata'!B$62)</f>
        <v>centimetres</v>
      </c>
      <c r="P2545" s="146" t="s">
        <v>7</v>
      </c>
      <c r="Q2545" s="16" t="str">
        <f>IF(ISBLANK(P2545)=TRUE," ",'2. Metadata'!B$74)</f>
        <v>observation</v>
      </c>
      <c r="R2545" s="3" t="s">
        <v>7</v>
      </c>
      <c r="S2545" s="27"/>
      <c r="T2545" s="27"/>
      <c r="U2545" s="27"/>
      <c r="V2545" s="27"/>
      <c r="W2545" s="27"/>
      <c r="X2545" s="27"/>
      <c r="Y2545" s="27"/>
      <c r="Z2545" s="27"/>
      <c r="AA2545" s="27"/>
      <c r="AB2545" s="27"/>
      <c r="AC2545" s="27"/>
    </row>
    <row r="2546" spans="1:29" x14ac:dyDescent="0.2">
      <c r="A2546" s="25">
        <v>44120.361805555556</v>
      </c>
      <c r="B2546" s="26" t="s">
        <v>53</v>
      </c>
      <c r="C2546" s="2">
        <f>IF(ISBLANK(B2546)=TRUE," ", IF(B2546='2. Metadata'!B$1,'2. Metadata'!B$5, IF(B2546='2. Metadata'!C$1,'2. Metadata'!C$5,IF(B2546='2. Metadata'!D$1,'2. Metadata'!D$5, IF(B2546='2. Metadata'!E$1,'2. Metadata'!E$5,IF( B2546='2. Metadata'!F$1,'2. Metadata'!F$5,IF(B2546='2. Metadata'!G$1,'2. Metadata'!G$5,IF(B2546='2. Metadata'!H$1,'2. Metadata'!H$5, IF(B2546='2. Metadata'!I$1,'2. Metadata'!I$5, IF(B2546='2. Metadata'!J$1,'2. Metadata'!J$5, IF(B2546='2. Metadata'!K$1,'2. Metadata'!K$5, IF(B2546='2. Metadata'!L$1,'2. Metadata'!L$5, IF(B2546='2. Metadata'!M$1,'2. Metadata'!M$5, IF(B2546='2. Metadata'!N$1,'2. Metadata'!N$5))))))))))))))</f>
        <v>49.379800000000003</v>
      </c>
      <c r="D2546" s="10">
        <f>IF(ISBLANK(B2546)=TRUE," ", IF(B2546='2. Metadata'!B$1,'2. Metadata'!B$6, IF(B2546='2. Metadata'!C$1,'2. Metadata'!C$6,IF(B2546='2. Metadata'!D$1,'2. Metadata'!D$6, IF(B2546='2. Metadata'!E$1,'2. Metadata'!E$6,IF( B2546='2. Metadata'!F$1,'2. Metadata'!F$6,IF(B2546='2. Metadata'!G$1,'2. Metadata'!G$6,IF(B2546='2. Metadata'!H$1,'2. Metadata'!H$6, IF(B2546='2. Metadata'!I$1,'2. Metadata'!I$6, IF(B2546='2. Metadata'!J$1,'2. Metadata'!J$6, IF(B2546='2. Metadata'!K$1,'2. Metadata'!K$6, IF(B2546='2. Metadata'!L$1,'2. Metadata'!L$6, IF(B2546='2. Metadata'!M$1,'2. Metadata'!M$6, IF(B2546='2. Metadata'!N$1,'2. Metadata'!N$6))))))))))))))</f>
        <v>-117.54704</v>
      </c>
      <c r="E2546" s="11" t="s">
        <v>7</v>
      </c>
      <c r="F2546" s="26" t="s">
        <v>7</v>
      </c>
      <c r="G2546" s="12" t="str">
        <f>IF(ISBLANK(F2546)=TRUE," ",'2. Metadata'!B$14)</f>
        <v>degrees Celsius</v>
      </c>
      <c r="H2546" s="26">
        <v>4</v>
      </c>
      <c r="I2546" s="17" t="str">
        <f>IF(ISBLANK(H2546)=TRUE," ",'2. Metadata'!B$26)</f>
        <v>degrees Celsius</v>
      </c>
      <c r="J2546" s="26">
        <v>9.5</v>
      </c>
      <c r="K2546" s="17" t="str">
        <f>IF(ISBLANK(J2546)=TRUE," ",'2. Metadata'!B$38)</f>
        <v>degrees Celsius</v>
      </c>
      <c r="L2546" s="26" t="s">
        <v>7</v>
      </c>
      <c r="M2546" s="16" t="str">
        <f>IF(ISBLANK(L2546)=TRUE," ",'2. Metadata'!B$50)</f>
        <v>microSiemens per centimetre</v>
      </c>
      <c r="N2546" s="26" t="s">
        <v>7</v>
      </c>
      <c r="O2546" s="16" t="str">
        <f>IF(ISBLANK(N2546)=TRUE," ",'2. Metadata'!B$62)</f>
        <v>centimetres</v>
      </c>
      <c r="P2546" s="26" t="s">
        <v>7</v>
      </c>
      <c r="Q2546" s="16" t="str">
        <f>IF(ISBLANK(P2546)=TRUE," ",'2. Metadata'!B$74)</f>
        <v>observation</v>
      </c>
      <c r="R2546" s="3" t="s">
        <v>7</v>
      </c>
      <c r="S2546" s="27"/>
      <c r="T2546" s="27"/>
      <c r="U2546" s="27"/>
      <c r="V2546" s="27"/>
      <c r="W2546" s="27"/>
      <c r="X2546" s="27"/>
      <c r="Y2546" s="27"/>
      <c r="Z2546" s="27"/>
      <c r="AA2546" s="27"/>
      <c r="AB2546" s="27"/>
      <c r="AC2546" s="27"/>
    </row>
    <row r="2547" spans="1:29" x14ac:dyDescent="0.2">
      <c r="A2547" s="145">
        <v>44121.355555555558</v>
      </c>
      <c r="B2547" s="146" t="s">
        <v>6</v>
      </c>
      <c r="C2547" s="2">
        <f>IF(ISBLANK(B2547)=TRUE," ", IF(B2547='2. Metadata'!B$1,'2. Metadata'!B$5, IF(B2547='2. Metadata'!C$1,'2. Metadata'!C$5,IF(B2547='2. Metadata'!D$1,'2. Metadata'!D$5, IF(B2547='2. Metadata'!E$1,'2. Metadata'!E$5,IF( B2547='2. Metadata'!F$1,'2. Metadata'!F$5,IF(B2547='2. Metadata'!G$1,'2. Metadata'!G$5,IF(B2547='2. Metadata'!H$1,'2. Metadata'!H$5, IF(B2547='2. Metadata'!I$1,'2. Metadata'!I$5, IF(B2547='2. Metadata'!J$1,'2. Metadata'!J$5, IF(B2547='2. Metadata'!K$1,'2. Metadata'!K$5, IF(B2547='2. Metadata'!L$1,'2. Metadata'!L$5, IF(B2547='2. Metadata'!M$1,'2. Metadata'!M$5, IF(B2547='2. Metadata'!N$1,'2. Metadata'!N$5))))))))))))))</f>
        <v>49.381230000000002</v>
      </c>
      <c r="D2547" s="10">
        <f>IF(ISBLANK(B2547)=TRUE," ", IF(B2547='2. Metadata'!B$1,'2. Metadata'!B$6, IF(B2547='2. Metadata'!C$1,'2. Metadata'!C$6,IF(B2547='2. Metadata'!D$1,'2. Metadata'!D$6, IF(B2547='2. Metadata'!E$1,'2. Metadata'!E$6,IF( B2547='2. Metadata'!F$1,'2. Metadata'!F$6,IF(B2547='2. Metadata'!G$1,'2. Metadata'!G$6,IF(B2547='2. Metadata'!H$1,'2. Metadata'!H$6, IF(B2547='2. Metadata'!I$1,'2. Metadata'!I$6, IF(B2547='2. Metadata'!J$1,'2. Metadata'!J$6, IF(B2547='2. Metadata'!K$1,'2. Metadata'!K$6, IF(B2547='2. Metadata'!L$1,'2. Metadata'!L$6, IF(B2547='2. Metadata'!M$1,'2. Metadata'!M$6, IF(B2547='2. Metadata'!N$1,'2. Metadata'!N$6))))))))))))))</f>
        <v>-117.54724</v>
      </c>
      <c r="E2547" s="11" t="s">
        <v>7</v>
      </c>
      <c r="F2547" s="146">
        <v>7</v>
      </c>
      <c r="G2547" s="12" t="str">
        <f>IF(ISBLANK(F2547)=TRUE," ",'2. Metadata'!B$14)</f>
        <v>degrees Celsius</v>
      </c>
      <c r="H2547" s="146">
        <v>5.8</v>
      </c>
      <c r="I2547" s="17" t="str">
        <f>IF(ISBLANK(H2547)=TRUE," ",'2. Metadata'!B$26)</f>
        <v>degrees Celsius</v>
      </c>
      <c r="J2547" s="146">
        <v>8.1999999999999993</v>
      </c>
      <c r="K2547" s="17" t="str">
        <f>IF(ISBLANK(J2547)=TRUE," ",'2. Metadata'!B$38)</f>
        <v>degrees Celsius</v>
      </c>
      <c r="L2547" s="146">
        <v>43.73</v>
      </c>
      <c r="M2547" s="16" t="str">
        <f>IF(ISBLANK(L2547)=TRUE," ",'2. Metadata'!B$50)</f>
        <v>microSiemens per centimetre</v>
      </c>
      <c r="N2547" s="146">
        <v>22</v>
      </c>
      <c r="O2547" s="16" t="str">
        <f>IF(ISBLANK(N2547)=TRUE," ",'2. Metadata'!B$62)</f>
        <v>centimetres</v>
      </c>
      <c r="P2547" s="146" t="s">
        <v>7</v>
      </c>
      <c r="Q2547" s="16" t="str">
        <f>IF(ISBLANK(P2547)=TRUE," ",'2. Metadata'!B$74)</f>
        <v>observation</v>
      </c>
      <c r="R2547" s="3" t="s">
        <v>7</v>
      </c>
      <c r="S2547" s="27"/>
      <c r="T2547" s="27"/>
      <c r="U2547" s="27"/>
      <c r="V2547" s="27"/>
      <c r="W2547" s="27"/>
      <c r="X2547" s="27"/>
      <c r="Y2547" s="27"/>
      <c r="Z2547" s="27"/>
      <c r="AA2547" s="27"/>
      <c r="AB2547" s="27"/>
      <c r="AC2547" s="27"/>
    </row>
    <row r="2548" spans="1:29" x14ac:dyDescent="0.2">
      <c r="A2548" s="145">
        <v>44121.355555555558</v>
      </c>
      <c r="B2548" s="146" t="s">
        <v>52</v>
      </c>
      <c r="C2548" s="2">
        <f>IF(ISBLANK(B2548)=TRUE," ", IF(B2548='2. Metadata'!B$1,'2. Metadata'!B$5, IF(B2548='2. Metadata'!C$1,'2. Metadata'!C$5,IF(B2548='2. Metadata'!D$1,'2. Metadata'!D$5, IF(B2548='2. Metadata'!E$1,'2. Metadata'!E$5,IF( B2548='2. Metadata'!F$1,'2. Metadata'!F$5,IF(B2548='2. Metadata'!G$1,'2. Metadata'!G$5,IF(B2548='2. Metadata'!H$1,'2. Metadata'!H$5, IF(B2548='2. Metadata'!I$1,'2. Metadata'!I$5, IF(B2548='2. Metadata'!J$1,'2. Metadata'!J$5, IF(B2548='2. Metadata'!K$1,'2. Metadata'!K$5, IF(B2548='2. Metadata'!L$1,'2. Metadata'!L$5, IF(B2548='2. Metadata'!M$1,'2. Metadata'!M$5, IF(B2548='2. Metadata'!N$1,'2. Metadata'!N$5))))))))))))))</f>
        <v>49.393680000000003</v>
      </c>
      <c r="D2548" s="10">
        <f>IF(ISBLANK(B2548)=TRUE," ", IF(B2548='2. Metadata'!B$1,'2. Metadata'!B$6, IF(B2548='2. Metadata'!C$1,'2. Metadata'!C$6,IF(B2548='2. Metadata'!D$1,'2. Metadata'!D$6, IF(B2548='2. Metadata'!E$1,'2. Metadata'!E$6,IF( B2548='2. Metadata'!F$1,'2. Metadata'!F$6,IF(B2548='2. Metadata'!G$1,'2. Metadata'!G$6,IF(B2548='2. Metadata'!H$1,'2. Metadata'!H$6, IF(B2548='2. Metadata'!I$1,'2. Metadata'!I$6, IF(B2548='2. Metadata'!J$1,'2. Metadata'!J$6, IF(B2548='2. Metadata'!K$1,'2. Metadata'!K$6, IF(B2548='2. Metadata'!L$1,'2. Metadata'!L$6, IF(B2548='2. Metadata'!M$1,'2. Metadata'!M$6, IF(B2548='2. Metadata'!N$1,'2. Metadata'!N$6))))))))))))))</f>
        <v>-117.5412</v>
      </c>
      <c r="E2548" s="11" t="s">
        <v>7</v>
      </c>
      <c r="F2548" s="146" t="s">
        <v>7</v>
      </c>
      <c r="G2548" s="12" t="str">
        <f>IF(ISBLANK(F2548)=TRUE," ",'2. Metadata'!B$14)</f>
        <v>degrees Celsius</v>
      </c>
      <c r="H2548" s="146" t="s">
        <v>7</v>
      </c>
      <c r="I2548" s="17" t="str">
        <f>IF(ISBLANK(H2548)=TRUE," ",'2. Metadata'!B$26)</f>
        <v>degrees Celsius</v>
      </c>
      <c r="J2548" s="146" t="s">
        <v>7</v>
      </c>
      <c r="K2548" s="17" t="str">
        <f>IF(ISBLANK(J2548)=TRUE," ",'2. Metadata'!B$38)</f>
        <v>degrees Celsius</v>
      </c>
      <c r="L2548" s="146" t="s">
        <v>7</v>
      </c>
      <c r="M2548" s="16" t="str">
        <f>IF(ISBLANK(L2548)=TRUE," ",'2. Metadata'!B$50)</f>
        <v>microSiemens per centimetre</v>
      </c>
      <c r="N2548" s="146" t="s">
        <v>7</v>
      </c>
      <c r="O2548" s="16" t="str">
        <f>IF(ISBLANK(N2548)=TRUE," ",'2. Metadata'!B$62)</f>
        <v>centimetres</v>
      </c>
      <c r="P2548" s="146" t="s">
        <v>7</v>
      </c>
      <c r="Q2548" s="16" t="str">
        <f>IF(ISBLANK(P2548)=TRUE," ",'2. Metadata'!B$74)</f>
        <v>observation</v>
      </c>
      <c r="R2548" s="3" t="s">
        <v>7</v>
      </c>
      <c r="S2548" s="27"/>
      <c r="T2548" s="27"/>
      <c r="U2548" s="27"/>
      <c r="V2548" s="27"/>
      <c r="W2548" s="27"/>
      <c r="X2548" s="27"/>
      <c r="Y2548" s="27"/>
      <c r="Z2548" s="27"/>
      <c r="AA2548" s="27"/>
      <c r="AB2548" s="27"/>
      <c r="AC2548" s="27"/>
    </row>
    <row r="2549" spans="1:29" x14ac:dyDescent="0.2">
      <c r="A2549" s="25">
        <v>44121.355555555558</v>
      </c>
      <c r="B2549" s="26" t="s">
        <v>53</v>
      </c>
      <c r="C2549" s="2">
        <f>IF(ISBLANK(B2549)=TRUE," ", IF(B2549='2. Metadata'!B$1,'2. Metadata'!B$5, IF(B2549='2. Metadata'!C$1,'2. Metadata'!C$5,IF(B2549='2. Metadata'!D$1,'2. Metadata'!D$5, IF(B2549='2. Metadata'!E$1,'2. Metadata'!E$5,IF( B2549='2. Metadata'!F$1,'2. Metadata'!F$5,IF(B2549='2. Metadata'!G$1,'2. Metadata'!G$5,IF(B2549='2. Metadata'!H$1,'2. Metadata'!H$5, IF(B2549='2. Metadata'!I$1,'2. Metadata'!I$5, IF(B2549='2. Metadata'!J$1,'2. Metadata'!J$5, IF(B2549='2. Metadata'!K$1,'2. Metadata'!K$5, IF(B2549='2. Metadata'!L$1,'2. Metadata'!L$5, IF(B2549='2. Metadata'!M$1,'2. Metadata'!M$5, IF(B2549='2. Metadata'!N$1,'2. Metadata'!N$5))))))))))))))</f>
        <v>49.379800000000003</v>
      </c>
      <c r="D2549" s="10">
        <f>IF(ISBLANK(B2549)=TRUE," ", IF(B2549='2. Metadata'!B$1,'2. Metadata'!B$6, IF(B2549='2. Metadata'!C$1,'2. Metadata'!C$6,IF(B2549='2. Metadata'!D$1,'2. Metadata'!D$6, IF(B2549='2. Metadata'!E$1,'2. Metadata'!E$6,IF( B2549='2. Metadata'!F$1,'2. Metadata'!F$6,IF(B2549='2. Metadata'!G$1,'2. Metadata'!G$6,IF(B2549='2. Metadata'!H$1,'2. Metadata'!H$6, IF(B2549='2. Metadata'!I$1,'2. Metadata'!I$6, IF(B2549='2. Metadata'!J$1,'2. Metadata'!J$6, IF(B2549='2. Metadata'!K$1,'2. Metadata'!K$6, IF(B2549='2. Metadata'!L$1,'2. Metadata'!L$6, IF(B2549='2. Metadata'!M$1,'2. Metadata'!M$6, IF(B2549='2. Metadata'!N$1,'2. Metadata'!N$6))))))))))))))</f>
        <v>-117.54704</v>
      </c>
      <c r="E2549" s="11" t="s">
        <v>7</v>
      </c>
      <c r="F2549" s="26" t="s">
        <v>7</v>
      </c>
      <c r="G2549" s="12" t="str">
        <f>IF(ISBLANK(F2549)=TRUE," ",'2. Metadata'!B$14)</f>
        <v>degrees Celsius</v>
      </c>
      <c r="H2549" s="26">
        <v>5.7</v>
      </c>
      <c r="I2549" s="17" t="str">
        <f>IF(ISBLANK(H2549)=TRUE," ",'2. Metadata'!B$26)</f>
        <v>degrees Celsius</v>
      </c>
      <c r="J2549" s="26">
        <v>7.9</v>
      </c>
      <c r="K2549" s="17" t="str">
        <f>IF(ISBLANK(J2549)=TRUE," ",'2. Metadata'!B$38)</f>
        <v>degrees Celsius</v>
      </c>
      <c r="L2549" s="26" t="s">
        <v>7</v>
      </c>
      <c r="M2549" s="16" t="str">
        <f>IF(ISBLANK(L2549)=TRUE," ",'2. Metadata'!B$50)</f>
        <v>microSiemens per centimetre</v>
      </c>
      <c r="N2549" s="26" t="s">
        <v>7</v>
      </c>
      <c r="O2549" s="16" t="str">
        <f>IF(ISBLANK(N2549)=TRUE," ",'2. Metadata'!B$62)</f>
        <v>centimetres</v>
      </c>
      <c r="P2549" s="26" t="s">
        <v>7</v>
      </c>
      <c r="Q2549" s="16" t="str">
        <f>IF(ISBLANK(P2549)=TRUE," ",'2. Metadata'!B$74)</f>
        <v>observation</v>
      </c>
      <c r="R2549" s="3" t="s">
        <v>7</v>
      </c>
      <c r="S2549" s="27"/>
      <c r="T2549" s="27"/>
      <c r="U2549" s="27"/>
      <c r="V2549" s="27"/>
      <c r="W2549" s="27"/>
      <c r="X2549" s="27"/>
      <c r="Y2549" s="27"/>
      <c r="Z2549" s="27"/>
      <c r="AA2549" s="27"/>
      <c r="AB2549" s="27"/>
      <c r="AC2549" s="27"/>
    </row>
    <row r="2550" spans="1:29" x14ac:dyDescent="0.2">
      <c r="A2550" s="145">
        <v>44122.368055555555</v>
      </c>
      <c r="B2550" s="146" t="s">
        <v>6</v>
      </c>
      <c r="C2550" s="2">
        <f>IF(ISBLANK(B2550)=TRUE," ", IF(B2550='2. Metadata'!B$1,'2. Metadata'!B$5, IF(B2550='2. Metadata'!C$1,'2. Metadata'!C$5,IF(B2550='2. Metadata'!D$1,'2. Metadata'!D$5, IF(B2550='2. Metadata'!E$1,'2. Metadata'!E$5,IF( B2550='2. Metadata'!F$1,'2. Metadata'!F$5,IF(B2550='2. Metadata'!G$1,'2. Metadata'!G$5,IF(B2550='2. Metadata'!H$1,'2. Metadata'!H$5, IF(B2550='2. Metadata'!I$1,'2. Metadata'!I$5, IF(B2550='2. Metadata'!J$1,'2. Metadata'!J$5, IF(B2550='2. Metadata'!K$1,'2. Metadata'!K$5, IF(B2550='2. Metadata'!L$1,'2. Metadata'!L$5, IF(B2550='2. Metadata'!M$1,'2. Metadata'!M$5, IF(B2550='2. Metadata'!N$1,'2. Metadata'!N$5))))))))))))))</f>
        <v>49.381230000000002</v>
      </c>
      <c r="D2550" s="10">
        <f>IF(ISBLANK(B2550)=TRUE," ", IF(B2550='2. Metadata'!B$1,'2. Metadata'!B$6, IF(B2550='2. Metadata'!C$1,'2. Metadata'!C$6,IF(B2550='2. Metadata'!D$1,'2. Metadata'!D$6, IF(B2550='2. Metadata'!E$1,'2. Metadata'!E$6,IF( B2550='2. Metadata'!F$1,'2. Metadata'!F$6,IF(B2550='2. Metadata'!G$1,'2. Metadata'!G$6,IF(B2550='2. Metadata'!H$1,'2. Metadata'!H$6, IF(B2550='2. Metadata'!I$1,'2. Metadata'!I$6, IF(B2550='2. Metadata'!J$1,'2. Metadata'!J$6, IF(B2550='2. Metadata'!K$1,'2. Metadata'!K$6, IF(B2550='2. Metadata'!L$1,'2. Metadata'!L$6, IF(B2550='2. Metadata'!M$1,'2. Metadata'!M$6, IF(B2550='2. Metadata'!N$1,'2. Metadata'!N$6))))))))))))))</f>
        <v>-117.54724</v>
      </c>
      <c r="E2550" s="11" t="s">
        <v>7</v>
      </c>
      <c r="F2550" s="146">
        <v>6</v>
      </c>
      <c r="G2550" s="12" t="str">
        <f>IF(ISBLANK(F2550)=TRUE," ",'2. Metadata'!B$14)</f>
        <v>degrees Celsius</v>
      </c>
      <c r="H2550" s="146">
        <v>3.4</v>
      </c>
      <c r="I2550" s="17" t="str">
        <f>IF(ISBLANK(H2550)=TRUE," ",'2. Metadata'!B$26)</f>
        <v>degrees Celsius</v>
      </c>
      <c r="J2550" s="146">
        <v>8.8000000000000007</v>
      </c>
      <c r="K2550" s="17" t="str">
        <f>IF(ISBLANK(J2550)=TRUE," ",'2. Metadata'!B$38)</f>
        <v>degrees Celsius</v>
      </c>
      <c r="L2550" s="146">
        <v>46.72</v>
      </c>
      <c r="M2550" s="16" t="str">
        <f>IF(ISBLANK(L2550)=TRUE," ",'2. Metadata'!B$50)</f>
        <v>microSiemens per centimetre</v>
      </c>
      <c r="N2550" s="146">
        <v>6</v>
      </c>
      <c r="O2550" s="16" t="str">
        <f>IF(ISBLANK(N2550)=TRUE," ",'2. Metadata'!B$62)</f>
        <v>centimetres</v>
      </c>
      <c r="P2550" s="146" t="s">
        <v>7</v>
      </c>
      <c r="Q2550" s="16" t="str">
        <f>IF(ISBLANK(P2550)=TRUE," ",'2. Metadata'!B$74)</f>
        <v>observation</v>
      </c>
      <c r="R2550" s="3" t="s">
        <v>7</v>
      </c>
      <c r="S2550" s="27"/>
      <c r="T2550" s="27"/>
      <c r="U2550" s="27"/>
      <c r="V2550" s="27"/>
      <c r="W2550" s="27"/>
      <c r="X2550" s="27"/>
      <c r="Y2550" s="27"/>
      <c r="Z2550" s="27"/>
      <c r="AA2550" s="27"/>
      <c r="AB2550" s="27"/>
      <c r="AC2550" s="27"/>
    </row>
    <row r="2551" spans="1:29" x14ac:dyDescent="0.2">
      <c r="A2551" s="145">
        <v>44122.368055555555</v>
      </c>
      <c r="B2551" s="146" t="s">
        <v>52</v>
      </c>
      <c r="C2551" s="2">
        <f>IF(ISBLANK(B2551)=TRUE," ", IF(B2551='2. Metadata'!B$1,'2. Metadata'!B$5, IF(B2551='2. Metadata'!C$1,'2. Metadata'!C$5,IF(B2551='2. Metadata'!D$1,'2. Metadata'!D$5, IF(B2551='2. Metadata'!E$1,'2. Metadata'!E$5,IF( B2551='2. Metadata'!F$1,'2. Metadata'!F$5,IF(B2551='2. Metadata'!G$1,'2. Metadata'!G$5,IF(B2551='2. Metadata'!H$1,'2. Metadata'!H$5, IF(B2551='2. Metadata'!I$1,'2. Metadata'!I$5, IF(B2551='2. Metadata'!J$1,'2. Metadata'!J$5, IF(B2551='2. Metadata'!K$1,'2. Metadata'!K$5, IF(B2551='2. Metadata'!L$1,'2. Metadata'!L$5, IF(B2551='2. Metadata'!M$1,'2. Metadata'!M$5, IF(B2551='2. Metadata'!N$1,'2. Metadata'!N$5))))))))))))))</f>
        <v>49.393680000000003</v>
      </c>
      <c r="D2551" s="10">
        <f>IF(ISBLANK(B2551)=TRUE," ", IF(B2551='2. Metadata'!B$1,'2. Metadata'!B$6, IF(B2551='2. Metadata'!C$1,'2. Metadata'!C$6,IF(B2551='2. Metadata'!D$1,'2. Metadata'!D$6, IF(B2551='2. Metadata'!E$1,'2. Metadata'!E$6,IF( B2551='2. Metadata'!F$1,'2. Metadata'!F$6,IF(B2551='2. Metadata'!G$1,'2. Metadata'!G$6,IF(B2551='2. Metadata'!H$1,'2. Metadata'!H$6, IF(B2551='2. Metadata'!I$1,'2. Metadata'!I$6, IF(B2551='2. Metadata'!J$1,'2. Metadata'!J$6, IF(B2551='2. Metadata'!K$1,'2. Metadata'!K$6, IF(B2551='2. Metadata'!L$1,'2. Metadata'!L$6, IF(B2551='2. Metadata'!M$1,'2. Metadata'!M$6, IF(B2551='2. Metadata'!N$1,'2. Metadata'!N$6))))))))))))))</f>
        <v>-117.5412</v>
      </c>
      <c r="E2551" s="11" t="s">
        <v>7</v>
      </c>
      <c r="F2551" s="146" t="s">
        <v>7</v>
      </c>
      <c r="G2551" s="12" t="str">
        <f>IF(ISBLANK(F2551)=TRUE," ",'2. Metadata'!B$14)</f>
        <v>degrees Celsius</v>
      </c>
      <c r="H2551" s="146" t="s">
        <v>7</v>
      </c>
      <c r="I2551" s="17" t="str">
        <f>IF(ISBLANK(H2551)=TRUE," ",'2. Metadata'!B$26)</f>
        <v>degrees Celsius</v>
      </c>
      <c r="J2551" s="146" t="s">
        <v>7</v>
      </c>
      <c r="K2551" s="17" t="str">
        <f>IF(ISBLANK(J2551)=TRUE," ",'2. Metadata'!B$38)</f>
        <v>degrees Celsius</v>
      </c>
      <c r="L2551" s="146" t="s">
        <v>7</v>
      </c>
      <c r="M2551" s="16" t="str">
        <f>IF(ISBLANK(L2551)=TRUE," ",'2. Metadata'!B$50)</f>
        <v>microSiemens per centimetre</v>
      </c>
      <c r="N2551" s="146" t="s">
        <v>7</v>
      </c>
      <c r="O2551" s="16" t="str">
        <f>IF(ISBLANK(N2551)=TRUE," ",'2. Metadata'!B$62)</f>
        <v>centimetres</v>
      </c>
      <c r="P2551" s="146" t="s">
        <v>7</v>
      </c>
      <c r="Q2551" s="16" t="str">
        <f>IF(ISBLANK(P2551)=TRUE," ",'2. Metadata'!B$74)</f>
        <v>observation</v>
      </c>
      <c r="R2551" s="3" t="s">
        <v>7</v>
      </c>
      <c r="S2551" s="27"/>
      <c r="T2551" s="27"/>
      <c r="U2551" s="27"/>
      <c r="V2551" s="27"/>
      <c r="W2551" s="27"/>
      <c r="X2551" s="27"/>
      <c r="Y2551" s="27"/>
      <c r="Z2551" s="27"/>
      <c r="AA2551" s="27"/>
      <c r="AB2551" s="27"/>
      <c r="AC2551" s="27"/>
    </row>
    <row r="2552" spans="1:29" x14ac:dyDescent="0.2">
      <c r="A2552" s="25">
        <v>44122.368055555555</v>
      </c>
      <c r="B2552" s="26" t="s">
        <v>53</v>
      </c>
      <c r="C2552" s="2">
        <f>IF(ISBLANK(B2552)=TRUE," ", IF(B2552='2. Metadata'!B$1,'2. Metadata'!B$5, IF(B2552='2. Metadata'!C$1,'2. Metadata'!C$5,IF(B2552='2. Metadata'!D$1,'2. Metadata'!D$5, IF(B2552='2. Metadata'!E$1,'2. Metadata'!E$5,IF( B2552='2. Metadata'!F$1,'2. Metadata'!F$5,IF(B2552='2. Metadata'!G$1,'2. Metadata'!G$5,IF(B2552='2. Metadata'!H$1,'2. Metadata'!H$5, IF(B2552='2. Metadata'!I$1,'2. Metadata'!I$5, IF(B2552='2. Metadata'!J$1,'2. Metadata'!J$5, IF(B2552='2. Metadata'!K$1,'2. Metadata'!K$5, IF(B2552='2. Metadata'!L$1,'2. Metadata'!L$5, IF(B2552='2. Metadata'!M$1,'2. Metadata'!M$5, IF(B2552='2. Metadata'!N$1,'2. Metadata'!N$5))))))))))))))</f>
        <v>49.379800000000003</v>
      </c>
      <c r="D2552" s="10">
        <f>IF(ISBLANK(B2552)=TRUE," ", IF(B2552='2. Metadata'!B$1,'2. Metadata'!B$6, IF(B2552='2. Metadata'!C$1,'2. Metadata'!C$6,IF(B2552='2. Metadata'!D$1,'2. Metadata'!D$6, IF(B2552='2. Metadata'!E$1,'2. Metadata'!E$6,IF( B2552='2. Metadata'!F$1,'2. Metadata'!F$6,IF(B2552='2. Metadata'!G$1,'2. Metadata'!G$6,IF(B2552='2. Metadata'!H$1,'2. Metadata'!H$6, IF(B2552='2. Metadata'!I$1,'2. Metadata'!I$6, IF(B2552='2. Metadata'!J$1,'2. Metadata'!J$6, IF(B2552='2. Metadata'!K$1,'2. Metadata'!K$6, IF(B2552='2. Metadata'!L$1,'2. Metadata'!L$6, IF(B2552='2. Metadata'!M$1,'2. Metadata'!M$6, IF(B2552='2. Metadata'!N$1,'2. Metadata'!N$6))))))))))))))</f>
        <v>-117.54704</v>
      </c>
      <c r="E2552" s="11" t="s">
        <v>7</v>
      </c>
      <c r="F2552" s="26" t="s">
        <v>7</v>
      </c>
      <c r="G2552" s="12" t="str">
        <f>IF(ISBLANK(F2552)=TRUE," ",'2. Metadata'!B$14)</f>
        <v>degrees Celsius</v>
      </c>
      <c r="H2552" s="26">
        <v>3.3</v>
      </c>
      <c r="I2552" s="17" t="str">
        <f>IF(ISBLANK(H2552)=TRUE," ",'2. Metadata'!B$26)</f>
        <v>degrees Celsius</v>
      </c>
      <c r="J2552" s="26">
        <v>8.4</v>
      </c>
      <c r="K2552" s="17" t="str">
        <f>IF(ISBLANK(J2552)=TRUE," ",'2. Metadata'!B$38)</f>
        <v>degrees Celsius</v>
      </c>
      <c r="L2552" s="26" t="s">
        <v>7</v>
      </c>
      <c r="M2552" s="16" t="str">
        <f>IF(ISBLANK(L2552)=TRUE," ",'2. Metadata'!B$50)</f>
        <v>microSiemens per centimetre</v>
      </c>
      <c r="N2552" s="26" t="s">
        <v>7</v>
      </c>
      <c r="O2552" s="16" t="str">
        <f>IF(ISBLANK(N2552)=TRUE," ",'2. Metadata'!B$62)</f>
        <v>centimetres</v>
      </c>
      <c r="P2552" s="26" t="s">
        <v>7</v>
      </c>
      <c r="Q2552" s="16" t="str">
        <f>IF(ISBLANK(P2552)=TRUE," ",'2. Metadata'!B$74)</f>
        <v>observation</v>
      </c>
      <c r="R2552" s="3" t="s">
        <v>7</v>
      </c>
      <c r="S2552" s="27"/>
      <c r="T2552" s="27"/>
      <c r="U2552" s="27"/>
      <c r="V2552" s="27"/>
      <c r="W2552" s="27"/>
      <c r="X2552" s="27"/>
      <c r="Y2552" s="27"/>
      <c r="Z2552" s="27"/>
      <c r="AA2552" s="27"/>
      <c r="AB2552" s="27"/>
      <c r="AC2552" s="27"/>
    </row>
    <row r="2553" spans="1:29" x14ac:dyDescent="0.2">
      <c r="A2553" s="145">
        <v>44123.365972222222</v>
      </c>
      <c r="B2553" s="146" t="s">
        <v>6</v>
      </c>
      <c r="C2553" s="2">
        <f>IF(ISBLANK(B2553)=TRUE," ", IF(B2553='2. Metadata'!B$1,'2. Metadata'!B$5, IF(B2553='2. Metadata'!C$1,'2. Metadata'!C$5,IF(B2553='2. Metadata'!D$1,'2. Metadata'!D$5, IF(B2553='2. Metadata'!E$1,'2. Metadata'!E$5,IF( B2553='2. Metadata'!F$1,'2. Metadata'!F$5,IF(B2553='2. Metadata'!G$1,'2. Metadata'!G$5,IF(B2553='2. Metadata'!H$1,'2. Metadata'!H$5, IF(B2553='2. Metadata'!I$1,'2. Metadata'!I$5, IF(B2553='2. Metadata'!J$1,'2. Metadata'!J$5, IF(B2553='2. Metadata'!K$1,'2. Metadata'!K$5, IF(B2553='2. Metadata'!L$1,'2. Metadata'!L$5, IF(B2553='2. Metadata'!M$1,'2. Metadata'!M$5, IF(B2553='2. Metadata'!N$1,'2. Metadata'!N$5))))))))))))))</f>
        <v>49.381230000000002</v>
      </c>
      <c r="D2553" s="10">
        <f>IF(ISBLANK(B2553)=TRUE," ", IF(B2553='2. Metadata'!B$1,'2. Metadata'!B$6, IF(B2553='2. Metadata'!C$1,'2. Metadata'!C$6,IF(B2553='2. Metadata'!D$1,'2. Metadata'!D$6, IF(B2553='2. Metadata'!E$1,'2. Metadata'!E$6,IF( B2553='2. Metadata'!F$1,'2. Metadata'!F$6,IF(B2553='2. Metadata'!G$1,'2. Metadata'!G$6,IF(B2553='2. Metadata'!H$1,'2. Metadata'!H$6, IF(B2553='2. Metadata'!I$1,'2. Metadata'!I$6, IF(B2553='2. Metadata'!J$1,'2. Metadata'!J$6, IF(B2553='2. Metadata'!K$1,'2. Metadata'!K$6, IF(B2553='2. Metadata'!L$1,'2. Metadata'!L$6, IF(B2553='2. Metadata'!M$1,'2. Metadata'!M$6, IF(B2553='2. Metadata'!N$1,'2. Metadata'!N$6))))))))))))))</f>
        <v>-117.54724</v>
      </c>
      <c r="E2553" s="11" t="s">
        <v>7</v>
      </c>
      <c r="F2553" s="146">
        <v>6</v>
      </c>
      <c r="G2553" s="12" t="str">
        <f>IF(ISBLANK(F2553)=TRUE," ",'2. Metadata'!B$14)</f>
        <v>degrees Celsius</v>
      </c>
      <c r="H2553" s="146">
        <v>3.7</v>
      </c>
      <c r="I2553" s="17" t="str">
        <f>IF(ISBLANK(H2553)=TRUE," ",'2. Metadata'!B$26)</f>
        <v>degrees Celsius</v>
      </c>
      <c r="J2553" s="146">
        <v>5.6</v>
      </c>
      <c r="K2553" s="17" t="str">
        <f>IF(ISBLANK(J2553)=TRUE," ",'2. Metadata'!B$38)</f>
        <v>degrees Celsius</v>
      </c>
      <c r="L2553" s="146">
        <v>47.46</v>
      </c>
      <c r="M2553" s="16" t="str">
        <f>IF(ISBLANK(L2553)=TRUE," ",'2. Metadata'!B$50)</f>
        <v>microSiemens per centimetre</v>
      </c>
      <c r="N2553" s="146">
        <v>8</v>
      </c>
      <c r="O2553" s="16" t="str">
        <f>IF(ISBLANK(N2553)=TRUE," ",'2. Metadata'!B$62)</f>
        <v>centimetres</v>
      </c>
      <c r="P2553" s="146" t="s">
        <v>7</v>
      </c>
      <c r="Q2553" s="16" t="str">
        <f>IF(ISBLANK(P2553)=TRUE," ",'2. Metadata'!B$74)</f>
        <v>observation</v>
      </c>
      <c r="R2553" s="3" t="s">
        <v>7</v>
      </c>
      <c r="S2553" s="27"/>
      <c r="T2553" s="27"/>
      <c r="U2553" s="27"/>
      <c r="V2553" s="27"/>
      <c r="W2553" s="27"/>
      <c r="X2553" s="27"/>
      <c r="Y2553" s="27"/>
      <c r="Z2553" s="27"/>
      <c r="AA2553" s="27"/>
      <c r="AB2553" s="27"/>
      <c r="AC2553" s="27"/>
    </row>
    <row r="2554" spans="1:29" x14ac:dyDescent="0.2">
      <c r="A2554" s="145">
        <v>44123.365972222222</v>
      </c>
      <c r="B2554" s="146" t="s">
        <v>52</v>
      </c>
      <c r="C2554" s="2">
        <f>IF(ISBLANK(B2554)=TRUE," ", IF(B2554='2. Metadata'!B$1,'2. Metadata'!B$5, IF(B2554='2. Metadata'!C$1,'2. Metadata'!C$5,IF(B2554='2. Metadata'!D$1,'2. Metadata'!D$5, IF(B2554='2. Metadata'!E$1,'2. Metadata'!E$5,IF( B2554='2. Metadata'!F$1,'2. Metadata'!F$5,IF(B2554='2. Metadata'!G$1,'2. Metadata'!G$5,IF(B2554='2. Metadata'!H$1,'2. Metadata'!H$5, IF(B2554='2. Metadata'!I$1,'2. Metadata'!I$5, IF(B2554='2. Metadata'!J$1,'2. Metadata'!J$5, IF(B2554='2. Metadata'!K$1,'2. Metadata'!K$5, IF(B2554='2. Metadata'!L$1,'2. Metadata'!L$5, IF(B2554='2. Metadata'!M$1,'2. Metadata'!M$5, IF(B2554='2. Metadata'!N$1,'2. Metadata'!N$5))))))))))))))</f>
        <v>49.393680000000003</v>
      </c>
      <c r="D2554" s="10">
        <f>IF(ISBLANK(B2554)=TRUE," ", IF(B2554='2. Metadata'!B$1,'2. Metadata'!B$6, IF(B2554='2. Metadata'!C$1,'2. Metadata'!C$6,IF(B2554='2. Metadata'!D$1,'2. Metadata'!D$6, IF(B2554='2. Metadata'!E$1,'2. Metadata'!E$6,IF( B2554='2. Metadata'!F$1,'2. Metadata'!F$6,IF(B2554='2. Metadata'!G$1,'2. Metadata'!G$6,IF(B2554='2. Metadata'!H$1,'2. Metadata'!H$6, IF(B2554='2. Metadata'!I$1,'2. Metadata'!I$6, IF(B2554='2. Metadata'!J$1,'2. Metadata'!J$6, IF(B2554='2. Metadata'!K$1,'2. Metadata'!K$6, IF(B2554='2. Metadata'!L$1,'2. Metadata'!L$6, IF(B2554='2. Metadata'!M$1,'2. Metadata'!M$6, IF(B2554='2. Metadata'!N$1,'2. Metadata'!N$6))))))))))))))</f>
        <v>-117.5412</v>
      </c>
      <c r="E2554" s="11" t="s">
        <v>7</v>
      </c>
      <c r="F2554" s="146" t="s">
        <v>7</v>
      </c>
      <c r="G2554" s="12" t="str">
        <f>IF(ISBLANK(F2554)=TRUE," ",'2. Metadata'!B$14)</f>
        <v>degrees Celsius</v>
      </c>
      <c r="H2554" s="146" t="s">
        <v>7</v>
      </c>
      <c r="I2554" s="17" t="str">
        <f>IF(ISBLANK(H2554)=TRUE," ",'2. Metadata'!B$26)</f>
        <v>degrees Celsius</v>
      </c>
      <c r="J2554" s="146" t="s">
        <v>7</v>
      </c>
      <c r="K2554" s="17" t="str">
        <f>IF(ISBLANK(J2554)=TRUE," ",'2. Metadata'!B$38)</f>
        <v>degrees Celsius</v>
      </c>
      <c r="L2554" s="146" t="s">
        <v>7</v>
      </c>
      <c r="M2554" s="16" t="str">
        <f>IF(ISBLANK(L2554)=TRUE," ",'2. Metadata'!B$50)</f>
        <v>microSiemens per centimetre</v>
      </c>
      <c r="N2554" s="146" t="s">
        <v>7</v>
      </c>
      <c r="O2554" s="16" t="str">
        <f>IF(ISBLANK(N2554)=TRUE," ",'2. Metadata'!B$62)</f>
        <v>centimetres</v>
      </c>
      <c r="P2554" s="146" t="s">
        <v>7</v>
      </c>
      <c r="Q2554" s="16" t="str">
        <f>IF(ISBLANK(P2554)=TRUE," ",'2. Metadata'!B$74)</f>
        <v>observation</v>
      </c>
      <c r="R2554" s="3" t="s">
        <v>7</v>
      </c>
      <c r="S2554" s="27"/>
      <c r="T2554" s="27"/>
      <c r="U2554" s="27"/>
      <c r="V2554" s="27"/>
      <c r="W2554" s="27"/>
      <c r="X2554" s="27"/>
      <c r="Y2554" s="27"/>
      <c r="Z2554" s="27"/>
      <c r="AA2554" s="27"/>
      <c r="AB2554" s="27"/>
      <c r="AC2554" s="27"/>
    </row>
    <row r="2555" spans="1:29" x14ac:dyDescent="0.2">
      <c r="A2555" s="25">
        <v>44123.365972222222</v>
      </c>
      <c r="B2555" s="26" t="s">
        <v>53</v>
      </c>
      <c r="C2555" s="2">
        <f>IF(ISBLANK(B2555)=TRUE," ", IF(B2555='2. Metadata'!B$1,'2. Metadata'!B$5, IF(B2555='2. Metadata'!C$1,'2. Metadata'!C$5,IF(B2555='2. Metadata'!D$1,'2. Metadata'!D$5, IF(B2555='2. Metadata'!E$1,'2. Metadata'!E$5,IF( B2555='2. Metadata'!F$1,'2. Metadata'!F$5,IF(B2555='2. Metadata'!G$1,'2. Metadata'!G$5,IF(B2555='2. Metadata'!H$1,'2. Metadata'!H$5, IF(B2555='2. Metadata'!I$1,'2. Metadata'!I$5, IF(B2555='2. Metadata'!J$1,'2. Metadata'!J$5, IF(B2555='2. Metadata'!K$1,'2. Metadata'!K$5, IF(B2555='2. Metadata'!L$1,'2. Metadata'!L$5, IF(B2555='2. Metadata'!M$1,'2. Metadata'!M$5, IF(B2555='2. Metadata'!N$1,'2. Metadata'!N$5))))))))))))))</f>
        <v>49.379800000000003</v>
      </c>
      <c r="D2555" s="10">
        <f>IF(ISBLANK(B2555)=TRUE," ", IF(B2555='2. Metadata'!B$1,'2. Metadata'!B$6, IF(B2555='2. Metadata'!C$1,'2. Metadata'!C$6,IF(B2555='2. Metadata'!D$1,'2. Metadata'!D$6, IF(B2555='2. Metadata'!E$1,'2. Metadata'!E$6,IF( B2555='2. Metadata'!F$1,'2. Metadata'!F$6,IF(B2555='2. Metadata'!G$1,'2. Metadata'!G$6,IF(B2555='2. Metadata'!H$1,'2. Metadata'!H$6, IF(B2555='2. Metadata'!I$1,'2. Metadata'!I$6, IF(B2555='2. Metadata'!J$1,'2. Metadata'!J$6, IF(B2555='2. Metadata'!K$1,'2. Metadata'!K$6, IF(B2555='2. Metadata'!L$1,'2. Metadata'!L$6, IF(B2555='2. Metadata'!M$1,'2. Metadata'!M$6, IF(B2555='2. Metadata'!N$1,'2. Metadata'!N$6))))))))))))))</f>
        <v>-117.54704</v>
      </c>
      <c r="E2555" s="11" t="s">
        <v>7</v>
      </c>
      <c r="F2555" s="26" t="s">
        <v>7</v>
      </c>
      <c r="G2555" s="12" t="str">
        <f>IF(ISBLANK(F2555)=TRUE," ",'2. Metadata'!B$14)</f>
        <v>degrees Celsius</v>
      </c>
      <c r="H2555" s="26">
        <v>3.7</v>
      </c>
      <c r="I2555" s="17" t="str">
        <f>IF(ISBLANK(H2555)=TRUE," ",'2. Metadata'!B$26)</f>
        <v>degrees Celsius</v>
      </c>
      <c r="J2555" s="26">
        <v>5.4</v>
      </c>
      <c r="K2555" s="17" t="str">
        <f>IF(ISBLANK(J2555)=TRUE," ",'2. Metadata'!B$38)</f>
        <v>degrees Celsius</v>
      </c>
      <c r="L2555" s="26" t="s">
        <v>7</v>
      </c>
      <c r="M2555" s="16" t="str">
        <f>IF(ISBLANK(L2555)=TRUE," ",'2. Metadata'!B$50)</f>
        <v>microSiemens per centimetre</v>
      </c>
      <c r="N2555" s="26" t="s">
        <v>7</v>
      </c>
      <c r="O2555" s="16" t="str">
        <f>IF(ISBLANK(N2555)=TRUE," ",'2. Metadata'!B$62)</f>
        <v>centimetres</v>
      </c>
      <c r="P2555" s="26" t="s">
        <v>7</v>
      </c>
      <c r="Q2555" s="16" t="str">
        <f>IF(ISBLANK(P2555)=TRUE," ",'2. Metadata'!B$74)</f>
        <v>observation</v>
      </c>
      <c r="R2555" s="3" t="s">
        <v>7</v>
      </c>
      <c r="S2555" s="27"/>
      <c r="T2555" s="27"/>
      <c r="U2555" s="27"/>
      <c r="V2555" s="27"/>
      <c r="W2555" s="27"/>
      <c r="X2555" s="27"/>
      <c r="Y2555" s="27"/>
      <c r="Z2555" s="27"/>
      <c r="AA2555" s="27"/>
      <c r="AB2555" s="27"/>
      <c r="AC2555" s="27"/>
    </row>
    <row r="2556" spans="1:29" x14ac:dyDescent="0.2">
      <c r="A2556" s="145">
        <v>44124.366666666669</v>
      </c>
      <c r="B2556" s="146" t="s">
        <v>6</v>
      </c>
      <c r="C2556" s="2">
        <f>IF(ISBLANK(B2556)=TRUE," ", IF(B2556='2. Metadata'!B$1,'2. Metadata'!B$5, IF(B2556='2. Metadata'!C$1,'2. Metadata'!C$5,IF(B2556='2. Metadata'!D$1,'2. Metadata'!D$5, IF(B2556='2. Metadata'!E$1,'2. Metadata'!E$5,IF( B2556='2. Metadata'!F$1,'2. Metadata'!F$5,IF(B2556='2. Metadata'!G$1,'2. Metadata'!G$5,IF(B2556='2. Metadata'!H$1,'2. Metadata'!H$5, IF(B2556='2. Metadata'!I$1,'2. Metadata'!I$5, IF(B2556='2. Metadata'!J$1,'2. Metadata'!J$5, IF(B2556='2. Metadata'!K$1,'2. Metadata'!K$5, IF(B2556='2. Metadata'!L$1,'2. Metadata'!L$5, IF(B2556='2. Metadata'!M$1,'2. Metadata'!M$5, IF(B2556='2. Metadata'!N$1,'2. Metadata'!N$5))))))))))))))</f>
        <v>49.381230000000002</v>
      </c>
      <c r="D2556" s="10">
        <f>IF(ISBLANK(B2556)=TRUE," ", IF(B2556='2. Metadata'!B$1,'2. Metadata'!B$6, IF(B2556='2. Metadata'!C$1,'2. Metadata'!C$6,IF(B2556='2. Metadata'!D$1,'2. Metadata'!D$6, IF(B2556='2. Metadata'!E$1,'2. Metadata'!E$6,IF( B2556='2. Metadata'!F$1,'2. Metadata'!F$6,IF(B2556='2. Metadata'!G$1,'2. Metadata'!G$6,IF(B2556='2. Metadata'!H$1,'2. Metadata'!H$6, IF(B2556='2. Metadata'!I$1,'2. Metadata'!I$6, IF(B2556='2. Metadata'!J$1,'2. Metadata'!J$6, IF(B2556='2. Metadata'!K$1,'2. Metadata'!K$6, IF(B2556='2. Metadata'!L$1,'2. Metadata'!L$6, IF(B2556='2. Metadata'!M$1,'2. Metadata'!M$6, IF(B2556='2. Metadata'!N$1,'2. Metadata'!N$6))))))))))))))</f>
        <v>-117.54724</v>
      </c>
      <c r="E2556" s="11" t="s">
        <v>7</v>
      </c>
      <c r="F2556" s="146">
        <v>6.2</v>
      </c>
      <c r="G2556" s="12" t="str">
        <f>IF(ISBLANK(F2556)=TRUE," ",'2. Metadata'!B$14)</f>
        <v>degrees Celsius</v>
      </c>
      <c r="H2556" s="146">
        <v>4.2</v>
      </c>
      <c r="I2556" s="17" t="str">
        <f>IF(ISBLANK(H2556)=TRUE," ",'2. Metadata'!B$26)</f>
        <v>degrees Celsius</v>
      </c>
      <c r="J2556" s="146">
        <v>7.4</v>
      </c>
      <c r="K2556" s="17" t="str">
        <f>IF(ISBLANK(J2556)=TRUE," ",'2. Metadata'!B$38)</f>
        <v>degrees Celsius</v>
      </c>
      <c r="L2556" s="146">
        <v>47.12</v>
      </c>
      <c r="M2556" s="16" t="str">
        <f>IF(ISBLANK(L2556)=TRUE," ",'2. Metadata'!B$50)</f>
        <v>microSiemens per centimetre</v>
      </c>
      <c r="N2556" s="146">
        <v>4</v>
      </c>
      <c r="O2556" s="16" t="str">
        <f>IF(ISBLANK(N2556)=TRUE," ",'2. Metadata'!B$62)</f>
        <v>centimetres</v>
      </c>
      <c r="P2556" s="146" t="s">
        <v>7</v>
      </c>
      <c r="Q2556" s="16" t="str">
        <f>IF(ISBLANK(P2556)=TRUE," ",'2. Metadata'!B$74)</f>
        <v>observation</v>
      </c>
      <c r="R2556" s="3" t="s">
        <v>7</v>
      </c>
      <c r="S2556" s="27"/>
      <c r="T2556" s="27"/>
      <c r="U2556" s="27"/>
      <c r="V2556" s="27"/>
      <c r="W2556" s="27"/>
      <c r="X2556" s="27"/>
      <c r="Y2556" s="27"/>
      <c r="Z2556" s="27"/>
      <c r="AA2556" s="27"/>
      <c r="AB2556" s="27"/>
      <c r="AC2556" s="27"/>
    </row>
    <row r="2557" spans="1:29" x14ac:dyDescent="0.2">
      <c r="A2557" s="145">
        <v>44124.366666666669</v>
      </c>
      <c r="B2557" s="146" t="s">
        <v>52</v>
      </c>
      <c r="C2557" s="2">
        <f>IF(ISBLANK(B2557)=TRUE," ", IF(B2557='2. Metadata'!B$1,'2. Metadata'!B$5, IF(B2557='2. Metadata'!C$1,'2. Metadata'!C$5,IF(B2557='2. Metadata'!D$1,'2. Metadata'!D$5, IF(B2557='2. Metadata'!E$1,'2. Metadata'!E$5,IF( B2557='2. Metadata'!F$1,'2. Metadata'!F$5,IF(B2557='2. Metadata'!G$1,'2. Metadata'!G$5,IF(B2557='2. Metadata'!H$1,'2. Metadata'!H$5, IF(B2557='2. Metadata'!I$1,'2. Metadata'!I$5, IF(B2557='2. Metadata'!J$1,'2. Metadata'!J$5, IF(B2557='2. Metadata'!K$1,'2. Metadata'!K$5, IF(B2557='2. Metadata'!L$1,'2. Metadata'!L$5, IF(B2557='2. Metadata'!M$1,'2. Metadata'!M$5, IF(B2557='2. Metadata'!N$1,'2. Metadata'!N$5))))))))))))))</f>
        <v>49.393680000000003</v>
      </c>
      <c r="D2557" s="10">
        <f>IF(ISBLANK(B2557)=TRUE," ", IF(B2557='2. Metadata'!B$1,'2. Metadata'!B$6, IF(B2557='2. Metadata'!C$1,'2. Metadata'!C$6,IF(B2557='2. Metadata'!D$1,'2. Metadata'!D$6, IF(B2557='2. Metadata'!E$1,'2. Metadata'!E$6,IF( B2557='2. Metadata'!F$1,'2. Metadata'!F$6,IF(B2557='2. Metadata'!G$1,'2. Metadata'!G$6,IF(B2557='2. Metadata'!H$1,'2. Metadata'!H$6, IF(B2557='2. Metadata'!I$1,'2. Metadata'!I$6, IF(B2557='2. Metadata'!J$1,'2. Metadata'!J$6, IF(B2557='2. Metadata'!K$1,'2. Metadata'!K$6, IF(B2557='2. Metadata'!L$1,'2. Metadata'!L$6, IF(B2557='2. Metadata'!M$1,'2. Metadata'!M$6, IF(B2557='2. Metadata'!N$1,'2. Metadata'!N$6))))))))))))))</f>
        <v>-117.5412</v>
      </c>
      <c r="E2557" s="11" t="s">
        <v>7</v>
      </c>
      <c r="F2557" s="146" t="s">
        <v>7</v>
      </c>
      <c r="G2557" s="12" t="str">
        <f>IF(ISBLANK(F2557)=TRUE," ",'2. Metadata'!B$14)</f>
        <v>degrees Celsius</v>
      </c>
      <c r="H2557" s="146" t="s">
        <v>7</v>
      </c>
      <c r="I2557" s="17" t="str">
        <f>IF(ISBLANK(H2557)=TRUE," ",'2. Metadata'!B$26)</f>
        <v>degrees Celsius</v>
      </c>
      <c r="J2557" s="146" t="s">
        <v>7</v>
      </c>
      <c r="K2557" s="17" t="str">
        <f>IF(ISBLANK(J2557)=TRUE," ",'2. Metadata'!B$38)</f>
        <v>degrees Celsius</v>
      </c>
      <c r="L2557" s="146" t="s">
        <v>7</v>
      </c>
      <c r="M2557" s="16" t="str">
        <f>IF(ISBLANK(L2557)=TRUE," ",'2. Metadata'!B$50)</f>
        <v>microSiemens per centimetre</v>
      </c>
      <c r="N2557" s="146" t="s">
        <v>7</v>
      </c>
      <c r="O2557" s="16" t="str">
        <f>IF(ISBLANK(N2557)=TRUE," ",'2. Metadata'!B$62)</f>
        <v>centimetres</v>
      </c>
      <c r="P2557" s="146" t="s">
        <v>7</v>
      </c>
      <c r="Q2557" s="16" t="str">
        <f>IF(ISBLANK(P2557)=TRUE," ",'2. Metadata'!B$74)</f>
        <v>observation</v>
      </c>
      <c r="R2557" s="3" t="s">
        <v>7</v>
      </c>
      <c r="S2557" s="27"/>
      <c r="T2557" s="27"/>
      <c r="U2557" s="27"/>
      <c r="V2557" s="27"/>
      <c r="W2557" s="27"/>
      <c r="X2557" s="27"/>
      <c r="Y2557" s="27"/>
      <c r="Z2557" s="27"/>
      <c r="AA2557" s="27"/>
      <c r="AB2557" s="27"/>
      <c r="AC2557" s="27"/>
    </row>
    <row r="2558" spans="1:29" x14ac:dyDescent="0.2">
      <c r="A2558" s="25">
        <v>44124.366666666669</v>
      </c>
      <c r="B2558" s="26" t="s">
        <v>53</v>
      </c>
      <c r="C2558" s="2">
        <f>IF(ISBLANK(B2558)=TRUE," ", IF(B2558='2. Metadata'!B$1,'2. Metadata'!B$5, IF(B2558='2. Metadata'!C$1,'2. Metadata'!C$5,IF(B2558='2. Metadata'!D$1,'2. Metadata'!D$5, IF(B2558='2. Metadata'!E$1,'2. Metadata'!E$5,IF( B2558='2. Metadata'!F$1,'2. Metadata'!F$5,IF(B2558='2. Metadata'!G$1,'2. Metadata'!G$5,IF(B2558='2. Metadata'!H$1,'2. Metadata'!H$5, IF(B2558='2. Metadata'!I$1,'2. Metadata'!I$5, IF(B2558='2. Metadata'!J$1,'2. Metadata'!J$5, IF(B2558='2. Metadata'!K$1,'2. Metadata'!K$5, IF(B2558='2. Metadata'!L$1,'2. Metadata'!L$5, IF(B2558='2. Metadata'!M$1,'2. Metadata'!M$5, IF(B2558='2. Metadata'!N$1,'2. Metadata'!N$5))))))))))))))</f>
        <v>49.379800000000003</v>
      </c>
      <c r="D2558" s="10">
        <f>IF(ISBLANK(B2558)=TRUE," ", IF(B2558='2. Metadata'!B$1,'2. Metadata'!B$6, IF(B2558='2. Metadata'!C$1,'2. Metadata'!C$6,IF(B2558='2. Metadata'!D$1,'2. Metadata'!D$6, IF(B2558='2. Metadata'!E$1,'2. Metadata'!E$6,IF( B2558='2. Metadata'!F$1,'2. Metadata'!F$6,IF(B2558='2. Metadata'!G$1,'2. Metadata'!G$6,IF(B2558='2. Metadata'!H$1,'2. Metadata'!H$6, IF(B2558='2. Metadata'!I$1,'2. Metadata'!I$6, IF(B2558='2. Metadata'!J$1,'2. Metadata'!J$6, IF(B2558='2. Metadata'!K$1,'2. Metadata'!K$6, IF(B2558='2. Metadata'!L$1,'2. Metadata'!L$6, IF(B2558='2. Metadata'!M$1,'2. Metadata'!M$6, IF(B2558='2. Metadata'!N$1,'2. Metadata'!N$6))))))))))))))</f>
        <v>-117.54704</v>
      </c>
      <c r="E2558" s="11" t="s">
        <v>7</v>
      </c>
      <c r="F2558" s="26" t="s">
        <v>7</v>
      </c>
      <c r="G2558" s="12" t="str">
        <f>IF(ISBLANK(F2558)=TRUE," ",'2. Metadata'!B$14)</f>
        <v>degrees Celsius</v>
      </c>
      <c r="H2558" s="26">
        <v>4.0999999999999996</v>
      </c>
      <c r="I2558" s="17" t="str">
        <f>IF(ISBLANK(H2558)=TRUE," ",'2. Metadata'!B$26)</f>
        <v>degrees Celsius</v>
      </c>
      <c r="J2558" s="26">
        <v>7.1</v>
      </c>
      <c r="K2558" s="17" t="str">
        <f>IF(ISBLANK(J2558)=TRUE," ",'2. Metadata'!B$38)</f>
        <v>degrees Celsius</v>
      </c>
      <c r="L2558" s="26" t="s">
        <v>7</v>
      </c>
      <c r="M2558" s="16" t="str">
        <f>IF(ISBLANK(L2558)=TRUE," ",'2. Metadata'!B$50)</f>
        <v>microSiemens per centimetre</v>
      </c>
      <c r="N2558" s="26" t="s">
        <v>7</v>
      </c>
      <c r="O2558" s="16" t="str">
        <f>IF(ISBLANK(N2558)=TRUE," ",'2. Metadata'!B$62)</f>
        <v>centimetres</v>
      </c>
      <c r="P2558" s="26" t="s">
        <v>7</v>
      </c>
      <c r="Q2558" s="16" t="str">
        <f>IF(ISBLANK(P2558)=TRUE," ",'2. Metadata'!B$74)</f>
        <v>observation</v>
      </c>
      <c r="R2558" s="3" t="s">
        <v>7</v>
      </c>
      <c r="S2558" s="27"/>
      <c r="T2558" s="27"/>
      <c r="U2558" s="27"/>
      <c r="V2558" s="27"/>
      <c r="W2558" s="27"/>
      <c r="X2558" s="27"/>
      <c r="Y2558" s="27"/>
      <c r="Z2558" s="27"/>
      <c r="AA2558" s="27"/>
      <c r="AB2558" s="27"/>
      <c r="AC2558" s="27"/>
    </row>
    <row r="2559" spans="1:29" x14ac:dyDescent="0.2">
      <c r="A2559" s="145">
        <v>44125.365277777775</v>
      </c>
      <c r="B2559" s="146" t="s">
        <v>6</v>
      </c>
      <c r="C2559" s="2">
        <f>IF(ISBLANK(B2559)=TRUE," ", IF(B2559='2. Metadata'!B$1,'2. Metadata'!B$5, IF(B2559='2. Metadata'!C$1,'2. Metadata'!C$5,IF(B2559='2. Metadata'!D$1,'2. Metadata'!D$5, IF(B2559='2. Metadata'!E$1,'2. Metadata'!E$5,IF( B2559='2. Metadata'!F$1,'2. Metadata'!F$5,IF(B2559='2. Metadata'!G$1,'2. Metadata'!G$5,IF(B2559='2. Metadata'!H$1,'2. Metadata'!H$5, IF(B2559='2. Metadata'!I$1,'2. Metadata'!I$5, IF(B2559='2. Metadata'!J$1,'2. Metadata'!J$5, IF(B2559='2. Metadata'!K$1,'2. Metadata'!K$5, IF(B2559='2. Metadata'!L$1,'2. Metadata'!L$5, IF(B2559='2. Metadata'!M$1,'2. Metadata'!M$5, IF(B2559='2. Metadata'!N$1,'2. Metadata'!N$5))))))))))))))</f>
        <v>49.381230000000002</v>
      </c>
      <c r="D2559" s="10">
        <f>IF(ISBLANK(B2559)=TRUE," ", IF(B2559='2. Metadata'!B$1,'2. Metadata'!B$6, IF(B2559='2. Metadata'!C$1,'2. Metadata'!C$6,IF(B2559='2. Metadata'!D$1,'2. Metadata'!D$6, IF(B2559='2. Metadata'!E$1,'2. Metadata'!E$6,IF( B2559='2. Metadata'!F$1,'2. Metadata'!F$6,IF(B2559='2. Metadata'!G$1,'2. Metadata'!G$6,IF(B2559='2. Metadata'!H$1,'2. Metadata'!H$6, IF(B2559='2. Metadata'!I$1,'2. Metadata'!I$6, IF(B2559='2. Metadata'!J$1,'2. Metadata'!J$6, IF(B2559='2. Metadata'!K$1,'2. Metadata'!K$6, IF(B2559='2. Metadata'!L$1,'2. Metadata'!L$6, IF(B2559='2. Metadata'!M$1,'2. Metadata'!M$6, IF(B2559='2. Metadata'!N$1,'2. Metadata'!N$6))))))))))))))</f>
        <v>-117.54724</v>
      </c>
      <c r="E2559" s="11" t="s">
        <v>7</v>
      </c>
      <c r="F2559" s="146">
        <v>5.8</v>
      </c>
      <c r="G2559" s="12" t="str">
        <f>IF(ISBLANK(F2559)=TRUE," ",'2. Metadata'!B$14)</f>
        <v>degrees Celsius</v>
      </c>
      <c r="H2559" s="146">
        <v>3.3</v>
      </c>
      <c r="I2559" s="17" t="str">
        <f>IF(ISBLANK(H2559)=TRUE," ",'2. Metadata'!B$26)</f>
        <v>degrees Celsius</v>
      </c>
      <c r="J2559" s="146">
        <v>8</v>
      </c>
      <c r="K2559" s="17" t="str">
        <f>IF(ISBLANK(J2559)=TRUE," ",'2. Metadata'!B$38)</f>
        <v>degrees Celsius</v>
      </c>
      <c r="L2559" s="146">
        <v>47.75</v>
      </c>
      <c r="M2559" s="16" t="str">
        <f>IF(ISBLANK(L2559)=TRUE," ",'2. Metadata'!B$50)</f>
        <v>microSiemens per centimetre</v>
      </c>
      <c r="N2559" s="146">
        <v>2</v>
      </c>
      <c r="O2559" s="16" t="str">
        <f>IF(ISBLANK(N2559)=TRUE," ",'2. Metadata'!B$62)</f>
        <v>centimetres</v>
      </c>
      <c r="P2559" s="146" t="s">
        <v>7</v>
      </c>
      <c r="Q2559" s="16" t="str">
        <f>IF(ISBLANK(P2559)=TRUE," ",'2. Metadata'!B$74)</f>
        <v>observation</v>
      </c>
      <c r="R2559" s="3" t="s">
        <v>7</v>
      </c>
      <c r="S2559" s="27"/>
      <c r="T2559" s="27"/>
      <c r="U2559" s="27"/>
      <c r="V2559" s="27"/>
      <c r="W2559" s="27"/>
      <c r="X2559" s="27"/>
      <c r="Y2559" s="27"/>
      <c r="Z2559" s="27"/>
      <c r="AA2559" s="27"/>
      <c r="AB2559" s="27"/>
      <c r="AC2559" s="27"/>
    </row>
    <row r="2560" spans="1:29" x14ac:dyDescent="0.2">
      <c r="A2560" s="145">
        <v>44125.365277777775</v>
      </c>
      <c r="B2560" s="146" t="s">
        <v>52</v>
      </c>
      <c r="C2560" s="2">
        <f>IF(ISBLANK(B2560)=TRUE," ", IF(B2560='2. Metadata'!B$1,'2. Metadata'!B$5, IF(B2560='2. Metadata'!C$1,'2. Metadata'!C$5,IF(B2560='2. Metadata'!D$1,'2. Metadata'!D$5, IF(B2560='2. Metadata'!E$1,'2. Metadata'!E$5,IF( B2560='2. Metadata'!F$1,'2. Metadata'!F$5,IF(B2560='2. Metadata'!G$1,'2. Metadata'!G$5,IF(B2560='2. Metadata'!H$1,'2. Metadata'!H$5, IF(B2560='2. Metadata'!I$1,'2. Metadata'!I$5, IF(B2560='2. Metadata'!J$1,'2. Metadata'!J$5, IF(B2560='2. Metadata'!K$1,'2. Metadata'!K$5, IF(B2560='2. Metadata'!L$1,'2. Metadata'!L$5, IF(B2560='2. Metadata'!M$1,'2. Metadata'!M$5, IF(B2560='2. Metadata'!N$1,'2. Metadata'!N$5))))))))))))))</f>
        <v>49.393680000000003</v>
      </c>
      <c r="D2560" s="10">
        <f>IF(ISBLANK(B2560)=TRUE," ", IF(B2560='2. Metadata'!B$1,'2. Metadata'!B$6, IF(B2560='2. Metadata'!C$1,'2. Metadata'!C$6,IF(B2560='2. Metadata'!D$1,'2. Metadata'!D$6, IF(B2560='2. Metadata'!E$1,'2. Metadata'!E$6,IF( B2560='2. Metadata'!F$1,'2. Metadata'!F$6,IF(B2560='2. Metadata'!G$1,'2. Metadata'!G$6,IF(B2560='2. Metadata'!H$1,'2. Metadata'!H$6, IF(B2560='2. Metadata'!I$1,'2. Metadata'!I$6, IF(B2560='2. Metadata'!J$1,'2. Metadata'!J$6, IF(B2560='2. Metadata'!K$1,'2. Metadata'!K$6, IF(B2560='2. Metadata'!L$1,'2. Metadata'!L$6, IF(B2560='2. Metadata'!M$1,'2. Metadata'!M$6, IF(B2560='2. Metadata'!N$1,'2. Metadata'!N$6))))))))))))))</f>
        <v>-117.5412</v>
      </c>
      <c r="E2560" s="11" t="s">
        <v>7</v>
      </c>
      <c r="F2560" s="146" t="s">
        <v>7</v>
      </c>
      <c r="G2560" s="12" t="str">
        <f>IF(ISBLANK(F2560)=TRUE," ",'2. Metadata'!B$14)</f>
        <v>degrees Celsius</v>
      </c>
      <c r="H2560" s="146" t="s">
        <v>7</v>
      </c>
      <c r="I2560" s="17" t="str">
        <f>IF(ISBLANK(H2560)=TRUE," ",'2. Metadata'!B$26)</f>
        <v>degrees Celsius</v>
      </c>
      <c r="J2560" s="146" t="s">
        <v>7</v>
      </c>
      <c r="K2560" s="17" t="str">
        <f>IF(ISBLANK(J2560)=TRUE," ",'2. Metadata'!B$38)</f>
        <v>degrees Celsius</v>
      </c>
      <c r="L2560" s="146" t="s">
        <v>7</v>
      </c>
      <c r="M2560" s="16" t="str">
        <f>IF(ISBLANK(L2560)=TRUE," ",'2. Metadata'!B$50)</f>
        <v>microSiemens per centimetre</v>
      </c>
      <c r="N2560" s="146" t="s">
        <v>7</v>
      </c>
      <c r="O2560" s="16" t="str">
        <f>IF(ISBLANK(N2560)=TRUE," ",'2. Metadata'!B$62)</f>
        <v>centimetres</v>
      </c>
      <c r="P2560" s="146" t="s">
        <v>7</v>
      </c>
      <c r="Q2560" s="16" t="str">
        <f>IF(ISBLANK(P2560)=TRUE," ",'2. Metadata'!B$74)</f>
        <v>observation</v>
      </c>
      <c r="R2560" s="3" t="s">
        <v>7</v>
      </c>
      <c r="S2560" s="27"/>
      <c r="T2560" s="27"/>
      <c r="U2560" s="27"/>
      <c r="V2560" s="27"/>
      <c r="W2560" s="27"/>
      <c r="X2560" s="27"/>
      <c r="Y2560" s="27"/>
      <c r="Z2560" s="27"/>
      <c r="AA2560" s="27"/>
      <c r="AB2560" s="27"/>
      <c r="AC2560" s="27"/>
    </row>
    <row r="2561" spans="1:29" x14ac:dyDescent="0.2">
      <c r="A2561" s="25">
        <v>44125.365277777775</v>
      </c>
      <c r="B2561" s="26" t="s">
        <v>53</v>
      </c>
      <c r="C2561" s="2">
        <f>IF(ISBLANK(B2561)=TRUE," ", IF(B2561='2. Metadata'!B$1,'2. Metadata'!B$5, IF(B2561='2. Metadata'!C$1,'2. Metadata'!C$5,IF(B2561='2. Metadata'!D$1,'2. Metadata'!D$5, IF(B2561='2. Metadata'!E$1,'2. Metadata'!E$5,IF( B2561='2. Metadata'!F$1,'2. Metadata'!F$5,IF(B2561='2. Metadata'!G$1,'2. Metadata'!G$5,IF(B2561='2. Metadata'!H$1,'2. Metadata'!H$5, IF(B2561='2. Metadata'!I$1,'2. Metadata'!I$5, IF(B2561='2. Metadata'!J$1,'2. Metadata'!J$5, IF(B2561='2. Metadata'!K$1,'2. Metadata'!K$5, IF(B2561='2. Metadata'!L$1,'2. Metadata'!L$5, IF(B2561='2. Metadata'!M$1,'2. Metadata'!M$5, IF(B2561='2. Metadata'!N$1,'2. Metadata'!N$5))))))))))))))</f>
        <v>49.379800000000003</v>
      </c>
      <c r="D2561" s="10">
        <f>IF(ISBLANK(B2561)=TRUE," ", IF(B2561='2. Metadata'!B$1,'2. Metadata'!B$6, IF(B2561='2. Metadata'!C$1,'2. Metadata'!C$6,IF(B2561='2. Metadata'!D$1,'2. Metadata'!D$6, IF(B2561='2. Metadata'!E$1,'2. Metadata'!E$6,IF( B2561='2. Metadata'!F$1,'2. Metadata'!F$6,IF(B2561='2. Metadata'!G$1,'2. Metadata'!G$6,IF(B2561='2. Metadata'!H$1,'2. Metadata'!H$6, IF(B2561='2. Metadata'!I$1,'2. Metadata'!I$6, IF(B2561='2. Metadata'!J$1,'2. Metadata'!J$6, IF(B2561='2. Metadata'!K$1,'2. Metadata'!K$6, IF(B2561='2. Metadata'!L$1,'2. Metadata'!L$6, IF(B2561='2. Metadata'!M$1,'2. Metadata'!M$6, IF(B2561='2. Metadata'!N$1,'2. Metadata'!N$6))))))))))))))</f>
        <v>-117.54704</v>
      </c>
      <c r="E2561" s="11" t="s">
        <v>7</v>
      </c>
      <c r="F2561" s="26" t="s">
        <v>7</v>
      </c>
      <c r="G2561" s="12" t="str">
        <f>IF(ISBLANK(F2561)=TRUE," ",'2. Metadata'!B$14)</f>
        <v>degrees Celsius</v>
      </c>
      <c r="H2561" s="26">
        <v>3.2</v>
      </c>
      <c r="I2561" s="17" t="str">
        <f>IF(ISBLANK(H2561)=TRUE," ",'2. Metadata'!B$26)</f>
        <v>degrees Celsius</v>
      </c>
      <c r="J2561" s="26">
        <v>7.4</v>
      </c>
      <c r="K2561" s="17" t="str">
        <f>IF(ISBLANK(J2561)=TRUE," ",'2. Metadata'!B$38)</f>
        <v>degrees Celsius</v>
      </c>
      <c r="L2561" s="26" t="s">
        <v>7</v>
      </c>
      <c r="M2561" s="16" t="str">
        <f>IF(ISBLANK(L2561)=TRUE," ",'2. Metadata'!B$50)</f>
        <v>microSiemens per centimetre</v>
      </c>
      <c r="N2561" s="26" t="s">
        <v>7</v>
      </c>
      <c r="O2561" s="16" t="str">
        <f>IF(ISBLANK(N2561)=TRUE," ",'2. Metadata'!B$62)</f>
        <v>centimetres</v>
      </c>
      <c r="P2561" s="26" t="s">
        <v>7</v>
      </c>
      <c r="Q2561" s="16" t="str">
        <f>IF(ISBLANK(P2561)=TRUE," ",'2. Metadata'!B$74)</f>
        <v>observation</v>
      </c>
      <c r="R2561" s="3" t="s">
        <v>7</v>
      </c>
      <c r="S2561" s="27"/>
      <c r="T2561" s="27"/>
      <c r="U2561" s="27"/>
      <c r="V2561" s="27"/>
      <c r="W2561" s="27"/>
      <c r="X2561" s="27"/>
      <c r="Y2561" s="27"/>
      <c r="Z2561" s="27"/>
      <c r="AA2561" s="27"/>
      <c r="AB2561" s="27"/>
      <c r="AC2561" s="27"/>
    </row>
    <row r="2562" spans="1:29" x14ac:dyDescent="0.2">
      <c r="A2562" s="145">
        <v>44126.359027777777</v>
      </c>
      <c r="B2562" s="146" t="s">
        <v>6</v>
      </c>
      <c r="C2562" s="2">
        <f>IF(ISBLANK(B2562)=TRUE," ", IF(B2562='2. Metadata'!B$1,'2. Metadata'!B$5, IF(B2562='2. Metadata'!C$1,'2. Metadata'!C$5,IF(B2562='2. Metadata'!D$1,'2. Metadata'!D$5, IF(B2562='2. Metadata'!E$1,'2. Metadata'!E$5,IF( B2562='2. Metadata'!F$1,'2. Metadata'!F$5,IF(B2562='2. Metadata'!G$1,'2. Metadata'!G$5,IF(B2562='2. Metadata'!H$1,'2. Metadata'!H$5, IF(B2562='2. Metadata'!I$1,'2. Metadata'!I$5, IF(B2562='2. Metadata'!J$1,'2. Metadata'!J$5, IF(B2562='2. Metadata'!K$1,'2. Metadata'!K$5, IF(B2562='2. Metadata'!L$1,'2. Metadata'!L$5, IF(B2562='2. Metadata'!M$1,'2. Metadata'!M$5, IF(B2562='2. Metadata'!N$1,'2. Metadata'!N$5))))))))))))))</f>
        <v>49.381230000000002</v>
      </c>
      <c r="D2562" s="10">
        <f>IF(ISBLANK(B2562)=TRUE," ", IF(B2562='2. Metadata'!B$1,'2. Metadata'!B$6, IF(B2562='2. Metadata'!C$1,'2. Metadata'!C$6,IF(B2562='2. Metadata'!D$1,'2. Metadata'!D$6, IF(B2562='2. Metadata'!E$1,'2. Metadata'!E$6,IF( B2562='2. Metadata'!F$1,'2. Metadata'!F$6,IF(B2562='2. Metadata'!G$1,'2. Metadata'!G$6,IF(B2562='2. Metadata'!H$1,'2. Metadata'!H$6, IF(B2562='2. Metadata'!I$1,'2. Metadata'!I$6, IF(B2562='2. Metadata'!J$1,'2. Metadata'!J$6, IF(B2562='2. Metadata'!K$1,'2. Metadata'!K$6, IF(B2562='2. Metadata'!L$1,'2. Metadata'!L$6, IF(B2562='2. Metadata'!M$1,'2. Metadata'!M$6, IF(B2562='2. Metadata'!N$1,'2. Metadata'!N$6))))))))))))))</f>
        <v>-117.54724</v>
      </c>
      <c r="E2562" s="11" t="s">
        <v>7</v>
      </c>
      <c r="F2562" s="146" t="s">
        <v>7</v>
      </c>
      <c r="G2562" s="12" t="str">
        <f>IF(ISBLANK(F2562)=TRUE," ",'2. Metadata'!B$14)</f>
        <v>degrees Celsius</v>
      </c>
      <c r="H2562" s="146">
        <v>0.1</v>
      </c>
      <c r="I2562" s="17" t="str">
        <f>IF(ISBLANK(H2562)=TRUE," ",'2. Metadata'!B$26)</f>
        <v>degrees Celsius</v>
      </c>
      <c r="J2562" s="146">
        <v>6.4</v>
      </c>
      <c r="K2562" s="17" t="str">
        <f>IF(ISBLANK(J2562)=TRUE," ",'2. Metadata'!B$38)</f>
        <v>degrees Celsius</v>
      </c>
      <c r="L2562" s="146" t="s">
        <v>7</v>
      </c>
      <c r="M2562" s="16" t="str">
        <f>IF(ISBLANK(L2562)=TRUE," ",'2. Metadata'!B$50)</f>
        <v>microSiemens per centimetre</v>
      </c>
      <c r="N2562" s="146" t="s">
        <v>7</v>
      </c>
      <c r="O2562" s="16" t="str">
        <f>IF(ISBLANK(N2562)=TRUE," ",'2. Metadata'!B$62)</f>
        <v>centimetres</v>
      </c>
      <c r="P2562" s="146" t="s">
        <v>7</v>
      </c>
      <c r="Q2562" s="16" t="str">
        <f>IF(ISBLANK(P2562)=TRUE," ",'2. Metadata'!B$74)</f>
        <v>observation</v>
      </c>
      <c r="R2562" s="3" t="s">
        <v>7</v>
      </c>
      <c r="S2562" s="27"/>
      <c r="T2562" s="27"/>
      <c r="U2562" s="27"/>
      <c r="V2562" s="27"/>
      <c r="W2562" s="27"/>
      <c r="X2562" s="27"/>
      <c r="Y2562" s="27"/>
      <c r="Z2562" s="27"/>
      <c r="AA2562" s="27"/>
      <c r="AB2562" s="27"/>
      <c r="AC2562" s="27"/>
    </row>
    <row r="2563" spans="1:29" x14ac:dyDescent="0.2">
      <c r="A2563" s="145">
        <v>44126.359027777777</v>
      </c>
      <c r="B2563" s="146" t="s">
        <v>52</v>
      </c>
      <c r="C2563" s="2">
        <f>IF(ISBLANK(B2563)=TRUE," ", IF(B2563='2. Metadata'!B$1,'2. Metadata'!B$5, IF(B2563='2. Metadata'!C$1,'2. Metadata'!C$5,IF(B2563='2. Metadata'!D$1,'2. Metadata'!D$5, IF(B2563='2. Metadata'!E$1,'2. Metadata'!E$5,IF( B2563='2. Metadata'!F$1,'2. Metadata'!F$5,IF(B2563='2. Metadata'!G$1,'2. Metadata'!G$5,IF(B2563='2. Metadata'!H$1,'2. Metadata'!H$5, IF(B2563='2. Metadata'!I$1,'2. Metadata'!I$5, IF(B2563='2. Metadata'!J$1,'2. Metadata'!J$5, IF(B2563='2. Metadata'!K$1,'2. Metadata'!K$5, IF(B2563='2. Metadata'!L$1,'2. Metadata'!L$5, IF(B2563='2. Metadata'!M$1,'2. Metadata'!M$5, IF(B2563='2. Metadata'!N$1,'2. Metadata'!N$5))))))))))))))</f>
        <v>49.393680000000003</v>
      </c>
      <c r="D2563" s="10">
        <f>IF(ISBLANK(B2563)=TRUE," ", IF(B2563='2. Metadata'!B$1,'2. Metadata'!B$6, IF(B2563='2. Metadata'!C$1,'2. Metadata'!C$6,IF(B2563='2. Metadata'!D$1,'2. Metadata'!D$6, IF(B2563='2. Metadata'!E$1,'2. Metadata'!E$6,IF( B2563='2. Metadata'!F$1,'2. Metadata'!F$6,IF(B2563='2. Metadata'!G$1,'2. Metadata'!G$6,IF(B2563='2. Metadata'!H$1,'2. Metadata'!H$6, IF(B2563='2. Metadata'!I$1,'2. Metadata'!I$6, IF(B2563='2. Metadata'!J$1,'2. Metadata'!J$6, IF(B2563='2. Metadata'!K$1,'2. Metadata'!K$6, IF(B2563='2. Metadata'!L$1,'2. Metadata'!L$6, IF(B2563='2. Metadata'!M$1,'2. Metadata'!M$6, IF(B2563='2. Metadata'!N$1,'2. Metadata'!N$6))))))))))))))</f>
        <v>-117.5412</v>
      </c>
      <c r="E2563" s="11" t="s">
        <v>7</v>
      </c>
      <c r="F2563" s="146" t="s">
        <v>7</v>
      </c>
      <c r="G2563" s="12" t="str">
        <f>IF(ISBLANK(F2563)=TRUE," ",'2. Metadata'!B$14)</f>
        <v>degrees Celsius</v>
      </c>
      <c r="H2563" s="146">
        <v>-1.2</v>
      </c>
      <c r="I2563" s="17" t="str">
        <f>IF(ISBLANK(H2563)=TRUE," ",'2. Metadata'!B$26)</f>
        <v>degrees Celsius</v>
      </c>
      <c r="J2563" s="146">
        <v>10.4</v>
      </c>
      <c r="K2563" s="17" t="str">
        <f>IF(ISBLANK(J2563)=TRUE," ",'2. Metadata'!B$38)</f>
        <v>degrees Celsius</v>
      </c>
      <c r="L2563" s="146" t="s">
        <v>7</v>
      </c>
      <c r="M2563" s="16" t="str">
        <f>IF(ISBLANK(L2563)=TRUE," ",'2. Metadata'!B$50)</f>
        <v>microSiemens per centimetre</v>
      </c>
      <c r="N2563" s="146" t="s">
        <v>7</v>
      </c>
      <c r="O2563" s="16" t="str">
        <f>IF(ISBLANK(N2563)=TRUE," ",'2. Metadata'!B$62)</f>
        <v>centimetres</v>
      </c>
      <c r="P2563" s="146" t="s">
        <v>7</v>
      </c>
      <c r="Q2563" s="16" t="str">
        <f>IF(ISBLANK(P2563)=TRUE," ",'2. Metadata'!B$74)</f>
        <v>observation</v>
      </c>
      <c r="R2563" s="3" t="s">
        <v>7</v>
      </c>
      <c r="S2563" s="27"/>
      <c r="T2563" s="27"/>
      <c r="U2563" s="27"/>
      <c r="V2563" s="27"/>
      <c r="W2563" s="27"/>
      <c r="X2563" s="27"/>
      <c r="Y2563" s="27"/>
      <c r="Z2563" s="27"/>
      <c r="AA2563" s="27"/>
      <c r="AB2563" s="27"/>
      <c r="AC2563" s="27"/>
    </row>
    <row r="2564" spans="1:29" x14ac:dyDescent="0.2">
      <c r="A2564" s="25">
        <v>44126.359027777777</v>
      </c>
      <c r="B2564" s="26" t="s">
        <v>53</v>
      </c>
      <c r="C2564" s="2">
        <f>IF(ISBLANK(B2564)=TRUE," ", IF(B2564='2. Metadata'!B$1,'2. Metadata'!B$5, IF(B2564='2. Metadata'!C$1,'2. Metadata'!C$5,IF(B2564='2. Metadata'!D$1,'2. Metadata'!D$5, IF(B2564='2. Metadata'!E$1,'2. Metadata'!E$5,IF( B2564='2. Metadata'!F$1,'2. Metadata'!F$5,IF(B2564='2. Metadata'!G$1,'2. Metadata'!G$5,IF(B2564='2. Metadata'!H$1,'2. Metadata'!H$5, IF(B2564='2. Metadata'!I$1,'2. Metadata'!I$5, IF(B2564='2. Metadata'!J$1,'2. Metadata'!J$5, IF(B2564='2. Metadata'!K$1,'2. Metadata'!K$5, IF(B2564='2. Metadata'!L$1,'2. Metadata'!L$5, IF(B2564='2. Metadata'!M$1,'2. Metadata'!M$5, IF(B2564='2. Metadata'!N$1,'2. Metadata'!N$5))))))))))))))</f>
        <v>49.379800000000003</v>
      </c>
      <c r="D2564" s="10">
        <f>IF(ISBLANK(B2564)=TRUE," ", IF(B2564='2. Metadata'!B$1,'2. Metadata'!B$6, IF(B2564='2. Metadata'!C$1,'2. Metadata'!C$6,IF(B2564='2. Metadata'!D$1,'2. Metadata'!D$6, IF(B2564='2. Metadata'!E$1,'2. Metadata'!E$6,IF( B2564='2. Metadata'!F$1,'2. Metadata'!F$6,IF(B2564='2. Metadata'!G$1,'2. Metadata'!G$6,IF(B2564='2. Metadata'!H$1,'2. Metadata'!H$6, IF(B2564='2. Metadata'!I$1,'2. Metadata'!I$6, IF(B2564='2. Metadata'!J$1,'2. Metadata'!J$6, IF(B2564='2. Metadata'!K$1,'2. Metadata'!K$6, IF(B2564='2. Metadata'!L$1,'2. Metadata'!L$6, IF(B2564='2. Metadata'!M$1,'2. Metadata'!M$6, IF(B2564='2. Metadata'!N$1,'2. Metadata'!N$6))))))))))))))</f>
        <v>-117.54704</v>
      </c>
      <c r="E2564" s="11" t="s">
        <v>7</v>
      </c>
      <c r="F2564" s="26" t="s">
        <v>7</v>
      </c>
      <c r="G2564" s="12" t="str">
        <f>IF(ISBLANK(F2564)=TRUE," ",'2. Metadata'!B$14)</f>
        <v>degrees Celsius</v>
      </c>
      <c r="H2564" s="26">
        <v>0.1</v>
      </c>
      <c r="I2564" s="17" t="str">
        <f>IF(ISBLANK(H2564)=TRUE," ",'2. Metadata'!B$26)</f>
        <v>degrees Celsius</v>
      </c>
      <c r="J2564" s="26">
        <v>6.2</v>
      </c>
      <c r="K2564" s="17" t="str">
        <f>IF(ISBLANK(J2564)=TRUE," ",'2. Metadata'!B$38)</f>
        <v>degrees Celsius</v>
      </c>
      <c r="L2564" s="26" t="s">
        <v>7</v>
      </c>
      <c r="M2564" s="16" t="str">
        <f>IF(ISBLANK(L2564)=TRUE," ",'2. Metadata'!B$50)</f>
        <v>microSiemens per centimetre</v>
      </c>
      <c r="N2564" s="26" t="s">
        <v>7</v>
      </c>
      <c r="O2564" s="16" t="str">
        <f>IF(ISBLANK(N2564)=TRUE," ",'2. Metadata'!B$62)</f>
        <v>centimetres</v>
      </c>
      <c r="P2564" s="26" t="s">
        <v>7</v>
      </c>
      <c r="Q2564" s="16" t="str">
        <f>IF(ISBLANK(P2564)=TRUE," ",'2. Metadata'!B$74)</f>
        <v>observation</v>
      </c>
      <c r="R2564" s="3" t="s">
        <v>7</v>
      </c>
      <c r="S2564" s="27"/>
      <c r="T2564" s="27"/>
      <c r="U2564" s="27"/>
      <c r="V2564" s="27"/>
      <c r="W2564" s="27"/>
      <c r="X2564" s="27"/>
      <c r="Y2564" s="27"/>
      <c r="Z2564" s="27"/>
      <c r="AA2564" s="27"/>
      <c r="AB2564" s="27"/>
      <c r="AC2564" s="27"/>
    </row>
    <row r="2565" spans="1:29" x14ac:dyDescent="0.2">
      <c r="A2565" s="145">
        <v>44127.368055555555</v>
      </c>
      <c r="B2565" s="146" t="s">
        <v>6</v>
      </c>
      <c r="C2565" s="2">
        <f>IF(ISBLANK(B2565)=TRUE," ", IF(B2565='2. Metadata'!B$1,'2. Metadata'!B$5, IF(B2565='2. Metadata'!C$1,'2. Metadata'!C$5,IF(B2565='2. Metadata'!D$1,'2. Metadata'!D$5, IF(B2565='2. Metadata'!E$1,'2. Metadata'!E$5,IF( B2565='2. Metadata'!F$1,'2. Metadata'!F$5,IF(B2565='2. Metadata'!G$1,'2. Metadata'!G$5,IF(B2565='2. Metadata'!H$1,'2. Metadata'!H$5, IF(B2565='2. Metadata'!I$1,'2. Metadata'!I$5, IF(B2565='2. Metadata'!J$1,'2. Metadata'!J$5, IF(B2565='2. Metadata'!K$1,'2. Metadata'!K$5, IF(B2565='2. Metadata'!L$1,'2. Metadata'!L$5, IF(B2565='2. Metadata'!M$1,'2. Metadata'!M$5, IF(B2565='2. Metadata'!N$1,'2. Metadata'!N$5))))))))))))))</f>
        <v>49.381230000000002</v>
      </c>
      <c r="D2565" s="10">
        <f>IF(ISBLANK(B2565)=TRUE," ", IF(B2565='2. Metadata'!B$1,'2. Metadata'!B$6, IF(B2565='2. Metadata'!C$1,'2. Metadata'!C$6,IF(B2565='2. Metadata'!D$1,'2. Metadata'!D$6, IF(B2565='2. Metadata'!E$1,'2. Metadata'!E$6,IF( B2565='2. Metadata'!F$1,'2. Metadata'!F$6,IF(B2565='2. Metadata'!G$1,'2. Metadata'!G$6,IF(B2565='2. Metadata'!H$1,'2. Metadata'!H$6, IF(B2565='2. Metadata'!I$1,'2. Metadata'!I$6, IF(B2565='2. Metadata'!J$1,'2. Metadata'!J$6, IF(B2565='2. Metadata'!K$1,'2. Metadata'!K$6, IF(B2565='2. Metadata'!L$1,'2. Metadata'!L$6, IF(B2565='2. Metadata'!M$1,'2. Metadata'!M$6, IF(B2565='2. Metadata'!N$1,'2. Metadata'!N$6))))))))))))))</f>
        <v>-117.54724</v>
      </c>
      <c r="E2565" s="11" t="s">
        <v>7</v>
      </c>
      <c r="F2565" s="146">
        <v>4</v>
      </c>
      <c r="G2565" s="12" t="str">
        <f>IF(ISBLANK(F2565)=TRUE," ",'2. Metadata'!B$14)</f>
        <v>degrees Celsius</v>
      </c>
      <c r="H2565" s="146">
        <v>0.2</v>
      </c>
      <c r="I2565" s="17" t="str">
        <f>IF(ISBLANK(H2565)=TRUE," ",'2. Metadata'!B$26)</f>
        <v>degrees Celsius</v>
      </c>
      <c r="J2565" s="146">
        <v>5.2</v>
      </c>
      <c r="K2565" s="17" t="str">
        <f>IF(ISBLANK(J2565)=TRUE," ",'2. Metadata'!B$38)</f>
        <v>degrees Celsius</v>
      </c>
      <c r="L2565" s="146">
        <v>49.84</v>
      </c>
      <c r="M2565" s="16" t="str">
        <f>IF(ISBLANK(L2565)=TRUE," ",'2. Metadata'!B$50)</f>
        <v>microSiemens per centimetre</v>
      </c>
      <c r="N2565" s="146" t="s">
        <v>7</v>
      </c>
      <c r="O2565" s="16" t="str">
        <f>IF(ISBLANK(N2565)=TRUE," ",'2. Metadata'!B$62)</f>
        <v>centimetres</v>
      </c>
      <c r="P2565" s="146" t="s">
        <v>7</v>
      </c>
      <c r="Q2565" s="16" t="str">
        <f>IF(ISBLANK(P2565)=TRUE," ",'2. Metadata'!B$74)</f>
        <v>observation</v>
      </c>
      <c r="R2565" s="3" t="s">
        <v>7</v>
      </c>
      <c r="S2565" s="27"/>
      <c r="T2565" s="27"/>
      <c r="U2565" s="27"/>
      <c r="V2565" s="27"/>
      <c r="W2565" s="27"/>
      <c r="X2565" s="27"/>
      <c r="Y2565" s="27"/>
      <c r="Z2565" s="27"/>
      <c r="AA2565" s="27"/>
      <c r="AB2565" s="27"/>
      <c r="AC2565" s="27"/>
    </row>
    <row r="2566" spans="1:29" x14ac:dyDescent="0.2">
      <c r="A2566" s="145">
        <v>44127.368055555555</v>
      </c>
      <c r="B2566" s="146" t="s">
        <v>52</v>
      </c>
      <c r="C2566" s="2">
        <f>IF(ISBLANK(B2566)=TRUE," ", IF(B2566='2. Metadata'!B$1,'2. Metadata'!B$5, IF(B2566='2. Metadata'!C$1,'2. Metadata'!C$5,IF(B2566='2. Metadata'!D$1,'2. Metadata'!D$5, IF(B2566='2. Metadata'!E$1,'2. Metadata'!E$5,IF( B2566='2. Metadata'!F$1,'2. Metadata'!F$5,IF(B2566='2. Metadata'!G$1,'2. Metadata'!G$5,IF(B2566='2. Metadata'!H$1,'2. Metadata'!H$5, IF(B2566='2. Metadata'!I$1,'2. Metadata'!I$5, IF(B2566='2. Metadata'!J$1,'2. Metadata'!J$5, IF(B2566='2. Metadata'!K$1,'2. Metadata'!K$5, IF(B2566='2. Metadata'!L$1,'2. Metadata'!L$5, IF(B2566='2. Metadata'!M$1,'2. Metadata'!M$5, IF(B2566='2. Metadata'!N$1,'2. Metadata'!N$5))))))))))))))</f>
        <v>49.393680000000003</v>
      </c>
      <c r="D2566" s="10">
        <f>IF(ISBLANK(B2566)=TRUE," ", IF(B2566='2. Metadata'!B$1,'2. Metadata'!B$6, IF(B2566='2. Metadata'!C$1,'2. Metadata'!C$6,IF(B2566='2. Metadata'!D$1,'2. Metadata'!D$6, IF(B2566='2. Metadata'!E$1,'2. Metadata'!E$6,IF( B2566='2. Metadata'!F$1,'2. Metadata'!F$6,IF(B2566='2. Metadata'!G$1,'2. Metadata'!G$6,IF(B2566='2. Metadata'!H$1,'2. Metadata'!H$6, IF(B2566='2. Metadata'!I$1,'2. Metadata'!I$6, IF(B2566='2. Metadata'!J$1,'2. Metadata'!J$6, IF(B2566='2. Metadata'!K$1,'2. Metadata'!K$6, IF(B2566='2. Metadata'!L$1,'2. Metadata'!L$6, IF(B2566='2. Metadata'!M$1,'2. Metadata'!M$6, IF(B2566='2. Metadata'!N$1,'2. Metadata'!N$6))))))))))))))</f>
        <v>-117.5412</v>
      </c>
      <c r="E2566" s="11" t="s">
        <v>7</v>
      </c>
      <c r="F2566" s="146" t="s">
        <v>7</v>
      </c>
      <c r="G2566" s="12" t="str">
        <f>IF(ISBLANK(F2566)=TRUE," ",'2. Metadata'!B$14)</f>
        <v>degrees Celsius</v>
      </c>
      <c r="H2566" s="146">
        <v>-0.6</v>
      </c>
      <c r="I2566" s="17" t="str">
        <f>IF(ISBLANK(H2566)=TRUE," ",'2. Metadata'!B$26)</f>
        <v>degrees Celsius</v>
      </c>
      <c r="J2566" s="146">
        <v>7</v>
      </c>
      <c r="K2566" s="17" t="str">
        <f>IF(ISBLANK(J2566)=TRUE," ",'2. Metadata'!B$38)</f>
        <v>degrees Celsius</v>
      </c>
      <c r="L2566" s="146" t="s">
        <v>7</v>
      </c>
      <c r="M2566" s="16" t="str">
        <f>IF(ISBLANK(L2566)=TRUE," ",'2. Metadata'!B$50)</f>
        <v>microSiemens per centimetre</v>
      </c>
      <c r="N2566" s="146" t="s">
        <v>7</v>
      </c>
      <c r="O2566" s="16" t="str">
        <f>IF(ISBLANK(N2566)=TRUE," ",'2. Metadata'!B$62)</f>
        <v>centimetres</v>
      </c>
      <c r="P2566" s="146" t="s">
        <v>7</v>
      </c>
      <c r="Q2566" s="16" t="str">
        <f>IF(ISBLANK(P2566)=TRUE," ",'2. Metadata'!B$74)</f>
        <v>observation</v>
      </c>
      <c r="R2566" s="3" t="s">
        <v>7</v>
      </c>
      <c r="S2566" s="27"/>
      <c r="T2566" s="27"/>
      <c r="U2566" s="27"/>
      <c r="V2566" s="27"/>
      <c r="W2566" s="27"/>
      <c r="X2566" s="27"/>
      <c r="Y2566" s="27"/>
      <c r="Z2566" s="27"/>
      <c r="AA2566" s="27"/>
      <c r="AB2566" s="27"/>
      <c r="AC2566" s="27"/>
    </row>
    <row r="2567" spans="1:29" x14ac:dyDescent="0.2">
      <c r="A2567" s="25">
        <v>44127.368055555555</v>
      </c>
      <c r="B2567" s="26" t="s">
        <v>53</v>
      </c>
      <c r="C2567" s="2">
        <f>IF(ISBLANK(B2567)=TRUE," ", IF(B2567='2. Metadata'!B$1,'2. Metadata'!B$5, IF(B2567='2. Metadata'!C$1,'2. Metadata'!C$5,IF(B2567='2. Metadata'!D$1,'2. Metadata'!D$5, IF(B2567='2. Metadata'!E$1,'2. Metadata'!E$5,IF( B2567='2. Metadata'!F$1,'2. Metadata'!F$5,IF(B2567='2. Metadata'!G$1,'2. Metadata'!G$5,IF(B2567='2. Metadata'!H$1,'2. Metadata'!H$5, IF(B2567='2. Metadata'!I$1,'2. Metadata'!I$5, IF(B2567='2. Metadata'!J$1,'2. Metadata'!J$5, IF(B2567='2. Metadata'!K$1,'2. Metadata'!K$5, IF(B2567='2. Metadata'!L$1,'2. Metadata'!L$5, IF(B2567='2. Metadata'!M$1,'2. Metadata'!M$5, IF(B2567='2. Metadata'!N$1,'2. Metadata'!N$5))))))))))))))</f>
        <v>49.379800000000003</v>
      </c>
      <c r="D2567" s="10">
        <f>IF(ISBLANK(B2567)=TRUE," ", IF(B2567='2. Metadata'!B$1,'2. Metadata'!B$6, IF(B2567='2. Metadata'!C$1,'2. Metadata'!C$6,IF(B2567='2. Metadata'!D$1,'2. Metadata'!D$6, IF(B2567='2. Metadata'!E$1,'2. Metadata'!E$6,IF( B2567='2. Metadata'!F$1,'2. Metadata'!F$6,IF(B2567='2. Metadata'!G$1,'2. Metadata'!G$6,IF(B2567='2. Metadata'!H$1,'2. Metadata'!H$6, IF(B2567='2. Metadata'!I$1,'2. Metadata'!I$6, IF(B2567='2. Metadata'!J$1,'2. Metadata'!J$6, IF(B2567='2. Metadata'!K$1,'2. Metadata'!K$6, IF(B2567='2. Metadata'!L$1,'2. Metadata'!L$6, IF(B2567='2. Metadata'!M$1,'2. Metadata'!M$6, IF(B2567='2. Metadata'!N$1,'2. Metadata'!N$6))))))))))))))</f>
        <v>-117.54704</v>
      </c>
      <c r="E2567" s="11" t="s">
        <v>7</v>
      </c>
      <c r="F2567" s="26" t="s">
        <v>7</v>
      </c>
      <c r="G2567" s="12" t="str">
        <f>IF(ISBLANK(F2567)=TRUE," ",'2. Metadata'!B$14)</f>
        <v>degrees Celsius</v>
      </c>
      <c r="H2567" s="26">
        <v>0.2</v>
      </c>
      <c r="I2567" s="17" t="str">
        <f>IF(ISBLANK(H2567)=TRUE," ",'2. Metadata'!B$26)</f>
        <v>degrees Celsius</v>
      </c>
      <c r="J2567" s="26">
        <v>4.7</v>
      </c>
      <c r="K2567" s="17" t="str">
        <f>IF(ISBLANK(J2567)=TRUE," ",'2. Metadata'!B$38)</f>
        <v>degrees Celsius</v>
      </c>
      <c r="L2567" s="26" t="s">
        <v>7</v>
      </c>
      <c r="M2567" s="16" t="str">
        <f>IF(ISBLANK(L2567)=TRUE," ",'2. Metadata'!B$50)</f>
        <v>microSiemens per centimetre</v>
      </c>
      <c r="N2567" s="26" t="s">
        <v>7</v>
      </c>
      <c r="O2567" s="16" t="str">
        <f>IF(ISBLANK(N2567)=TRUE," ",'2. Metadata'!B$62)</f>
        <v>centimetres</v>
      </c>
      <c r="P2567" s="26" t="s">
        <v>7</v>
      </c>
      <c r="Q2567" s="16" t="str">
        <f>IF(ISBLANK(P2567)=TRUE," ",'2. Metadata'!B$74)</f>
        <v>observation</v>
      </c>
      <c r="R2567" s="3" t="s">
        <v>7</v>
      </c>
      <c r="S2567" s="27"/>
      <c r="T2567" s="27"/>
      <c r="U2567" s="27"/>
      <c r="V2567" s="27"/>
      <c r="W2567" s="27"/>
      <c r="X2567" s="27"/>
      <c r="Y2567" s="27"/>
      <c r="Z2567" s="27"/>
      <c r="AA2567" s="27"/>
      <c r="AB2567" s="27"/>
      <c r="AC2567" s="27"/>
    </row>
    <row r="2568" spans="1:29" x14ac:dyDescent="0.2">
      <c r="A2568" s="145">
        <v>44128.463194444441</v>
      </c>
      <c r="B2568" s="146" t="s">
        <v>6</v>
      </c>
      <c r="C2568" s="2">
        <f>IF(ISBLANK(B2568)=TRUE," ", IF(B2568='2. Metadata'!B$1,'2. Metadata'!B$5, IF(B2568='2. Metadata'!C$1,'2. Metadata'!C$5,IF(B2568='2. Metadata'!D$1,'2. Metadata'!D$5, IF(B2568='2. Metadata'!E$1,'2. Metadata'!E$5,IF( B2568='2. Metadata'!F$1,'2. Metadata'!F$5,IF(B2568='2. Metadata'!G$1,'2. Metadata'!G$5,IF(B2568='2. Metadata'!H$1,'2. Metadata'!H$5, IF(B2568='2. Metadata'!I$1,'2. Metadata'!I$5, IF(B2568='2. Metadata'!J$1,'2. Metadata'!J$5, IF(B2568='2. Metadata'!K$1,'2. Metadata'!K$5, IF(B2568='2. Metadata'!L$1,'2. Metadata'!L$5, IF(B2568='2. Metadata'!M$1,'2. Metadata'!M$5, IF(B2568='2. Metadata'!N$1,'2. Metadata'!N$5))))))))))))))</f>
        <v>49.381230000000002</v>
      </c>
      <c r="D2568" s="10">
        <f>IF(ISBLANK(B2568)=TRUE," ", IF(B2568='2. Metadata'!B$1,'2. Metadata'!B$6, IF(B2568='2. Metadata'!C$1,'2. Metadata'!C$6,IF(B2568='2. Metadata'!D$1,'2. Metadata'!D$6, IF(B2568='2. Metadata'!E$1,'2. Metadata'!E$6,IF( B2568='2. Metadata'!F$1,'2. Metadata'!F$6,IF(B2568='2. Metadata'!G$1,'2. Metadata'!G$6,IF(B2568='2. Metadata'!H$1,'2. Metadata'!H$6, IF(B2568='2. Metadata'!I$1,'2. Metadata'!I$6, IF(B2568='2. Metadata'!J$1,'2. Metadata'!J$6, IF(B2568='2. Metadata'!K$1,'2. Metadata'!K$6, IF(B2568='2. Metadata'!L$1,'2. Metadata'!L$6, IF(B2568='2. Metadata'!M$1,'2. Metadata'!M$6, IF(B2568='2. Metadata'!N$1,'2. Metadata'!N$6))))))))))))))</f>
        <v>-117.54724</v>
      </c>
      <c r="E2568" s="11" t="s">
        <v>7</v>
      </c>
      <c r="F2568" s="146">
        <v>3.5</v>
      </c>
      <c r="G2568" s="12" t="str">
        <f>IF(ISBLANK(F2568)=TRUE," ",'2. Metadata'!B$14)</f>
        <v>degrees Celsius</v>
      </c>
      <c r="H2568" s="146">
        <v>-0.9</v>
      </c>
      <c r="I2568" s="17" t="str">
        <f>IF(ISBLANK(H2568)=TRUE," ",'2. Metadata'!B$26)</f>
        <v>degrees Celsius</v>
      </c>
      <c r="J2568" s="146">
        <v>1.2</v>
      </c>
      <c r="K2568" s="17" t="str">
        <f>IF(ISBLANK(J2568)=TRUE," ",'2. Metadata'!B$38)</f>
        <v>degrees Celsius</v>
      </c>
      <c r="L2568" s="146">
        <v>49.49</v>
      </c>
      <c r="M2568" s="16" t="str">
        <f>IF(ISBLANK(L2568)=TRUE," ",'2. Metadata'!B$50)</f>
        <v>microSiemens per centimetre</v>
      </c>
      <c r="N2568" s="146" t="s">
        <v>45</v>
      </c>
      <c r="O2568" s="16" t="str">
        <f>IF(ISBLANK(N2568)=TRUE," ",'2. Metadata'!B$62)</f>
        <v>centimetres</v>
      </c>
      <c r="P2568" s="146" t="s">
        <v>7</v>
      </c>
      <c r="Q2568" s="16" t="str">
        <f>IF(ISBLANK(P2568)=TRUE," ",'2. Metadata'!B$74)</f>
        <v>observation</v>
      </c>
      <c r="R2568" s="3" t="s">
        <v>7</v>
      </c>
      <c r="S2568" s="27"/>
      <c r="T2568" s="27"/>
      <c r="U2568" s="27"/>
      <c r="V2568" s="27"/>
      <c r="W2568" s="27"/>
      <c r="X2568" s="27"/>
      <c r="Y2568" s="27"/>
      <c r="Z2568" s="27"/>
      <c r="AA2568" s="27"/>
      <c r="AB2568" s="27"/>
      <c r="AC2568" s="27"/>
    </row>
    <row r="2569" spans="1:29" x14ac:dyDescent="0.2">
      <c r="A2569" s="145">
        <v>44128.463194444441</v>
      </c>
      <c r="B2569" s="146" t="s">
        <v>52</v>
      </c>
      <c r="C2569" s="2">
        <f>IF(ISBLANK(B2569)=TRUE," ", IF(B2569='2. Metadata'!B$1,'2. Metadata'!B$5, IF(B2569='2. Metadata'!C$1,'2. Metadata'!C$5,IF(B2569='2. Metadata'!D$1,'2. Metadata'!D$5, IF(B2569='2. Metadata'!E$1,'2. Metadata'!E$5,IF( B2569='2. Metadata'!F$1,'2. Metadata'!F$5,IF(B2569='2. Metadata'!G$1,'2. Metadata'!G$5,IF(B2569='2. Metadata'!H$1,'2. Metadata'!H$5, IF(B2569='2. Metadata'!I$1,'2. Metadata'!I$5, IF(B2569='2. Metadata'!J$1,'2. Metadata'!J$5, IF(B2569='2. Metadata'!K$1,'2. Metadata'!K$5, IF(B2569='2. Metadata'!L$1,'2. Metadata'!L$5, IF(B2569='2. Metadata'!M$1,'2. Metadata'!M$5, IF(B2569='2. Metadata'!N$1,'2. Metadata'!N$5))))))))))))))</f>
        <v>49.393680000000003</v>
      </c>
      <c r="D2569" s="10">
        <f>IF(ISBLANK(B2569)=TRUE," ", IF(B2569='2. Metadata'!B$1,'2. Metadata'!B$6, IF(B2569='2. Metadata'!C$1,'2. Metadata'!C$6,IF(B2569='2. Metadata'!D$1,'2. Metadata'!D$6, IF(B2569='2. Metadata'!E$1,'2. Metadata'!E$6,IF( B2569='2. Metadata'!F$1,'2. Metadata'!F$6,IF(B2569='2. Metadata'!G$1,'2. Metadata'!G$6,IF(B2569='2. Metadata'!H$1,'2. Metadata'!H$6, IF(B2569='2. Metadata'!I$1,'2. Metadata'!I$6, IF(B2569='2. Metadata'!J$1,'2. Metadata'!J$6, IF(B2569='2. Metadata'!K$1,'2. Metadata'!K$6, IF(B2569='2. Metadata'!L$1,'2. Metadata'!L$6, IF(B2569='2. Metadata'!M$1,'2. Metadata'!M$6, IF(B2569='2. Metadata'!N$1,'2. Metadata'!N$6))))))))))))))</f>
        <v>-117.5412</v>
      </c>
      <c r="E2569" s="11" t="s">
        <v>7</v>
      </c>
      <c r="F2569" s="146" t="s">
        <v>7</v>
      </c>
      <c r="G2569" s="12" t="str">
        <f>IF(ISBLANK(F2569)=TRUE," ",'2. Metadata'!B$14)</f>
        <v>degrees Celsius</v>
      </c>
      <c r="H2569" s="146">
        <v>-0.6</v>
      </c>
      <c r="I2569" s="17" t="str">
        <f>IF(ISBLANK(H2569)=TRUE," ",'2. Metadata'!B$26)</f>
        <v>degrees Celsius</v>
      </c>
      <c r="J2569" s="146">
        <v>2</v>
      </c>
      <c r="K2569" s="17" t="str">
        <f>IF(ISBLANK(J2569)=TRUE," ",'2. Metadata'!B$38)</f>
        <v>degrees Celsius</v>
      </c>
      <c r="L2569" s="146" t="s">
        <v>7</v>
      </c>
      <c r="M2569" s="16" t="str">
        <f>IF(ISBLANK(L2569)=TRUE," ",'2. Metadata'!B$50)</f>
        <v>microSiemens per centimetre</v>
      </c>
      <c r="N2569" s="146" t="s">
        <v>7</v>
      </c>
      <c r="O2569" s="16" t="str">
        <f>IF(ISBLANK(N2569)=TRUE," ",'2. Metadata'!B$62)</f>
        <v>centimetres</v>
      </c>
      <c r="P2569" s="146" t="s">
        <v>7</v>
      </c>
      <c r="Q2569" s="16" t="str">
        <f>IF(ISBLANK(P2569)=TRUE," ",'2. Metadata'!B$74)</f>
        <v>observation</v>
      </c>
      <c r="R2569" s="3" t="s">
        <v>7</v>
      </c>
      <c r="S2569" s="27"/>
      <c r="T2569" s="27"/>
      <c r="U2569" s="27"/>
      <c r="V2569" s="27"/>
      <c r="W2569" s="27"/>
      <c r="X2569" s="27"/>
      <c r="Y2569" s="27"/>
      <c r="Z2569" s="27"/>
      <c r="AA2569" s="27"/>
      <c r="AB2569" s="27"/>
      <c r="AC2569" s="27"/>
    </row>
    <row r="2570" spans="1:29" x14ac:dyDescent="0.2">
      <c r="A2570" s="25">
        <v>44128.463194444441</v>
      </c>
      <c r="B2570" s="26" t="s">
        <v>53</v>
      </c>
      <c r="C2570" s="2">
        <f>IF(ISBLANK(B2570)=TRUE," ", IF(B2570='2. Metadata'!B$1,'2. Metadata'!B$5, IF(B2570='2. Metadata'!C$1,'2. Metadata'!C$5,IF(B2570='2. Metadata'!D$1,'2. Metadata'!D$5, IF(B2570='2. Metadata'!E$1,'2. Metadata'!E$5,IF( B2570='2. Metadata'!F$1,'2. Metadata'!F$5,IF(B2570='2. Metadata'!G$1,'2. Metadata'!G$5,IF(B2570='2. Metadata'!H$1,'2. Metadata'!H$5, IF(B2570='2. Metadata'!I$1,'2. Metadata'!I$5, IF(B2570='2. Metadata'!J$1,'2. Metadata'!J$5, IF(B2570='2. Metadata'!K$1,'2. Metadata'!K$5, IF(B2570='2. Metadata'!L$1,'2. Metadata'!L$5, IF(B2570='2. Metadata'!M$1,'2. Metadata'!M$5, IF(B2570='2. Metadata'!N$1,'2. Metadata'!N$5))))))))))))))</f>
        <v>49.379800000000003</v>
      </c>
      <c r="D2570" s="10">
        <f>IF(ISBLANK(B2570)=TRUE," ", IF(B2570='2. Metadata'!B$1,'2. Metadata'!B$6, IF(B2570='2. Metadata'!C$1,'2. Metadata'!C$6,IF(B2570='2. Metadata'!D$1,'2. Metadata'!D$6, IF(B2570='2. Metadata'!E$1,'2. Metadata'!E$6,IF( B2570='2. Metadata'!F$1,'2. Metadata'!F$6,IF(B2570='2. Metadata'!G$1,'2. Metadata'!G$6,IF(B2570='2. Metadata'!H$1,'2. Metadata'!H$6, IF(B2570='2. Metadata'!I$1,'2. Metadata'!I$6, IF(B2570='2. Metadata'!J$1,'2. Metadata'!J$6, IF(B2570='2. Metadata'!K$1,'2. Metadata'!K$6, IF(B2570='2. Metadata'!L$1,'2. Metadata'!L$6, IF(B2570='2. Metadata'!M$1,'2. Metadata'!M$6, IF(B2570='2. Metadata'!N$1,'2. Metadata'!N$6))))))))))))))</f>
        <v>-117.54704</v>
      </c>
      <c r="E2570" s="11" t="s">
        <v>7</v>
      </c>
      <c r="F2570" s="26" t="s">
        <v>7</v>
      </c>
      <c r="G2570" s="12" t="str">
        <f>IF(ISBLANK(F2570)=TRUE," ",'2. Metadata'!B$14)</f>
        <v>degrees Celsius</v>
      </c>
      <c r="H2570" s="26">
        <v>-1</v>
      </c>
      <c r="I2570" s="17" t="str">
        <f>IF(ISBLANK(H2570)=TRUE," ",'2. Metadata'!B$26)</f>
        <v>degrees Celsius</v>
      </c>
      <c r="J2570" s="26">
        <v>0.9</v>
      </c>
      <c r="K2570" s="17" t="str">
        <f>IF(ISBLANK(J2570)=TRUE," ",'2. Metadata'!B$38)</f>
        <v>degrees Celsius</v>
      </c>
      <c r="L2570" s="26" t="s">
        <v>7</v>
      </c>
      <c r="M2570" s="16" t="str">
        <f>IF(ISBLANK(L2570)=TRUE," ",'2. Metadata'!B$50)</f>
        <v>microSiemens per centimetre</v>
      </c>
      <c r="N2570" s="26" t="s">
        <v>7</v>
      </c>
      <c r="O2570" s="16" t="str">
        <f>IF(ISBLANK(N2570)=TRUE," ",'2. Metadata'!B$62)</f>
        <v>centimetres</v>
      </c>
      <c r="P2570" s="26" t="s">
        <v>7</v>
      </c>
      <c r="Q2570" s="16" t="str">
        <f>IF(ISBLANK(P2570)=TRUE," ",'2. Metadata'!B$74)</f>
        <v>observation</v>
      </c>
      <c r="R2570" s="3" t="s">
        <v>7</v>
      </c>
      <c r="S2570" s="27"/>
      <c r="T2570" s="27"/>
      <c r="U2570" s="27"/>
      <c r="V2570" s="27"/>
      <c r="W2570" s="27"/>
      <c r="X2570" s="27"/>
      <c r="Y2570" s="27"/>
      <c r="Z2570" s="27"/>
      <c r="AA2570" s="27"/>
      <c r="AB2570" s="27"/>
      <c r="AC2570" s="27"/>
    </row>
    <row r="2571" spans="1:29" x14ac:dyDescent="0.2">
      <c r="A2571" s="145">
        <v>44129.357638888891</v>
      </c>
      <c r="B2571" s="146" t="s">
        <v>6</v>
      </c>
      <c r="C2571" s="2">
        <f>IF(ISBLANK(B2571)=TRUE," ", IF(B2571='2. Metadata'!B$1,'2. Metadata'!B$5, IF(B2571='2. Metadata'!C$1,'2. Metadata'!C$5,IF(B2571='2. Metadata'!D$1,'2. Metadata'!D$5, IF(B2571='2. Metadata'!E$1,'2. Metadata'!E$5,IF( B2571='2. Metadata'!F$1,'2. Metadata'!F$5,IF(B2571='2. Metadata'!G$1,'2. Metadata'!G$5,IF(B2571='2. Metadata'!H$1,'2. Metadata'!H$5, IF(B2571='2. Metadata'!I$1,'2. Metadata'!I$5, IF(B2571='2. Metadata'!J$1,'2. Metadata'!J$5, IF(B2571='2. Metadata'!K$1,'2. Metadata'!K$5, IF(B2571='2. Metadata'!L$1,'2. Metadata'!L$5, IF(B2571='2. Metadata'!M$1,'2. Metadata'!M$5, IF(B2571='2. Metadata'!N$1,'2. Metadata'!N$5))))))))))))))</f>
        <v>49.381230000000002</v>
      </c>
      <c r="D2571" s="10">
        <f>IF(ISBLANK(B2571)=TRUE," ", IF(B2571='2. Metadata'!B$1,'2. Metadata'!B$6, IF(B2571='2. Metadata'!C$1,'2. Metadata'!C$6,IF(B2571='2. Metadata'!D$1,'2. Metadata'!D$6, IF(B2571='2. Metadata'!E$1,'2. Metadata'!E$6,IF( B2571='2. Metadata'!F$1,'2. Metadata'!F$6,IF(B2571='2. Metadata'!G$1,'2. Metadata'!G$6,IF(B2571='2. Metadata'!H$1,'2. Metadata'!H$6, IF(B2571='2. Metadata'!I$1,'2. Metadata'!I$6, IF(B2571='2. Metadata'!J$1,'2. Metadata'!J$6, IF(B2571='2. Metadata'!K$1,'2. Metadata'!K$6, IF(B2571='2. Metadata'!L$1,'2. Metadata'!L$6, IF(B2571='2. Metadata'!M$1,'2. Metadata'!M$6, IF(B2571='2. Metadata'!N$1,'2. Metadata'!N$6))))))))))))))</f>
        <v>-117.54724</v>
      </c>
      <c r="E2571" s="11" t="s">
        <v>7</v>
      </c>
      <c r="F2571" s="146">
        <v>1.9</v>
      </c>
      <c r="G2571" s="12" t="str">
        <f>IF(ISBLANK(F2571)=TRUE," ",'2. Metadata'!B$14)</f>
        <v>degrees Celsius</v>
      </c>
      <c r="H2571" s="146">
        <v>-4.4000000000000004</v>
      </c>
      <c r="I2571" s="17" t="str">
        <f>IF(ISBLANK(H2571)=TRUE," ",'2. Metadata'!B$26)</f>
        <v>degrees Celsius</v>
      </c>
      <c r="J2571" s="146">
        <v>0.9</v>
      </c>
      <c r="K2571" s="17" t="str">
        <f>IF(ISBLANK(J2571)=TRUE," ",'2. Metadata'!B$38)</f>
        <v>degrees Celsius</v>
      </c>
      <c r="L2571" s="146">
        <v>51.37</v>
      </c>
      <c r="M2571" s="16" t="str">
        <f>IF(ISBLANK(L2571)=TRUE," ",'2. Metadata'!B$50)</f>
        <v>microSiemens per centimetre</v>
      </c>
      <c r="N2571" s="146" t="s">
        <v>7</v>
      </c>
      <c r="O2571" s="16" t="str">
        <f>IF(ISBLANK(N2571)=TRUE," ",'2. Metadata'!B$62)</f>
        <v>centimetres</v>
      </c>
      <c r="P2571" s="146" t="s">
        <v>7</v>
      </c>
      <c r="Q2571" s="16" t="str">
        <f>IF(ISBLANK(P2571)=TRUE," ",'2. Metadata'!B$74)</f>
        <v>observation</v>
      </c>
      <c r="R2571" s="3" t="s">
        <v>7</v>
      </c>
      <c r="S2571" s="27"/>
      <c r="T2571" s="27"/>
      <c r="U2571" s="27"/>
      <c r="V2571" s="27"/>
      <c r="W2571" s="27"/>
      <c r="X2571" s="27"/>
      <c r="Y2571" s="27"/>
      <c r="Z2571" s="27"/>
      <c r="AA2571" s="27"/>
      <c r="AB2571" s="27"/>
      <c r="AC2571" s="27"/>
    </row>
    <row r="2572" spans="1:29" x14ac:dyDescent="0.2">
      <c r="A2572" s="145">
        <v>44129.357638888891</v>
      </c>
      <c r="B2572" s="146" t="s">
        <v>52</v>
      </c>
      <c r="C2572" s="2">
        <f>IF(ISBLANK(B2572)=TRUE," ", IF(B2572='2. Metadata'!B$1,'2. Metadata'!B$5, IF(B2572='2. Metadata'!C$1,'2. Metadata'!C$5,IF(B2572='2. Metadata'!D$1,'2. Metadata'!D$5, IF(B2572='2. Metadata'!E$1,'2. Metadata'!E$5,IF( B2572='2. Metadata'!F$1,'2. Metadata'!F$5,IF(B2572='2. Metadata'!G$1,'2. Metadata'!G$5,IF(B2572='2. Metadata'!H$1,'2. Metadata'!H$5, IF(B2572='2. Metadata'!I$1,'2. Metadata'!I$5, IF(B2572='2. Metadata'!J$1,'2. Metadata'!J$5, IF(B2572='2. Metadata'!K$1,'2. Metadata'!K$5, IF(B2572='2. Metadata'!L$1,'2. Metadata'!L$5, IF(B2572='2. Metadata'!M$1,'2. Metadata'!M$5, IF(B2572='2. Metadata'!N$1,'2. Metadata'!N$5))))))))))))))</f>
        <v>49.393680000000003</v>
      </c>
      <c r="D2572" s="10">
        <f>IF(ISBLANK(B2572)=TRUE," ", IF(B2572='2. Metadata'!B$1,'2. Metadata'!B$6, IF(B2572='2. Metadata'!C$1,'2. Metadata'!C$6,IF(B2572='2. Metadata'!D$1,'2. Metadata'!D$6, IF(B2572='2. Metadata'!E$1,'2. Metadata'!E$6,IF( B2572='2. Metadata'!F$1,'2. Metadata'!F$6,IF(B2572='2. Metadata'!G$1,'2. Metadata'!G$6,IF(B2572='2. Metadata'!H$1,'2. Metadata'!H$6, IF(B2572='2. Metadata'!I$1,'2. Metadata'!I$6, IF(B2572='2. Metadata'!J$1,'2. Metadata'!J$6, IF(B2572='2. Metadata'!K$1,'2. Metadata'!K$6, IF(B2572='2. Metadata'!L$1,'2. Metadata'!L$6, IF(B2572='2. Metadata'!M$1,'2. Metadata'!M$6, IF(B2572='2. Metadata'!N$1,'2. Metadata'!N$6))))))))))))))</f>
        <v>-117.5412</v>
      </c>
      <c r="E2572" s="11" t="s">
        <v>7</v>
      </c>
      <c r="F2572" s="146" t="s">
        <v>7</v>
      </c>
      <c r="G2572" s="12" t="str">
        <f>IF(ISBLANK(F2572)=TRUE," ",'2. Metadata'!B$14)</f>
        <v>degrees Celsius</v>
      </c>
      <c r="H2572" s="146">
        <v>-5.3</v>
      </c>
      <c r="I2572" s="17" t="str">
        <f>IF(ISBLANK(H2572)=TRUE," ",'2. Metadata'!B$26)</f>
        <v>degrees Celsius</v>
      </c>
      <c r="J2572" s="146">
        <v>3.6</v>
      </c>
      <c r="K2572" s="17" t="str">
        <f>IF(ISBLANK(J2572)=TRUE," ",'2. Metadata'!B$38)</f>
        <v>degrees Celsius</v>
      </c>
      <c r="L2572" s="146" t="s">
        <v>7</v>
      </c>
      <c r="M2572" s="16" t="str">
        <f>IF(ISBLANK(L2572)=TRUE," ",'2. Metadata'!B$50)</f>
        <v>microSiemens per centimetre</v>
      </c>
      <c r="N2572" s="146" t="s">
        <v>7</v>
      </c>
      <c r="O2572" s="16" t="str">
        <f>IF(ISBLANK(N2572)=TRUE," ",'2. Metadata'!B$62)</f>
        <v>centimetres</v>
      </c>
      <c r="P2572" s="146" t="s">
        <v>7</v>
      </c>
      <c r="Q2572" s="16" t="str">
        <f>IF(ISBLANK(P2572)=TRUE," ",'2. Metadata'!B$74)</f>
        <v>observation</v>
      </c>
      <c r="R2572" s="3" t="s">
        <v>7</v>
      </c>
      <c r="S2572" s="27"/>
      <c r="T2572" s="27"/>
      <c r="U2572" s="27"/>
      <c r="V2572" s="27"/>
      <c r="W2572" s="27"/>
      <c r="X2572" s="27"/>
      <c r="Y2572" s="27"/>
      <c r="Z2572" s="27"/>
      <c r="AA2572" s="27"/>
      <c r="AB2572" s="27"/>
      <c r="AC2572" s="27"/>
    </row>
    <row r="2573" spans="1:29" x14ac:dyDescent="0.2">
      <c r="A2573" s="25">
        <v>44129.357638888891</v>
      </c>
      <c r="B2573" s="26" t="s">
        <v>53</v>
      </c>
      <c r="C2573" s="2">
        <f>IF(ISBLANK(B2573)=TRUE," ", IF(B2573='2. Metadata'!B$1,'2. Metadata'!B$5, IF(B2573='2. Metadata'!C$1,'2. Metadata'!C$5,IF(B2573='2. Metadata'!D$1,'2. Metadata'!D$5, IF(B2573='2. Metadata'!E$1,'2. Metadata'!E$5,IF( B2573='2. Metadata'!F$1,'2. Metadata'!F$5,IF(B2573='2. Metadata'!G$1,'2. Metadata'!G$5,IF(B2573='2. Metadata'!H$1,'2. Metadata'!H$5, IF(B2573='2. Metadata'!I$1,'2. Metadata'!I$5, IF(B2573='2. Metadata'!J$1,'2. Metadata'!J$5, IF(B2573='2. Metadata'!K$1,'2. Metadata'!K$5, IF(B2573='2. Metadata'!L$1,'2. Metadata'!L$5, IF(B2573='2. Metadata'!M$1,'2. Metadata'!M$5, IF(B2573='2. Metadata'!N$1,'2. Metadata'!N$5))))))))))))))</f>
        <v>49.379800000000003</v>
      </c>
      <c r="D2573" s="10">
        <f>IF(ISBLANK(B2573)=TRUE," ", IF(B2573='2. Metadata'!B$1,'2. Metadata'!B$6, IF(B2573='2. Metadata'!C$1,'2. Metadata'!C$6,IF(B2573='2. Metadata'!D$1,'2. Metadata'!D$6, IF(B2573='2. Metadata'!E$1,'2. Metadata'!E$6,IF( B2573='2. Metadata'!F$1,'2. Metadata'!F$6,IF(B2573='2. Metadata'!G$1,'2. Metadata'!G$6,IF(B2573='2. Metadata'!H$1,'2. Metadata'!H$6, IF(B2573='2. Metadata'!I$1,'2. Metadata'!I$6, IF(B2573='2. Metadata'!J$1,'2. Metadata'!J$6, IF(B2573='2. Metadata'!K$1,'2. Metadata'!K$6, IF(B2573='2. Metadata'!L$1,'2. Metadata'!L$6, IF(B2573='2. Metadata'!M$1,'2. Metadata'!M$6, IF(B2573='2. Metadata'!N$1,'2. Metadata'!N$6))))))))))))))</f>
        <v>-117.54704</v>
      </c>
      <c r="E2573" s="11" t="s">
        <v>7</v>
      </c>
      <c r="F2573" s="26" t="s">
        <v>7</v>
      </c>
      <c r="G2573" s="12" t="str">
        <f>IF(ISBLANK(F2573)=TRUE," ",'2. Metadata'!B$14)</f>
        <v>degrees Celsius</v>
      </c>
      <c r="H2573" s="26">
        <v>-4.3</v>
      </c>
      <c r="I2573" s="17" t="str">
        <f>IF(ISBLANK(H2573)=TRUE," ",'2. Metadata'!B$26)</f>
        <v>degrees Celsius</v>
      </c>
      <c r="J2573" s="26">
        <v>0.1</v>
      </c>
      <c r="K2573" s="17" t="str">
        <f>IF(ISBLANK(J2573)=TRUE," ",'2. Metadata'!B$38)</f>
        <v>degrees Celsius</v>
      </c>
      <c r="L2573" s="26" t="s">
        <v>7</v>
      </c>
      <c r="M2573" s="16" t="str">
        <f>IF(ISBLANK(L2573)=TRUE," ",'2. Metadata'!B$50)</f>
        <v>microSiemens per centimetre</v>
      </c>
      <c r="N2573" s="26" t="s">
        <v>7</v>
      </c>
      <c r="O2573" s="16" t="str">
        <f>IF(ISBLANK(N2573)=TRUE," ",'2. Metadata'!B$62)</f>
        <v>centimetres</v>
      </c>
      <c r="P2573" s="26" t="s">
        <v>7</v>
      </c>
      <c r="Q2573" s="16" t="str">
        <f>IF(ISBLANK(P2573)=TRUE," ",'2. Metadata'!B$74)</f>
        <v>observation</v>
      </c>
      <c r="R2573" s="3" t="s">
        <v>7</v>
      </c>
      <c r="S2573" s="27"/>
      <c r="T2573" s="27"/>
      <c r="U2573" s="27"/>
      <c r="V2573" s="27"/>
      <c r="W2573" s="27"/>
      <c r="X2573" s="27"/>
      <c r="Y2573" s="27"/>
      <c r="Z2573" s="27"/>
      <c r="AA2573" s="27"/>
      <c r="AB2573" s="27"/>
      <c r="AC2573" s="27"/>
    </row>
    <row r="2574" spans="1:29" x14ac:dyDescent="0.2">
      <c r="A2574" s="145">
        <v>44130.368750000001</v>
      </c>
      <c r="B2574" s="146" t="s">
        <v>6</v>
      </c>
      <c r="C2574" s="2">
        <f>IF(ISBLANK(B2574)=TRUE," ", IF(B2574='2. Metadata'!B$1,'2. Metadata'!B$5, IF(B2574='2. Metadata'!C$1,'2. Metadata'!C$5,IF(B2574='2. Metadata'!D$1,'2. Metadata'!D$5, IF(B2574='2. Metadata'!E$1,'2. Metadata'!E$5,IF( B2574='2. Metadata'!F$1,'2. Metadata'!F$5,IF(B2574='2. Metadata'!G$1,'2. Metadata'!G$5,IF(B2574='2. Metadata'!H$1,'2. Metadata'!H$5, IF(B2574='2. Metadata'!I$1,'2. Metadata'!I$5, IF(B2574='2. Metadata'!J$1,'2. Metadata'!J$5, IF(B2574='2. Metadata'!K$1,'2. Metadata'!K$5, IF(B2574='2. Metadata'!L$1,'2. Metadata'!L$5, IF(B2574='2. Metadata'!M$1,'2. Metadata'!M$5, IF(B2574='2. Metadata'!N$1,'2. Metadata'!N$5))))))))))))))</f>
        <v>49.381230000000002</v>
      </c>
      <c r="D2574" s="10">
        <f>IF(ISBLANK(B2574)=TRUE," ", IF(B2574='2. Metadata'!B$1,'2. Metadata'!B$6, IF(B2574='2. Metadata'!C$1,'2. Metadata'!C$6,IF(B2574='2. Metadata'!D$1,'2. Metadata'!D$6, IF(B2574='2. Metadata'!E$1,'2. Metadata'!E$6,IF( B2574='2. Metadata'!F$1,'2. Metadata'!F$6,IF(B2574='2. Metadata'!G$1,'2. Metadata'!G$6,IF(B2574='2. Metadata'!H$1,'2. Metadata'!H$6, IF(B2574='2. Metadata'!I$1,'2. Metadata'!I$6, IF(B2574='2. Metadata'!J$1,'2. Metadata'!J$6, IF(B2574='2. Metadata'!K$1,'2. Metadata'!K$6, IF(B2574='2. Metadata'!L$1,'2. Metadata'!L$6, IF(B2574='2. Metadata'!M$1,'2. Metadata'!M$6, IF(B2574='2. Metadata'!N$1,'2. Metadata'!N$6))))))))))))))</f>
        <v>-117.54724</v>
      </c>
      <c r="E2574" s="11" t="s">
        <v>7</v>
      </c>
      <c r="F2574" s="146">
        <v>1.9</v>
      </c>
      <c r="G2574" s="12" t="str">
        <f>IF(ISBLANK(F2574)=TRUE," ",'2. Metadata'!B$14)</f>
        <v>degrees Celsius</v>
      </c>
      <c r="H2574" s="146">
        <v>-4.2</v>
      </c>
      <c r="I2574" s="17" t="str">
        <f>IF(ISBLANK(H2574)=TRUE," ",'2. Metadata'!B$26)</f>
        <v>degrees Celsius</v>
      </c>
      <c r="J2574" s="146">
        <v>-0.1</v>
      </c>
      <c r="K2574" s="17" t="str">
        <f>IF(ISBLANK(J2574)=TRUE," ",'2. Metadata'!B$38)</f>
        <v>degrees Celsius</v>
      </c>
      <c r="L2574" s="146">
        <v>51.5</v>
      </c>
      <c r="M2574" s="16" t="str">
        <f>IF(ISBLANK(L2574)=TRUE," ",'2. Metadata'!B$50)</f>
        <v>microSiemens per centimetre</v>
      </c>
      <c r="N2574" s="146" t="s">
        <v>7</v>
      </c>
      <c r="O2574" s="16" t="str">
        <f>IF(ISBLANK(N2574)=TRUE," ",'2. Metadata'!B$62)</f>
        <v>centimetres</v>
      </c>
      <c r="P2574" s="146" t="s">
        <v>7</v>
      </c>
      <c r="Q2574" s="16" t="str">
        <f>IF(ISBLANK(P2574)=TRUE," ",'2. Metadata'!B$74)</f>
        <v>observation</v>
      </c>
      <c r="R2574" s="3" t="s">
        <v>7</v>
      </c>
      <c r="S2574" s="27"/>
      <c r="T2574" s="27"/>
      <c r="U2574" s="27"/>
      <c r="V2574" s="27"/>
      <c r="W2574" s="27"/>
      <c r="X2574" s="27"/>
      <c r="Y2574" s="27"/>
      <c r="Z2574" s="27"/>
      <c r="AA2574" s="27"/>
      <c r="AB2574" s="27"/>
      <c r="AC2574" s="27"/>
    </row>
    <row r="2575" spans="1:29" x14ac:dyDescent="0.2">
      <c r="A2575" s="145">
        <v>44130.368750000001</v>
      </c>
      <c r="B2575" s="146" t="s">
        <v>52</v>
      </c>
      <c r="C2575" s="2">
        <f>IF(ISBLANK(B2575)=TRUE," ", IF(B2575='2. Metadata'!B$1,'2. Metadata'!B$5, IF(B2575='2. Metadata'!C$1,'2. Metadata'!C$5,IF(B2575='2. Metadata'!D$1,'2. Metadata'!D$5, IF(B2575='2. Metadata'!E$1,'2. Metadata'!E$5,IF( B2575='2. Metadata'!F$1,'2. Metadata'!F$5,IF(B2575='2. Metadata'!G$1,'2. Metadata'!G$5,IF(B2575='2. Metadata'!H$1,'2. Metadata'!H$5, IF(B2575='2. Metadata'!I$1,'2. Metadata'!I$5, IF(B2575='2. Metadata'!J$1,'2. Metadata'!J$5, IF(B2575='2. Metadata'!K$1,'2. Metadata'!K$5, IF(B2575='2. Metadata'!L$1,'2. Metadata'!L$5, IF(B2575='2. Metadata'!M$1,'2. Metadata'!M$5, IF(B2575='2. Metadata'!N$1,'2. Metadata'!N$5))))))))))))))</f>
        <v>49.393680000000003</v>
      </c>
      <c r="D2575" s="10">
        <f>IF(ISBLANK(B2575)=TRUE," ", IF(B2575='2. Metadata'!B$1,'2. Metadata'!B$6, IF(B2575='2. Metadata'!C$1,'2. Metadata'!C$6,IF(B2575='2. Metadata'!D$1,'2. Metadata'!D$6, IF(B2575='2. Metadata'!E$1,'2. Metadata'!E$6,IF( B2575='2. Metadata'!F$1,'2. Metadata'!F$6,IF(B2575='2. Metadata'!G$1,'2. Metadata'!G$6,IF(B2575='2. Metadata'!H$1,'2. Metadata'!H$6, IF(B2575='2. Metadata'!I$1,'2. Metadata'!I$6, IF(B2575='2. Metadata'!J$1,'2. Metadata'!J$6, IF(B2575='2. Metadata'!K$1,'2. Metadata'!K$6, IF(B2575='2. Metadata'!L$1,'2. Metadata'!L$6, IF(B2575='2. Metadata'!M$1,'2. Metadata'!M$6, IF(B2575='2. Metadata'!N$1,'2. Metadata'!N$6))))))))))))))</f>
        <v>-117.5412</v>
      </c>
      <c r="E2575" s="11" t="s">
        <v>7</v>
      </c>
      <c r="F2575" s="146" t="s">
        <v>7</v>
      </c>
      <c r="G2575" s="12" t="str">
        <f>IF(ISBLANK(F2575)=TRUE," ",'2. Metadata'!B$14)</f>
        <v>degrees Celsius</v>
      </c>
      <c r="H2575" s="146">
        <v>-5.8</v>
      </c>
      <c r="I2575" s="17" t="str">
        <f>IF(ISBLANK(H2575)=TRUE," ",'2. Metadata'!B$26)</f>
        <v>degrees Celsius</v>
      </c>
      <c r="J2575" s="146">
        <v>1.8</v>
      </c>
      <c r="K2575" s="17" t="str">
        <f>IF(ISBLANK(J2575)=TRUE," ",'2. Metadata'!B$38)</f>
        <v>degrees Celsius</v>
      </c>
      <c r="L2575" s="146" t="s">
        <v>7</v>
      </c>
      <c r="M2575" s="16" t="str">
        <f>IF(ISBLANK(L2575)=TRUE," ",'2. Metadata'!B$50)</f>
        <v>microSiemens per centimetre</v>
      </c>
      <c r="N2575" s="146" t="s">
        <v>7</v>
      </c>
      <c r="O2575" s="16" t="str">
        <f>IF(ISBLANK(N2575)=TRUE," ",'2. Metadata'!B$62)</f>
        <v>centimetres</v>
      </c>
      <c r="P2575" s="146" t="s">
        <v>7</v>
      </c>
      <c r="Q2575" s="16" t="str">
        <f>IF(ISBLANK(P2575)=TRUE," ",'2. Metadata'!B$74)</f>
        <v>observation</v>
      </c>
      <c r="R2575" s="3" t="s">
        <v>7</v>
      </c>
      <c r="S2575" s="27"/>
      <c r="T2575" s="27"/>
      <c r="U2575" s="27"/>
      <c r="V2575" s="27"/>
      <c r="W2575" s="27"/>
      <c r="X2575" s="27"/>
      <c r="Y2575" s="27"/>
      <c r="Z2575" s="27"/>
      <c r="AA2575" s="27"/>
      <c r="AB2575" s="27"/>
      <c r="AC2575" s="27"/>
    </row>
    <row r="2576" spans="1:29" x14ac:dyDescent="0.2">
      <c r="A2576" s="25">
        <v>44130.368750000001</v>
      </c>
      <c r="B2576" s="26" t="s">
        <v>53</v>
      </c>
      <c r="C2576" s="2">
        <f>IF(ISBLANK(B2576)=TRUE," ", IF(B2576='2. Metadata'!B$1,'2. Metadata'!B$5, IF(B2576='2. Metadata'!C$1,'2. Metadata'!C$5,IF(B2576='2. Metadata'!D$1,'2. Metadata'!D$5, IF(B2576='2. Metadata'!E$1,'2. Metadata'!E$5,IF( B2576='2. Metadata'!F$1,'2. Metadata'!F$5,IF(B2576='2. Metadata'!G$1,'2. Metadata'!G$5,IF(B2576='2. Metadata'!H$1,'2. Metadata'!H$5, IF(B2576='2. Metadata'!I$1,'2. Metadata'!I$5, IF(B2576='2. Metadata'!J$1,'2. Metadata'!J$5, IF(B2576='2. Metadata'!K$1,'2. Metadata'!K$5, IF(B2576='2. Metadata'!L$1,'2. Metadata'!L$5, IF(B2576='2. Metadata'!M$1,'2. Metadata'!M$5, IF(B2576='2. Metadata'!N$1,'2. Metadata'!N$5))))))))))))))</f>
        <v>49.379800000000003</v>
      </c>
      <c r="D2576" s="10">
        <f>IF(ISBLANK(B2576)=TRUE," ", IF(B2576='2. Metadata'!B$1,'2. Metadata'!B$6, IF(B2576='2. Metadata'!C$1,'2. Metadata'!C$6,IF(B2576='2. Metadata'!D$1,'2. Metadata'!D$6, IF(B2576='2. Metadata'!E$1,'2. Metadata'!E$6,IF( B2576='2. Metadata'!F$1,'2. Metadata'!F$6,IF(B2576='2. Metadata'!G$1,'2. Metadata'!G$6,IF(B2576='2. Metadata'!H$1,'2. Metadata'!H$6, IF(B2576='2. Metadata'!I$1,'2. Metadata'!I$6, IF(B2576='2. Metadata'!J$1,'2. Metadata'!J$6, IF(B2576='2. Metadata'!K$1,'2. Metadata'!K$6, IF(B2576='2. Metadata'!L$1,'2. Metadata'!L$6, IF(B2576='2. Metadata'!M$1,'2. Metadata'!M$6, IF(B2576='2. Metadata'!N$1,'2. Metadata'!N$6))))))))))))))</f>
        <v>-117.54704</v>
      </c>
      <c r="E2576" s="11" t="s">
        <v>7</v>
      </c>
      <c r="F2576" s="26" t="s">
        <v>7</v>
      </c>
      <c r="G2576" s="12" t="str">
        <f>IF(ISBLANK(F2576)=TRUE," ",'2. Metadata'!B$14)</f>
        <v>degrees Celsius</v>
      </c>
      <c r="H2576" s="26">
        <v>-4.3</v>
      </c>
      <c r="I2576" s="17" t="str">
        <f>IF(ISBLANK(H2576)=TRUE," ",'2. Metadata'!B$26)</f>
        <v>degrees Celsius</v>
      </c>
      <c r="J2576" s="26">
        <v>-0.4</v>
      </c>
      <c r="K2576" s="17" t="str">
        <f>IF(ISBLANK(J2576)=TRUE," ",'2. Metadata'!B$38)</f>
        <v>degrees Celsius</v>
      </c>
      <c r="L2576" s="26" t="s">
        <v>7</v>
      </c>
      <c r="M2576" s="16" t="str">
        <f>IF(ISBLANK(L2576)=TRUE," ",'2. Metadata'!B$50)</f>
        <v>microSiemens per centimetre</v>
      </c>
      <c r="N2576" s="26" t="s">
        <v>7</v>
      </c>
      <c r="O2576" s="16" t="str">
        <f>IF(ISBLANK(N2576)=TRUE," ",'2. Metadata'!B$62)</f>
        <v>centimetres</v>
      </c>
      <c r="P2576" s="26" t="s">
        <v>7</v>
      </c>
      <c r="Q2576" s="16" t="str">
        <f>IF(ISBLANK(P2576)=TRUE," ",'2. Metadata'!B$74)</f>
        <v>observation</v>
      </c>
      <c r="R2576" s="3" t="s">
        <v>7</v>
      </c>
      <c r="S2576" s="27"/>
      <c r="T2576" s="27"/>
      <c r="U2576" s="27"/>
      <c r="V2576" s="27"/>
      <c r="W2576" s="27"/>
      <c r="X2576" s="27"/>
      <c r="Y2576" s="27"/>
      <c r="Z2576" s="27"/>
      <c r="AA2576" s="27"/>
      <c r="AB2576" s="27"/>
      <c r="AC2576" s="27"/>
    </row>
    <row r="2577" spans="1:29" x14ac:dyDescent="0.2">
      <c r="A2577" s="145">
        <v>44131.331250000003</v>
      </c>
      <c r="B2577" s="146" t="s">
        <v>6</v>
      </c>
      <c r="C2577" s="2">
        <f>IF(ISBLANK(B2577)=TRUE," ", IF(B2577='2. Metadata'!B$1,'2. Metadata'!B$5, IF(B2577='2. Metadata'!C$1,'2. Metadata'!C$5,IF(B2577='2. Metadata'!D$1,'2. Metadata'!D$5, IF(B2577='2. Metadata'!E$1,'2. Metadata'!E$5,IF( B2577='2. Metadata'!F$1,'2. Metadata'!F$5,IF(B2577='2. Metadata'!G$1,'2. Metadata'!G$5,IF(B2577='2. Metadata'!H$1,'2. Metadata'!H$5, IF(B2577='2. Metadata'!I$1,'2. Metadata'!I$5, IF(B2577='2. Metadata'!J$1,'2. Metadata'!J$5, IF(B2577='2. Metadata'!K$1,'2. Metadata'!K$5, IF(B2577='2. Metadata'!L$1,'2. Metadata'!L$5, IF(B2577='2. Metadata'!M$1,'2. Metadata'!M$5, IF(B2577='2. Metadata'!N$1,'2. Metadata'!N$5))))))))))))))</f>
        <v>49.381230000000002</v>
      </c>
      <c r="D2577" s="10">
        <f>IF(ISBLANK(B2577)=TRUE," ", IF(B2577='2. Metadata'!B$1,'2. Metadata'!B$6, IF(B2577='2. Metadata'!C$1,'2. Metadata'!C$6,IF(B2577='2. Metadata'!D$1,'2. Metadata'!D$6, IF(B2577='2. Metadata'!E$1,'2. Metadata'!E$6,IF( B2577='2. Metadata'!F$1,'2. Metadata'!F$6,IF(B2577='2. Metadata'!G$1,'2. Metadata'!G$6,IF(B2577='2. Metadata'!H$1,'2. Metadata'!H$6, IF(B2577='2. Metadata'!I$1,'2. Metadata'!I$6, IF(B2577='2. Metadata'!J$1,'2. Metadata'!J$6, IF(B2577='2. Metadata'!K$1,'2. Metadata'!K$6, IF(B2577='2. Metadata'!L$1,'2. Metadata'!L$6, IF(B2577='2. Metadata'!M$1,'2. Metadata'!M$6, IF(B2577='2. Metadata'!N$1,'2. Metadata'!N$6))))))))))))))</f>
        <v>-117.54724</v>
      </c>
      <c r="E2577" s="11" t="s">
        <v>7</v>
      </c>
      <c r="F2577" s="146">
        <v>2.6</v>
      </c>
      <c r="G2577" s="12" t="str">
        <f>IF(ISBLANK(F2577)=TRUE," ",'2. Metadata'!B$14)</f>
        <v>degrees Celsius</v>
      </c>
      <c r="H2577" s="146">
        <v>-1.4</v>
      </c>
      <c r="I2577" s="17" t="str">
        <f>IF(ISBLANK(H2577)=TRUE," ",'2. Metadata'!B$26)</f>
        <v>degrees Celsius</v>
      </c>
      <c r="J2577" s="146">
        <v>1.7</v>
      </c>
      <c r="K2577" s="17" t="str">
        <f>IF(ISBLANK(J2577)=TRUE," ",'2. Metadata'!B$38)</f>
        <v>degrees Celsius</v>
      </c>
      <c r="L2577" s="146">
        <v>50.27</v>
      </c>
      <c r="M2577" s="16" t="str">
        <f>IF(ISBLANK(L2577)=TRUE," ",'2. Metadata'!B$50)</f>
        <v>microSiemens per centimetre</v>
      </c>
      <c r="N2577" s="146" t="s">
        <v>7</v>
      </c>
      <c r="O2577" s="16" t="str">
        <f>IF(ISBLANK(N2577)=TRUE," ",'2. Metadata'!B$62)</f>
        <v>centimetres</v>
      </c>
      <c r="P2577" s="146" t="s">
        <v>7</v>
      </c>
      <c r="Q2577" s="16" t="str">
        <f>IF(ISBLANK(P2577)=TRUE," ",'2. Metadata'!B$74)</f>
        <v>observation</v>
      </c>
      <c r="R2577" s="3" t="s">
        <v>7</v>
      </c>
      <c r="S2577" s="27"/>
      <c r="T2577" s="27"/>
      <c r="U2577" s="27"/>
      <c r="V2577" s="27"/>
      <c r="W2577" s="27"/>
      <c r="X2577" s="27"/>
      <c r="Y2577" s="27"/>
      <c r="Z2577" s="27"/>
      <c r="AA2577" s="27"/>
      <c r="AB2577" s="27"/>
      <c r="AC2577" s="27"/>
    </row>
    <row r="2578" spans="1:29" x14ac:dyDescent="0.2">
      <c r="A2578" s="145">
        <v>44131.331250000003</v>
      </c>
      <c r="B2578" s="146" t="s">
        <v>52</v>
      </c>
      <c r="C2578" s="2">
        <f>IF(ISBLANK(B2578)=TRUE," ", IF(B2578='2. Metadata'!B$1,'2. Metadata'!B$5, IF(B2578='2. Metadata'!C$1,'2. Metadata'!C$5,IF(B2578='2. Metadata'!D$1,'2. Metadata'!D$5, IF(B2578='2. Metadata'!E$1,'2. Metadata'!E$5,IF( B2578='2. Metadata'!F$1,'2. Metadata'!F$5,IF(B2578='2. Metadata'!G$1,'2. Metadata'!G$5,IF(B2578='2. Metadata'!H$1,'2. Metadata'!H$5, IF(B2578='2. Metadata'!I$1,'2. Metadata'!I$5, IF(B2578='2. Metadata'!J$1,'2. Metadata'!J$5, IF(B2578='2. Metadata'!K$1,'2. Metadata'!K$5, IF(B2578='2. Metadata'!L$1,'2. Metadata'!L$5, IF(B2578='2. Metadata'!M$1,'2. Metadata'!M$5, IF(B2578='2. Metadata'!N$1,'2. Metadata'!N$5))))))))))))))</f>
        <v>49.393680000000003</v>
      </c>
      <c r="D2578" s="10">
        <f>IF(ISBLANK(B2578)=TRUE," ", IF(B2578='2. Metadata'!B$1,'2. Metadata'!B$6, IF(B2578='2. Metadata'!C$1,'2. Metadata'!C$6,IF(B2578='2. Metadata'!D$1,'2. Metadata'!D$6, IF(B2578='2. Metadata'!E$1,'2. Metadata'!E$6,IF( B2578='2. Metadata'!F$1,'2. Metadata'!F$6,IF(B2578='2. Metadata'!G$1,'2. Metadata'!G$6,IF(B2578='2. Metadata'!H$1,'2. Metadata'!H$6, IF(B2578='2. Metadata'!I$1,'2. Metadata'!I$6, IF(B2578='2. Metadata'!J$1,'2. Metadata'!J$6, IF(B2578='2. Metadata'!K$1,'2. Metadata'!K$6, IF(B2578='2. Metadata'!L$1,'2. Metadata'!L$6, IF(B2578='2. Metadata'!M$1,'2. Metadata'!M$6, IF(B2578='2. Metadata'!N$1,'2. Metadata'!N$6))))))))))))))</f>
        <v>-117.5412</v>
      </c>
      <c r="E2578" s="11" t="s">
        <v>7</v>
      </c>
      <c r="F2578" s="146" t="s">
        <v>7</v>
      </c>
      <c r="G2578" s="12" t="str">
        <f>IF(ISBLANK(F2578)=TRUE," ",'2. Metadata'!B$14)</f>
        <v>degrees Celsius</v>
      </c>
      <c r="H2578" s="146">
        <v>-2.9</v>
      </c>
      <c r="I2578" s="17" t="str">
        <f>IF(ISBLANK(H2578)=TRUE," ",'2. Metadata'!B$26)</f>
        <v>degrees Celsius</v>
      </c>
      <c r="J2578" s="146">
        <v>4.0999999999999996</v>
      </c>
      <c r="K2578" s="17" t="str">
        <f>IF(ISBLANK(J2578)=TRUE," ",'2. Metadata'!B$38)</f>
        <v>degrees Celsius</v>
      </c>
      <c r="L2578" s="146" t="s">
        <v>7</v>
      </c>
      <c r="M2578" s="16" t="str">
        <f>IF(ISBLANK(L2578)=TRUE," ",'2. Metadata'!B$50)</f>
        <v>microSiemens per centimetre</v>
      </c>
      <c r="N2578" s="146" t="s">
        <v>7</v>
      </c>
      <c r="O2578" s="16" t="str">
        <f>IF(ISBLANK(N2578)=TRUE," ",'2. Metadata'!B$62)</f>
        <v>centimetres</v>
      </c>
      <c r="P2578" s="146" t="s">
        <v>7</v>
      </c>
      <c r="Q2578" s="16" t="str">
        <f>IF(ISBLANK(P2578)=TRUE," ",'2. Metadata'!B$74)</f>
        <v>observation</v>
      </c>
      <c r="R2578" s="3" t="s">
        <v>7</v>
      </c>
      <c r="S2578" s="27"/>
      <c r="T2578" s="27"/>
      <c r="U2578" s="27"/>
      <c r="V2578" s="27"/>
      <c r="W2578" s="27"/>
      <c r="X2578" s="27"/>
      <c r="Y2578" s="27"/>
      <c r="Z2578" s="27"/>
      <c r="AA2578" s="27"/>
      <c r="AB2578" s="27"/>
      <c r="AC2578" s="27"/>
    </row>
    <row r="2579" spans="1:29" x14ac:dyDescent="0.2">
      <c r="A2579" s="25">
        <v>44131.331250000003</v>
      </c>
      <c r="B2579" s="26" t="s">
        <v>53</v>
      </c>
      <c r="C2579" s="2">
        <f>IF(ISBLANK(B2579)=TRUE," ", IF(B2579='2. Metadata'!B$1,'2. Metadata'!B$5, IF(B2579='2. Metadata'!C$1,'2. Metadata'!C$5,IF(B2579='2. Metadata'!D$1,'2. Metadata'!D$5, IF(B2579='2. Metadata'!E$1,'2. Metadata'!E$5,IF( B2579='2. Metadata'!F$1,'2. Metadata'!F$5,IF(B2579='2. Metadata'!G$1,'2. Metadata'!G$5,IF(B2579='2. Metadata'!H$1,'2. Metadata'!H$5, IF(B2579='2. Metadata'!I$1,'2. Metadata'!I$5, IF(B2579='2. Metadata'!J$1,'2. Metadata'!J$5, IF(B2579='2. Metadata'!K$1,'2. Metadata'!K$5, IF(B2579='2. Metadata'!L$1,'2. Metadata'!L$5, IF(B2579='2. Metadata'!M$1,'2. Metadata'!M$5, IF(B2579='2. Metadata'!N$1,'2. Metadata'!N$5))))))))))))))</f>
        <v>49.379800000000003</v>
      </c>
      <c r="D2579" s="10">
        <f>IF(ISBLANK(B2579)=TRUE," ", IF(B2579='2. Metadata'!B$1,'2. Metadata'!B$6, IF(B2579='2. Metadata'!C$1,'2. Metadata'!C$6,IF(B2579='2. Metadata'!D$1,'2. Metadata'!D$6, IF(B2579='2. Metadata'!E$1,'2. Metadata'!E$6,IF( B2579='2. Metadata'!F$1,'2. Metadata'!F$6,IF(B2579='2. Metadata'!G$1,'2. Metadata'!G$6,IF(B2579='2. Metadata'!H$1,'2. Metadata'!H$6, IF(B2579='2. Metadata'!I$1,'2. Metadata'!I$6, IF(B2579='2. Metadata'!J$1,'2. Metadata'!J$6, IF(B2579='2. Metadata'!K$1,'2. Metadata'!K$6, IF(B2579='2. Metadata'!L$1,'2. Metadata'!L$6, IF(B2579='2. Metadata'!M$1,'2. Metadata'!M$6, IF(B2579='2. Metadata'!N$1,'2. Metadata'!N$6))))))))))))))</f>
        <v>-117.54704</v>
      </c>
      <c r="E2579" s="11" t="s">
        <v>7</v>
      </c>
      <c r="F2579" s="26" t="s">
        <v>7</v>
      </c>
      <c r="G2579" s="12" t="str">
        <f>IF(ISBLANK(F2579)=TRUE," ",'2. Metadata'!B$14)</f>
        <v>degrees Celsius</v>
      </c>
      <c r="H2579" s="26">
        <v>-1.9</v>
      </c>
      <c r="I2579" s="17" t="str">
        <f>IF(ISBLANK(H2579)=TRUE," ",'2. Metadata'!B$26)</f>
        <v>degrees Celsius</v>
      </c>
      <c r="J2579" s="26">
        <v>1.3</v>
      </c>
      <c r="K2579" s="17" t="str">
        <f>IF(ISBLANK(J2579)=TRUE," ",'2. Metadata'!B$38)</f>
        <v>degrees Celsius</v>
      </c>
      <c r="L2579" s="26" t="s">
        <v>7</v>
      </c>
      <c r="M2579" s="16" t="str">
        <f>IF(ISBLANK(L2579)=TRUE," ",'2. Metadata'!B$50)</f>
        <v>microSiemens per centimetre</v>
      </c>
      <c r="N2579" s="26" t="s">
        <v>7</v>
      </c>
      <c r="O2579" s="16" t="str">
        <f>IF(ISBLANK(N2579)=TRUE," ",'2. Metadata'!B$62)</f>
        <v>centimetres</v>
      </c>
      <c r="P2579" s="26" t="s">
        <v>7</v>
      </c>
      <c r="Q2579" s="16" t="str">
        <f>IF(ISBLANK(P2579)=TRUE," ",'2. Metadata'!B$74)</f>
        <v>observation</v>
      </c>
      <c r="R2579" s="3" t="s">
        <v>7</v>
      </c>
      <c r="S2579" s="27"/>
      <c r="T2579" s="27"/>
      <c r="U2579" s="27"/>
      <c r="V2579" s="27"/>
      <c r="W2579" s="27"/>
      <c r="X2579" s="27"/>
      <c r="Y2579" s="27"/>
      <c r="Z2579" s="27"/>
      <c r="AA2579" s="27"/>
      <c r="AB2579" s="27"/>
      <c r="AC2579" s="27"/>
    </row>
    <row r="2580" spans="1:29" x14ac:dyDescent="0.2">
      <c r="A2580" s="145">
        <v>44132.352083333331</v>
      </c>
      <c r="B2580" s="146" t="s">
        <v>6</v>
      </c>
      <c r="C2580" s="2">
        <f>IF(ISBLANK(B2580)=TRUE," ", IF(B2580='2. Metadata'!B$1,'2. Metadata'!B$5, IF(B2580='2. Metadata'!C$1,'2. Metadata'!C$5,IF(B2580='2. Metadata'!D$1,'2. Metadata'!D$5, IF(B2580='2. Metadata'!E$1,'2. Metadata'!E$5,IF( B2580='2. Metadata'!F$1,'2. Metadata'!F$5,IF(B2580='2. Metadata'!G$1,'2. Metadata'!G$5,IF(B2580='2. Metadata'!H$1,'2. Metadata'!H$5, IF(B2580='2. Metadata'!I$1,'2. Metadata'!I$5, IF(B2580='2. Metadata'!J$1,'2. Metadata'!J$5, IF(B2580='2. Metadata'!K$1,'2. Metadata'!K$5, IF(B2580='2. Metadata'!L$1,'2. Metadata'!L$5, IF(B2580='2. Metadata'!M$1,'2. Metadata'!M$5, IF(B2580='2. Metadata'!N$1,'2. Metadata'!N$5))))))))))))))</f>
        <v>49.381230000000002</v>
      </c>
      <c r="D2580" s="10">
        <f>IF(ISBLANK(B2580)=TRUE," ", IF(B2580='2. Metadata'!B$1,'2. Metadata'!B$6, IF(B2580='2. Metadata'!C$1,'2. Metadata'!C$6,IF(B2580='2. Metadata'!D$1,'2. Metadata'!D$6, IF(B2580='2. Metadata'!E$1,'2. Metadata'!E$6,IF( B2580='2. Metadata'!F$1,'2. Metadata'!F$6,IF(B2580='2. Metadata'!G$1,'2. Metadata'!G$6,IF(B2580='2. Metadata'!H$1,'2. Metadata'!H$6, IF(B2580='2. Metadata'!I$1,'2. Metadata'!I$6, IF(B2580='2. Metadata'!J$1,'2. Metadata'!J$6, IF(B2580='2. Metadata'!K$1,'2. Metadata'!K$6, IF(B2580='2. Metadata'!L$1,'2. Metadata'!L$6, IF(B2580='2. Metadata'!M$1,'2. Metadata'!M$6, IF(B2580='2. Metadata'!N$1,'2. Metadata'!N$6))))))))))))))</f>
        <v>-117.54724</v>
      </c>
      <c r="E2580" s="11" t="s">
        <v>7</v>
      </c>
      <c r="F2580" s="146">
        <v>3.4</v>
      </c>
      <c r="G2580" s="12" t="str">
        <f>IF(ISBLANK(F2580)=TRUE," ",'2. Metadata'!B$14)</f>
        <v>degrees Celsius</v>
      </c>
      <c r="H2580" s="146">
        <v>0.6</v>
      </c>
      <c r="I2580" s="17" t="str">
        <f>IF(ISBLANK(H2580)=TRUE," ",'2. Metadata'!B$26)</f>
        <v>degrees Celsius</v>
      </c>
      <c r="J2580" s="146">
        <v>2.2999999999999998</v>
      </c>
      <c r="K2580" s="17" t="str">
        <f>IF(ISBLANK(J2580)=TRUE," ",'2. Metadata'!B$38)</f>
        <v>degrees Celsius</v>
      </c>
      <c r="L2580" s="146">
        <v>50.78</v>
      </c>
      <c r="M2580" s="16" t="str">
        <f>IF(ISBLANK(L2580)=TRUE," ",'2. Metadata'!B$50)</f>
        <v>microSiemens per centimetre</v>
      </c>
      <c r="N2580" s="146" t="s">
        <v>7</v>
      </c>
      <c r="O2580" s="16" t="str">
        <f>IF(ISBLANK(N2580)=TRUE," ",'2. Metadata'!B$62)</f>
        <v>centimetres</v>
      </c>
      <c r="P2580" s="146" t="s">
        <v>7</v>
      </c>
      <c r="Q2580" s="16" t="str">
        <f>IF(ISBLANK(P2580)=TRUE," ",'2. Metadata'!B$74)</f>
        <v>observation</v>
      </c>
      <c r="R2580" s="3" t="s">
        <v>7</v>
      </c>
      <c r="S2580" s="27"/>
      <c r="T2580" s="27"/>
      <c r="U2580" s="27"/>
      <c r="V2580" s="27"/>
      <c r="W2580" s="27"/>
      <c r="X2580" s="27"/>
      <c r="Y2580" s="27"/>
      <c r="Z2580" s="27"/>
      <c r="AA2580" s="27"/>
      <c r="AB2580" s="27"/>
      <c r="AC2580" s="27"/>
    </row>
    <row r="2581" spans="1:29" x14ac:dyDescent="0.2">
      <c r="A2581" s="145">
        <v>44132.352083333331</v>
      </c>
      <c r="B2581" s="146" t="s">
        <v>52</v>
      </c>
      <c r="C2581" s="2">
        <f>IF(ISBLANK(B2581)=TRUE," ", IF(B2581='2. Metadata'!B$1,'2. Metadata'!B$5, IF(B2581='2. Metadata'!C$1,'2. Metadata'!C$5,IF(B2581='2. Metadata'!D$1,'2. Metadata'!D$5, IF(B2581='2. Metadata'!E$1,'2. Metadata'!E$5,IF( B2581='2. Metadata'!F$1,'2. Metadata'!F$5,IF(B2581='2. Metadata'!G$1,'2. Metadata'!G$5,IF(B2581='2. Metadata'!H$1,'2. Metadata'!H$5, IF(B2581='2. Metadata'!I$1,'2. Metadata'!I$5, IF(B2581='2. Metadata'!J$1,'2. Metadata'!J$5, IF(B2581='2. Metadata'!K$1,'2. Metadata'!K$5, IF(B2581='2. Metadata'!L$1,'2. Metadata'!L$5, IF(B2581='2. Metadata'!M$1,'2. Metadata'!M$5, IF(B2581='2. Metadata'!N$1,'2. Metadata'!N$5))))))))))))))</f>
        <v>49.393680000000003</v>
      </c>
      <c r="D2581" s="10">
        <f>IF(ISBLANK(B2581)=TRUE," ", IF(B2581='2. Metadata'!B$1,'2. Metadata'!B$6, IF(B2581='2. Metadata'!C$1,'2. Metadata'!C$6,IF(B2581='2. Metadata'!D$1,'2. Metadata'!D$6, IF(B2581='2. Metadata'!E$1,'2. Metadata'!E$6,IF( B2581='2. Metadata'!F$1,'2. Metadata'!F$6,IF(B2581='2. Metadata'!G$1,'2. Metadata'!G$6,IF(B2581='2. Metadata'!H$1,'2. Metadata'!H$6, IF(B2581='2. Metadata'!I$1,'2. Metadata'!I$6, IF(B2581='2. Metadata'!J$1,'2. Metadata'!J$6, IF(B2581='2. Metadata'!K$1,'2. Metadata'!K$6, IF(B2581='2. Metadata'!L$1,'2. Metadata'!L$6, IF(B2581='2. Metadata'!M$1,'2. Metadata'!M$6, IF(B2581='2. Metadata'!N$1,'2. Metadata'!N$6))))))))))))))</f>
        <v>-117.5412</v>
      </c>
      <c r="E2581" s="11" t="s">
        <v>7</v>
      </c>
      <c r="F2581" s="146" t="s">
        <v>7</v>
      </c>
      <c r="G2581" s="12" t="str">
        <f>IF(ISBLANK(F2581)=TRUE," ",'2. Metadata'!B$14)</f>
        <v>degrees Celsius</v>
      </c>
      <c r="H2581" s="146">
        <v>1</v>
      </c>
      <c r="I2581" s="17" t="str">
        <f>IF(ISBLANK(H2581)=TRUE," ",'2. Metadata'!B$26)</f>
        <v>degrees Celsius</v>
      </c>
      <c r="J2581" s="146">
        <v>5.2</v>
      </c>
      <c r="K2581" s="17" t="str">
        <f>IF(ISBLANK(J2581)=TRUE," ",'2. Metadata'!B$38)</f>
        <v>degrees Celsius</v>
      </c>
      <c r="L2581" s="146" t="s">
        <v>7</v>
      </c>
      <c r="M2581" s="16" t="str">
        <f>IF(ISBLANK(L2581)=TRUE," ",'2. Metadata'!B$50)</f>
        <v>microSiemens per centimetre</v>
      </c>
      <c r="N2581" s="146" t="s">
        <v>7</v>
      </c>
      <c r="O2581" s="16" t="str">
        <f>IF(ISBLANK(N2581)=TRUE," ",'2. Metadata'!B$62)</f>
        <v>centimetres</v>
      </c>
      <c r="P2581" s="146" t="s">
        <v>7</v>
      </c>
      <c r="Q2581" s="16" t="str">
        <f>IF(ISBLANK(P2581)=TRUE," ",'2. Metadata'!B$74)</f>
        <v>observation</v>
      </c>
      <c r="R2581" s="3" t="s">
        <v>7</v>
      </c>
      <c r="S2581" s="27"/>
      <c r="T2581" s="27"/>
      <c r="U2581" s="27"/>
      <c r="V2581" s="27"/>
      <c r="W2581" s="27"/>
      <c r="X2581" s="27"/>
      <c r="Y2581" s="27"/>
      <c r="Z2581" s="27"/>
      <c r="AA2581" s="27"/>
      <c r="AB2581" s="27"/>
      <c r="AC2581" s="27"/>
    </row>
    <row r="2582" spans="1:29" x14ac:dyDescent="0.2">
      <c r="A2582" s="25">
        <v>44132.352083333331</v>
      </c>
      <c r="B2582" s="26" t="s">
        <v>53</v>
      </c>
      <c r="C2582" s="2">
        <f>IF(ISBLANK(B2582)=TRUE," ", IF(B2582='2. Metadata'!B$1,'2. Metadata'!B$5, IF(B2582='2. Metadata'!C$1,'2. Metadata'!C$5,IF(B2582='2. Metadata'!D$1,'2. Metadata'!D$5, IF(B2582='2. Metadata'!E$1,'2. Metadata'!E$5,IF( B2582='2. Metadata'!F$1,'2. Metadata'!F$5,IF(B2582='2. Metadata'!G$1,'2. Metadata'!G$5,IF(B2582='2. Metadata'!H$1,'2. Metadata'!H$5, IF(B2582='2. Metadata'!I$1,'2. Metadata'!I$5, IF(B2582='2. Metadata'!J$1,'2. Metadata'!J$5, IF(B2582='2. Metadata'!K$1,'2. Metadata'!K$5, IF(B2582='2. Metadata'!L$1,'2. Metadata'!L$5, IF(B2582='2. Metadata'!M$1,'2. Metadata'!M$5, IF(B2582='2. Metadata'!N$1,'2. Metadata'!N$5))))))))))))))</f>
        <v>49.379800000000003</v>
      </c>
      <c r="D2582" s="10">
        <f>IF(ISBLANK(B2582)=TRUE," ", IF(B2582='2. Metadata'!B$1,'2. Metadata'!B$6, IF(B2582='2. Metadata'!C$1,'2. Metadata'!C$6,IF(B2582='2. Metadata'!D$1,'2. Metadata'!D$6, IF(B2582='2. Metadata'!E$1,'2. Metadata'!E$6,IF( B2582='2. Metadata'!F$1,'2. Metadata'!F$6,IF(B2582='2. Metadata'!G$1,'2. Metadata'!G$6,IF(B2582='2. Metadata'!H$1,'2. Metadata'!H$6, IF(B2582='2. Metadata'!I$1,'2. Metadata'!I$6, IF(B2582='2. Metadata'!J$1,'2. Metadata'!J$6, IF(B2582='2. Metadata'!K$1,'2. Metadata'!K$6, IF(B2582='2. Metadata'!L$1,'2. Metadata'!L$6, IF(B2582='2. Metadata'!M$1,'2. Metadata'!M$6, IF(B2582='2. Metadata'!N$1,'2. Metadata'!N$6))))))))))))))</f>
        <v>-117.54704</v>
      </c>
      <c r="E2582" s="11" t="s">
        <v>7</v>
      </c>
      <c r="F2582" s="26" t="s">
        <v>7</v>
      </c>
      <c r="G2582" s="12" t="str">
        <f>IF(ISBLANK(F2582)=TRUE," ",'2. Metadata'!B$14)</f>
        <v>degrees Celsius</v>
      </c>
      <c r="H2582" s="26">
        <v>0.5</v>
      </c>
      <c r="I2582" s="17" t="str">
        <f>IF(ISBLANK(H2582)=TRUE," ",'2. Metadata'!B$26)</f>
        <v>degrees Celsius</v>
      </c>
      <c r="J2582" s="26">
        <v>1.8</v>
      </c>
      <c r="K2582" s="17" t="str">
        <f>IF(ISBLANK(J2582)=TRUE," ",'2. Metadata'!B$38)</f>
        <v>degrees Celsius</v>
      </c>
      <c r="L2582" s="26" t="s">
        <v>7</v>
      </c>
      <c r="M2582" s="16" t="str">
        <f>IF(ISBLANK(L2582)=TRUE," ",'2. Metadata'!B$50)</f>
        <v>microSiemens per centimetre</v>
      </c>
      <c r="N2582" s="26" t="s">
        <v>7</v>
      </c>
      <c r="O2582" s="16" t="str">
        <f>IF(ISBLANK(N2582)=TRUE," ",'2. Metadata'!B$62)</f>
        <v>centimetres</v>
      </c>
      <c r="P2582" s="26" t="s">
        <v>7</v>
      </c>
      <c r="Q2582" s="16" t="str">
        <f>IF(ISBLANK(P2582)=TRUE," ",'2. Metadata'!B$74)</f>
        <v>observation</v>
      </c>
      <c r="R2582" s="3" t="s">
        <v>7</v>
      </c>
      <c r="S2582" s="27"/>
      <c r="T2582" s="27"/>
      <c r="U2582" s="27"/>
      <c r="V2582" s="27"/>
      <c r="W2582" s="27"/>
      <c r="X2582" s="27"/>
      <c r="Y2582" s="27"/>
      <c r="Z2582" s="27"/>
      <c r="AA2582" s="27"/>
      <c r="AB2582" s="27"/>
      <c r="AC2582" s="27"/>
    </row>
    <row r="2583" spans="1:29" x14ac:dyDescent="0.2">
      <c r="A2583" s="145">
        <v>44133.345138888886</v>
      </c>
      <c r="B2583" s="146" t="s">
        <v>6</v>
      </c>
      <c r="C2583" s="2">
        <f>IF(ISBLANK(B2583)=TRUE," ", IF(B2583='2. Metadata'!B$1,'2. Metadata'!B$5, IF(B2583='2. Metadata'!C$1,'2. Metadata'!C$5,IF(B2583='2. Metadata'!D$1,'2. Metadata'!D$5, IF(B2583='2. Metadata'!E$1,'2. Metadata'!E$5,IF( B2583='2. Metadata'!F$1,'2. Metadata'!F$5,IF(B2583='2. Metadata'!G$1,'2. Metadata'!G$5,IF(B2583='2. Metadata'!H$1,'2. Metadata'!H$5, IF(B2583='2. Metadata'!I$1,'2. Metadata'!I$5, IF(B2583='2. Metadata'!J$1,'2. Metadata'!J$5, IF(B2583='2. Metadata'!K$1,'2. Metadata'!K$5, IF(B2583='2. Metadata'!L$1,'2. Metadata'!L$5, IF(B2583='2. Metadata'!M$1,'2. Metadata'!M$5, IF(B2583='2. Metadata'!N$1,'2. Metadata'!N$5))))))))))))))</f>
        <v>49.381230000000002</v>
      </c>
      <c r="D2583" s="10">
        <f>IF(ISBLANK(B2583)=TRUE," ", IF(B2583='2. Metadata'!B$1,'2. Metadata'!B$6, IF(B2583='2. Metadata'!C$1,'2. Metadata'!C$6,IF(B2583='2. Metadata'!D$1,'2. Metadata'!D$6, IF(B2583='2. Metadata'!E$1,'2. Metadata'!E$6,IF( B2583='2. Metadata'!F$1,'2. Metadata'!F$6,IF(B2583='2. Metadata'!G$1,'2. Metadata'!G$6,IF(B2583='2. Metadata'!H$1,'2. Metadata'!H$6, IF(B2583='2. Metadata'!I$1,'2. Metadata'!I$6, IF(B2583='2. Metadata'!J$1,'2. Metadata'!J$6, IF(B2583='2. Metadata'!K$1,'2. Metadata'!K$6, IF(B2583='2. Metadata'!L$1,'2. Metadata'!L$6, IF(B2583='2. Metadata'!M$1,'2. Metadata'!M$6, IF(B2583='2. Metadata'!N$1,'2. Metadata'!N$6))))))))))))))</f>
        <v>-117.54724</v>
      </c>
      <c r="E2583" s="11" t="s">
        <v>7</v>
      </c>
      <c r="F2583" s="146">
        <v>3.6</v>
      </c>
      <c r="G2583" s="12" t="str">
        <f>IF(ISBLANK(F2583)=TRUE," ",'2. Metadata'!B$14)</f>
        <v>degrees Celsius</v>
      </c>
      <c r="H2583" s="146">
        <v>1.5</v>
      </c>
      <c r="I2583" s="17" t="str">
        <f>IF(ISBLANK(H2583)=TRUE," ",'2. Metadata'!B$26)</f>
        <v>degrees Celsius</v>
      </c>
      <c r="J2583" s="146">
        <v>4</v>
      </c>
      <c r="K2583" s="17" t="str">
        <f>IF(ISBLANK(J2583)=TRUE," ",'2. Metadata'!B$38)</f>
        <v>degrees Celsius</v>
      </c>
      <c r="L2583" s="146">
        <v>50.17</v>
      </c>
      <c r="M2583" s="16" t="str">
        <f>IF(ISBLANK(L2583)=TRUE," ",'2. Metadata'!B$50)</f>
        <v>microSiemens per centimetre</v>
      </c>
      <c r="N2583" s="146" t="s">
        <v>7</v>
      </c>
      <c r="O2583" s="16" t="str">
        <f>IF(ISBLANK(N2583)=TRUE," ",'2. Metadata'!B$62)</f>
        <v>centimetres</v>
      </c>
      <c r="P2583" s="146" t="s">
        <v>7</v>
      </c>
      <c r="Q2583" s="16" t="str">
        <f>IF(ISBLANK(P2583)=TRUE," ",'2. Metadata'!B$74)</f>
        <v>observation</v>
      </c>
      <c r="R2583" s="3" t="s">
        <v>7</v>
      </c>
      <c r="S2583" s="27"/>
      <c r="T2583" s="27"/>
      <c r="U2583" s="27"/>
      <c r="V2583" s="27"/>
      <c r="W2583" s="27"/>
      <c r="X2583" s="27"/>
      <c r="Y2583" s="27"/>
      <c r="Z2583" s="27"/>
      <c r="AA2583" s="27"/>
      <c r="AB2583" s="27"/>
      <c r="AC2583" s="27"/>
    </row>
    <row r="2584" spans="1:29" x14ac:dyDescent="0.2">
      <c r="A2584" s="145">
        <v>44133.345138888886</v>
      </c>
      <c r="B2584" s="146" t="s">
        <v>52</v>
      </c>
      <c r="C2584" s="2">
        <f>IF(ISBLANK(B2584)=TRUE," ", IF(B2584='2. Metadata'!B$1,'2. Metadata'!B$5, IF(B2584='2. Metadata'!C$1,'2. Metadata'!C$5,IF(B2584='2. Metadata'!D$1,'2. Metadata'!D$5, IF(B2584='2. Metadata'!E$1,'2. Metadata'!E$5,IF( B2584='2. Metadata'!F$1,'2. Metadata'!F$5,IF(B2584='2. Metadata'!G$1,'2. Metadata'!G$5,IF(B2584='2. Metadata'!H$1,'2. Metadata'!H$5, IF(B2584='2. Metadata'!I$1,'2. Metadata'!I$5, IF(B2584='2. Metadata'!J$1,'2. Metadata'!J$5, IF(B2584='2. Metadata'!K$1,'2. Metadata'!K$5, IF(B2584='2. Metadata'!L$1,'2. Metadata'!L$5, IF(B2584='2. Metadata'!M$1,'2. Metadata'!M$5, IF(B2584='2. Metadata'!N$1,'2. Metadata'!N$5))))))))))))))</f>
        <v>49.393680000000003</v>
      </c>
      <c r="D2584" s="10">
        <f>IF(ISBLANK(B2584)=TRUE," ", IF(B2584='2. Metadata'!B$1,'2. Metadata'!B$6, IF(B2584='2. Metadata'!C$1,'2. Metadata'!C$6,IF(B2584='2. Metadata'!D$1,'2. Metadata'!D$6, IF(B2584='2. Metadata'!E$1,'2. Metadata'!E$6,IF( B2584='2. Metadata'!F$1,'2. Metadata'!F$6,IF(B2584='2. Metadata'!G$1,'2. Metadata'!G$6,IF(B2584='2. Metadata'!H$1,'2. Metadata'!H$6, IF(B2584='2. Metadata'!I$1,'2. Metadata'!I$6, IF(B2584='2. Metadata'!J$1,'2. Metadata'!J$6, IF(B2584='2. Metadata'!K$1,'2. Metadata'!K$6, IF(B2584='2. Metadata'!L$1,'2. Metadata'!L$6, IF(B2584='2. Metadata'!M$1,'2. Metadata'!M$6, IF(B2584='2. Metadata'!N$1,'2. Metadata'!N$6))))))))))))))</f>
        <v>-117.5412</v>
      </c>
      <c r="E2584" s="11" t="s">
        <v>7</v>
      </c>
      <c r="F2584" s="146" t="s">
        <v>7</v>
      </c>
      <c r="G2584" s="12" t="str">
        <f>IF(ISBLANK(F2584)=TRUE," ",'2. Metadata'!B$14)</f>
        <v>degrees Celsius</v>
      </c>
      <c r="H2584" s="146">
        <v>2.2999999999999998</v>
      </c>
      <c r="I2584" s="17" t="str">
        <f>IF(ISBLANK(H2584)=TRUE," ",'2. Metadata'!B$26)</f>
        <v>degrees Celsius</v>
      </c>
      <c r="J2584" s="146">
        <v>6.7</v>
      </c>
      <c r="K2584" s="17" t="str">
        <f>IF(ISBLANK(J2584)=TRUE," ",'2. Metadata'!B$38)</f>
        <v>degrees Celsius</v>
      </c>
      <c r="L2584" s="146" t="s">
        <v>7</v>
      </c>
      <c r="M2584" s="16" t="str">
        <f>IF(ISBLANK(L2584)=TRUE," ",'2. Metadata'!B$50)</f>
        <v>microSiemens per centimetre</v>
      </c>
      <c r="N2584" s="146" t="s">
        <v>7</v>
      </c>
      <c r="O2584" s="16" t="str">
        <f>IF(ISBLANK(N2584)=TRUE," ",'2. Metadata'!B$62)</f>
        <v>centimetres</v>
      </c>
      <c r="P2584" s="146" t="s">
        <v>7</v>
      </c>
      <c r="Q2584" s="16" t="str">
        <f>IF(ISBLANK(P2584)=TRUE," ",'2. Metadata'!B$74)</f>
        <v>observation</v>
      </c>
      <c r="R2584" s="3" t="s">
        <v>7</v>
      </c>
      <c r="S2584" s="27"/>
      <c r="T2584" s="27"/>
      <c r="U2584" s="27"/>
      <c r="V2584" s="27"/>
      <c r="W2584" s="27"/>
      <c r="X2584" s="27"/>
      <c r="Y2584" s="27"/>
      <c r="Z2584" s="27"/>
      <c r="AA2584" s="27"/>
      <c r="AB2584" s="27"/>
      <c r="AC2584" s="27"/>
    </row>
    <row r="2585" spans="1:29" x14ac:dyDescent="0.2">
      <c r="A2585" s="25">
        <v>44133.345138888886</v>
      </c>
      <c r="B2585" s="26" t="s">
        <v>53</v>
      </c>
      <c r="C2585" s="2">
        <f>IF(ISBLANK(B2585)=TRUE," ", IF(B2585='2. Metadata'!B$1,'2. Metadata'!B$5, IF(B2585='2. Metadata'!C$1,'2. Metadata'!C$5,IF(B2585='2. Metadata'!D$1,'2. Metadata'!D$5, IF(B2585='2. Metadata'!E$1,'2. Metadata'!E$5,IF( B2585='2. Metadata'!F$1,'2. Metadata'!F$5,IF(B2585='2. Metadata'!G$1,'2. Metadata'!G$5,IF(B2585='2. Metadata'!H$1,'2. Metadata'!H$5, IF(B2585='2. Metadata'!I$1,'2. Metadata'!I$5, IF(B2585='2. Metadata'!J$1,'2. Metadata'!J$5, IF(B2585='2. Metadata'!K$1,'2. Metadata'!K$5, IF(B2585='2. Metadata'!L$1,'2. Metadata'!L$5, IF(B2585='2. Metadata'!M$1,'2. Metadata'!M$5, IF(B2585='2. Metadata'!N$1,'2. Metadata'!N$5))))))))))))))</f>
        <v>49.379800000000003</v>
      </c>
      <c r="D2585" s="10">
        <f>IF(ISBLANK(B2585)=TRUE," ", IF(B2585='2. Metadata'!B$1,'2. Metadata'!B$6, IF(B2585='2. Metadata'!C$1,'2. Metadata'!C$6,IF(B2585='2. Metadata'!D$1,'2. Metadata'!D$6, IF(B2585='2. Metadata'!E$1,'2. Metadata'!E$6,IF( B2585='2. Metadata'!F$1,'2. Metadata'!F$6,IF(B2585='2. Metadata'!G$1,'2. Metadata'!G$6,IF(B2585='2. Metadata'!H$1,'2. Metadata'!H$6, IF(B2585='2. Metadata'!I$1,'2. Metadata'!I$6, IF(B2585='2. Metadata'!J$1,'2. Metadata'!J$6, IF(B2585='2. Metadata'!K$1,'2. Metadata'!K$6, IF(B2585='2. Metadata'!L$1,'2. Metadata'!L$6, IF(B2585='2. Metadata'!M$1,'2. Metadata'!M$6, IF(B2585='2. Metadata'!N$1,'2. Metadata'!N$6))))))))))))))</f>
        <v>-117.54704</v>
      </c>
      <c r="E2585" s="11" t="s">
        <v>7</v>
      </c>
      <c r="F2585" s="26" t="s">
        <v>7</v>
      </c>
      <c r="G2585" s="12" t="str">
        <f>IF(ISBLANK(F2585)=TRUE," ",'2. Metadata'!B$14)</f>
        <v>degrees Celsius</v>
      </c>
      <c r="H2585" s="26">
        <v>1.4</v>
      </c>
      <c r="I2585" s="17" t="str">
        <f>IF(ISBLANK(H2585)=TRUE," ",'2. Metadata'!B$26)</f>
        <v>degrees Celsius</v>
      </c>
      <c r="J2585" s="26">
        <v>3.6</v>
      </c>
      <c r="K2585" s="17" t="str">
        <f>IF(ISBLANK(J2585)=TRUE," ",'2. Metadata'!B$38)</f>
        <v>degrees Celsius</v>
      </c>
      <c r="L2585" s="26" t="s">
        <v>7</v>
      </c>
      <c r="M2585" s="16" t="str">
        <f>IF(ISBLANK(L2585)=TRUE," ",'2. Metadata'!B$50)</f>
        <v>microSiemens per centimetre</v>
      </c>
      <c r="N2585" s="26" t="s">
        <v>7</v>
      </c>
      <c r="O2585" s="16" t="str">
        <f>IF(ISBLANK(N2585)=TRUE," ",'2. Metadata'!B$62)</f>
        <v>centimetres</v>
      </c>
      <c r="P2585" s="26" t="s">
        <v>7</v>
      </c>
      <c r="Q2585" s="16" t="str">
        <f>IF(ISBLANK(P2585)=TRUE," ",'2. Metadata'!B$74)</f>
        <v>observation</v>
      </c>
      <c r="R2585" s="3" t="s">
        <v>7</v>
      </c>
      <c r="S2585" s="27"/>
      <c r="T2585" s="27"/>
      <c r="U2585" s="27"/>
      <c r="V2585" s="27"/>
      <c r="W2585" s="27"/>
      <c r="X2585" s="27"/>
      <c r="Y2585" s="27"/>
      <c r="Z2585" s="27"/>
      <c r="AA2585" s="27"/>
      <c r="AB2585" s="27"/>
      <c r="AC2585" s="27"/>
    </row>
    <row r="2586" spans="1:29" x14ac:dyDescent="0.2">
      <c r="A2586" s="145">
        <v>44134.34097222222</v>
      </c>
      <c r="B2586" s="146" t="s">
        <v>6</v>
      </c>
      <c r="C2586" s="2">
        <f>IF(ISBLANK(B2586)=TRUE," ", IF(B2586='2. Metadata'!B$1,'2. Metadata'!B$5, IF(B2586='2. Metadata'!C$1,'2. Metadata'!C$5,IF(B2586='2. Metadata'!D$1,'2. Metadata'!D$5, IF(B2586='2. Metadata'!E$1,'2. Metadata'!E$5,IF( B2586='2. Metadata'!F$1,'2. Metadata'!F$5,IF(B2586='2. Metadata'!G$1,'2. Metadata'!G$5,IF(B2586='2. Metadata'!H$1,'2. Metadata'!H$5, IF(B2586='2. Metadata'!I$1,'2. Metadata'!I$5, IF(B2586='2. Metadata'!J$1,'2. Metadata'!J$5, IF(B2586='2. Metadata'!K$1,'2. Metadata'!K$5, IF(B2586='2. Metadata'!L$1,'2. Metadata'!L$5, IF(B2586='2. Metadata'!M$1,'2. Metadata'!M$5, IF(B2586='2. Metadata'!N$1,'2. Metadata'!N$5))))))))))))))</f>
        <v>49.381230000000002</v>
      </c>
      <c r="D2586" s="10">
        <f>IF(ISBLANK(B2586)=TRUE," ", IF(B2586='2. Metadata'!B$1,'2. Metadata'!B$6, IF(B2586='2. Metadata'!C$1,'2. Metadata'!C$6,IF(B2586='2. Metadata'!D$1,'2. Metadata'!D$6, IF(B2586='2. Metadata'!E$1,'2. Metadata'!E$6,IF( B2586='2. Metadata'!F$1,'2. Metadata'!F$6,IF(B2586='2. Metadata'!G$1,'2. Metadata'!G$6,IF(B2586='2. Metadata'!H$1,'2. Metadata'!H$6, IF(B2586='2. Metadata'!I$1,'2. Metadata'!I$6, IF(B2586='2. Metadata'!J$1,'2. Metadata'!J$6, IF(B2586='2. Metadata'!K$1,'2. Metadata'!K$6, IF(B2586='2. Metadata'!L$1,'2. Metadata'!L$6, IF(B2586='2. Metadata'!M$1,'2. Metadata'!M$6, IF(B2586='2. Metadata'!N$1,'2. Metadata'!N$6))))))))))))))</f>
        <v>-117.54724</v>
      </c>
      <c r="E2586" s="11" t="s">
        <v>7</v>
      </c>
      <c r="F2586" s="146">
        <v>4</v>
      </c>
      <c r="G2586" s="12" t="str">
        <f>IF(ISBLANK(F2586)=TRUE," ",'2. Metadata'!B$14)</f>
        <v>degrees Celsius</v>
      </c>
      <c r="H2586" s="146">
        <v>2.2999999999999998</v>
      </c>
      <c r="I2586" s="17" t="str">
        <f>IF(ISBLANK(H2586)=TRUE," ",'2. Metadata'!B$26)</f>
        <v>degrees Celsius</v>
      </c>
      <c r="J2586" s="146">
        <v>8.5</v>
      </c>
      <c r="K2586" s="17" t="str">
        <f>IF(ISBLANK(J2586)=TRUE," ",'2. Metadata'!B$38)</f>
        <v>degrees Celsius</v>
      </c>
      <c r="L2586" s="146">
        <v>48.88</v>
      </c>
      <c r="M2586" s="16" t="str">
        <f>IF(ISBLANK(L2586)=TRUE," ",'2. Metadata'!B$50)</f>
        <v>microSiemens per centimetre</v>
      </c>
      <c r="N2586" s="146" t="s">
        <v>7</v>
      </c>
      <c r="O2586" s="16" t="str">
        <f>IF(ISBLANK(N2586)=TRUE," ",'2. Metadata'!B$62)</f>
        <v>centimetres</v>
      </c>
      <c r="P2586" s="146" t="s">
        <v>7</v>
      </c>
      <c r="Q2586" s="16" t="str">
        <f>IF(ISBLANK(P2586)=TRUE," ",'2. Metadata'!B$74)</f>
        <v>observation</v>
      </c>
      <c r="R2586" s="3" t="s">
        <v>7</v>
      </c>
      <c r="S2586" s="27"/>
      <c r="T2586" s="27"/>
      <c r="U2586" s="27"/>
      <c r="V2586" s="27"/>
      <c r="W2586" s="27"/>
      <c r="X2586" s="27"/>
      <c r="Y2586" s="27"/>
      <c r="Z2586" s="27"/>
      <c r="AA2586" s="27"/>
      <c r="AB2586" s="27"/>
      <c r="AC2586" s="27"/>
    </row>
    <row r="2587" spans="1:29" x14ac:dyDescent="0.2">
      <c r="A2587" s="145">
        <v>44134.34097222222</v>
      </c>
      <c r="B2587" s="146" t="s">
        <v>52</v>
      </c>
      <c r="C2587" s="2">
        <f>IF(ISBLANK(B2587)=TRUE," ", IF(B2587='2. Metadata'!B$1,'2. Metadata'!B$5, IF(B2587='2. Metadata'!C$1,'2. Metadata'!C$5,IF(B2587='2. Metadata'!D$1,'2. Metadata'!D$5, IF(B2587='2. Metadata'!E$1,'2. Metadata'!E$5,IF( B2587='2. Metadata'!F$1,'2. Metadata'!F$5,IF(B2587='2. Metadata'!G$1,'2. Metadata'!G$5,IF(B2587='2. Metadata'!H$1,'2. Metadata'!H$5, IF(B2587='2. Metadata'!I$1,'2. Metadata'!I$5, IF(B2587='2. Metadata'!J$1,'2. Metadata'!J$5, IF(B2587='2. Metadata'!K$1,'2. Metadata'!K$5, IF(B2587='2. Metadata'!L$1,'2. Metadata'!L$5, IF(B2587='2. Metadata'!M$1,'2. Metadata'!M$5, IF(B2587='2. Metadata'!N$1,'2. Metadata'!N$5))))))))))))))</f>
        <v>49.393680000000003</v>
      </c>
      <c r="D2587" s="10">
        <f>IF(ISBLANK(B2587)=TRUE," ", IF(B2587='2. Metadata'!B$1,'2. Metadata'!B$6, IF(B2587='2. Metadata'!C$1,'2. Metadata'!C$6,IF(B2587='2. Metadata'!D$1,'2. Metadata'!D$6, IF(B2587='2. Metadata'!E$1,'2. Metadata'!E$6,IF( B2587='2. Metadata'!F$1,'2. Metadata'!F$6,IF(B2587='2. Metadata'!G$1,'2. Metadata'!G$6,IF(B2587='2. Metadata'!H$1,'2. Metadata'!H$6, IF(B2587='2. Metadata'!I$1,'2. Metadata'!I$6, IF(B2587='2. Metadata'!J$1,'2. Metadata'!J$6, IF(B2587='2. Metadata'!K$1,'2. Metadata'!K$6, IF(B2587='2. Metadata'!L$1,'2. Metadata'!L$6, IF(B2587='2. Metadata'!M$1,'2. Metadata'!M$6, IF(B2587='2. Metadata'!N$1,'2. Metadata'!N$6))))))))))))))</f>
        <v>-117.5412</v>
      </c>
      <c r="E2587" s="11" t="s">
        <v>7</v>
      </c>
      <c r="F2587" s="146" t="s">
        <v>7</v>
      </c>
      <c r="G2587" s="12" t="str">
        <f>IF(ISBLANK(F2587)=TRUE," ",'2. Metadata'!B$14)</f>
        <v>degrees Celsius</v>
      </c>
      <c r="H2587" s="146">
        <v>2.2999999999999998</v>
      </c>
      <c r="I2587" s="17" t="str">
        <f>IF(ISBLANK(H2587)=TRUE," ",'2. Metadata'!B$26)</f>
        <v>degrees Celsius</v>
      </c>
      <c r="J2587" s="146">
        <v>10.8</v>
      </c>
      <c r="K2587" s="17" t="str">
        <f>IF(ISBLANK(J2587)=TRUE," ",'2. Metadata'!B$38)</f>
        <v>degrees Celsius</v>
      </c>
      <c r="L2587" s="146" t="s">
        <v>7</v>
      </c>
      <c r="M2587" s="16" t="str">
        <f>IF(ISBLANK(L2587)=TRUE," ",'2. Metadata'!B$50)</f>
        <v>microSiemens per centimetre</v>
      </c>
      <c r="N2587" s="146" t="s">
        <v>7</v>
      </c>
      <c r="O2587" s="16" t="str">
        <f>IF(ISBLANK(N2587)=TRUE," ",'2. Metadata'!B$62)</f>
        <v>centimetres</v>
      </c>
      <c r="P2587" s="146" t="s">
        <v>7</v>
      </c>
      <c r="Q2587" s="16" t="str">
        <f>IF(ISBLANK(P2587)=TRUE," ",'2. Metadata'!B$74)</f>
        <v>observation</v>
      </c>
      <c r="R2587" s="3" t="s">
        <v>7</v>
      </c>
      <c r="S2587" s="27"/>
      <c r="T2587" s="27"/>
      <c r="U2587" s="27"/>
      <c r="V2587" s="27"/>
      <c r="W2587" s="27"/>
      <c r="X2587" s="27"/>
      <c r="Y2587" s="27"/>
      <c r="Z2587" s="27"/>
      <c r="AA2587" s="27"/>
      <c r="AB2587" s="27"/>
      <c r="AC2587" s="27"/>
    </row>
    <row r="2588" spans="1:29" x14ac:dyDescent="0.2">
      <c r="A2588" s="25">
        <v>44134.34097222222</v>
      </c>
      <c r="B2588" s="26" t="s">
        <v>53</v>
      </c>
      <c r="C2588" s="2">
        <f>IF(ISBLANK(B2588)=TRUE," ", IF(B2588='2. Metadata'!B$1,'2. Metadata'!B$5, IF(B2588='2. Metadata'!C$1,'2. Metadata'!C$5,IF(B2588='2. Metadata'!D$1,'2. Metadata'!D$5, IF(B2588='2. Metadata'!E$1,'2. Metadata'!E$5,IF( B2588='2. Metadata'!F$1,'2. Metadata'!F$5,IF(B2588='2. Metadata'!G$1,'2. Metadata'!G$5,IF(B2588='2. Metadata'!H$1,'2. Metadata'!H$5, IF(B2588='2. Metadata'!I$1,'2. Metadata'!I$5, IF(B2588='2. Metadata'!J$1,'2. Metadata'!J$5, IF(B2588='2. Metadata'!K$1,'2. Metadata'!K$5, IF(B2588='2. Metadata'!L$1,'2. Metadata'!L$5, IF(B2588='2. Metadata'!M$1,'2. Metadata'!M$5, IF(B2588='2. Metadata'!N$1,'2. Metadata'!N$5))))))))))))))</f>
        <v>49.379800000000003</v>
      </c>
      <c r="D2588" s="10">
        <f>IF(ISBLANK(B2588)=TRUE," ", IF(B2588='2. Metadata'!B$1,'2. Metadata'!B$6, IF(B2588='2. Metadata'!C$1,'2. Metadata'!C$6,IF(B2588='2. Metadata'!D$1,'2. Metadata'!D$6, IF(B2588='2. Metadata'!E$1,'2. Metadata'!E$6,IF( B2588='2. Metadata'!F$1,'2. Metadata'!F$6,IF(B2588='2. Metadata'!G$1,'2. Metadata'!G$6,IF(B2588='2. Metadata'!H$1,'2. Metadata'!H$6, IF(B2588='2. Metadata'!I$1,'2. Metadata'!I$6, IF(B2588='2. Metadata'!J$1,'2. Metadata'!J$6, IF(B2588='2. Metadata'!K$1,'2. Metadata'!K$6, IF(B2588='2. Metadata'!L$1,'2. Metadata'!L$6, IF(B2588='2. Metadata'!M$1,'2. Metadata'!M$6, IF(B2588='2. Metadata'!N$1,'2. Metadata'!N$6))))))))))))))</f>
        <v>-117.54704</v>
      </c>
      <c r="E2588" s="11" t="s">
        <v>7</v>
      </c>
      <c r="F2588" s="26" t="s">
        <v>7</v>
      </c>
      <c r="G2588" s="12" t="str">
        <f>IF(ISBLANK(F2588)=TRUE," ",'2. Metadata'!B$14)</f>
        <v>degrees Celsius</v>
      </c>
      <c r="H2588" s="26">
        <v>2.2000000000000002</v>
      </c>
      <c r="I2588" s="17" t="str">
        <f>IF(ISBLANK(H2588)=TRUE," ",'2. Metadata'!B$26)</f>
        <v>degrees Celsius</v>
      </c>
      <c r="J2588" s="26">
        <v>6.9</v>
      </c>
      <c r="K2588" s="17" t="str">
        <f>IF(ISBLANK(J2588)=TRUE," ",'2. Metadata'!B$38)</f>
        <v>degrees Celsius</v>
      </c>
      <c r="L2588" s="26" t="s">
        <v>7</v>
      </c>
      <c r="M2588" s="16" t="str">
        <f>IF(ISBLANK(L2588)=TRUE," ",'2. Metadata'!B$50)</f>
        <v>microSiemens per centimetre</v>
      </c>
      <c r="N2588" s="26" t="s">
        <v>7</v>
      </c>
      <c r="O2588" s="16" t="str">
        <f>IF(ISBLANK(N2588)=TRUE," ",'2. Metadata'!B$62)</f>
        <v>centimetres</v>
      </c>
      <c r="P2588" s="26" t="s">
        <v>7</v>
      </c>
      <c r="Q2588" s="16" t="str">
        <f>IF(ISBLANK(P2588)=TRUE," ",'2. Metadata'!B$74)</f>
        <v>observation</v>
      </c>
      <c r="R2588" s="3" t="s">
        <v>7</v>
      </c>
      <c r="S2588" s="27"/>
      <c r="T2588" s="27"/>
      <c r="U2588" s="27"/>
      <c r="V2588" s="27"/>
      <c r="W2588" s="27"/>
      <c r="X2588" s="27"/>
      <c r="Y2588" s="27"/>
      <c r="Z2588" s="27"/>
      <c r="AA2588" s="27"/>
      <c r="AB2588" s="27"/>
      <c r="AC2588" s="27"/>
    </row>
    <row r="2589" spans="1:29" x14ac:dyDescent="0.2">
      <c r="A2589" s="145">
        <v>44135.34652777778</v>
      </c>
      <c r="B2589" s="146" t="s">
        <v>6</v>
      </c>
      <c r="C2589" s="2">
        <f>IF(ISBLANK(B2589)=TRUE," ", IF(B2589='2. Metadata'!B$1,'2. Metadata'!B$5, IF(B2589='2. Metadata'!C$1,'2. Metadata'!C$5,IF(B2589='2. Metadata'!D$1,'2. Metadata'!D$5, IF(B2589='2. Metadata'!E$1,'2. Metadata'!E$5,IF( B2589='2. Metadata'!F$1,'2. Metadata'!F$5,IF(B2589='2. Metadata'!G$1,'2. Metadata'!G$5,IF(B2589='2. Metadata'!H$1,'2. Metadata'!H$5, IF(B2589='2. Metadata'!I$1,'2. Metadata'!I$5, IF(B2589='2. Metadata'!J$1,'2. Metadata'!J$5, IF(B2589='2. Metadata'!K$1,'2. Metadata'!K$5, IF(B2589='2. Metadata'!L$1,'2. Metadata'!L$5, IF(B2589='2. Metadata'!M$1,'2. Metadata'!M$5, IF(B2589='2. Metadata'!N$1,'2. Metadata'!N$5))))))))))))))</f>
        <v>49.381230000000002</v>
      </c>
      <c r="D2589" s="10">
        <f>IF(ISBLANK(B2589)=TRUE," ", IF(B2589='2. Metadata'!B$1,'2. Metadata'!B$6, IF(B2589='2. Metadata'!C$1,'2. Metadata'!C$6,IF(B2589='2. Metadata'!D$1,'2. Metadata'!D$6, IF(B2589='2. Metadata'!E$1,'2. Metadata'!E$6,IF( B2589='2. Metadata'!F$1,'2. Metadata'!F$6,IF(B2589='2. Metadata'!G$1,'2. Metadata'!G$6,IF(B2589='2. Metadata'!H$1,'2. Metadata'!H$6, IF(B2589='2. Metadata'!I$1,'2. Metadata'!I$6, IF(B2589='2. Metadata'!J$1,'2. Metadata'!J$6, IF(B2589='2. Metadata'!K$1,'2. Metadata'!K$6, IF(B2589='2. Metadata'!L$1,'2. Metadata'!L$6, IF(B2589='2. Metadata'!M$1,'2. Metadata'!M$6, IF(B2589='2. Metadata'!N$1,'2. Metadata'!N$6))))))))))))))</f>
        <v>-117.54724</v>
      </c>
      <c r="E2589" s="11" t="s">
        <v>7</v>
      </c>
      <c r="F2589" s="146">
        <v>3.5</v>
      </c>
      <c r="G2589" s="12" t="str">
        <f>IF(ISBLANK(F2589)=TRUE," ",'2. Metadata'!B$14)</f>
        <v>degrees Celsius</v>
      </c>
      <c r="H2589" s="146">
        <v>0.2</v>
      </c>
      <c r="I2589" s="17" t="str">
        <f>IF(ISBLANK(H2589)=TRUE," ",'2. Metadata'!B$26)</f>
        <v>degrees Celsius</v>
      </c>
      <c r="J2589" s="146">
        <v>7.2</v>
      </c>
      <c r="K2589" s="17" t="str">
        <f>IF(ISBLANK(J2589)=TRUE," ",'2. Metadata'!B$38)</f>
        <v>degrees Celsius</v>
      </c>
      <c r="L2589" s="146">
        <v>49.04</v>
      </c>
      <c r="M2589" s="16" t="str">
        <f>IF(ISBLANK(L2589)=TRUE," ",'2. Metadata'!B$50)</f>
        <v>microSiemens per centimetre</v>
      </c>
      <c r="N2589" s="146" t="s">
        <v>7</v>
      </c>
      <c r="O2589" s="16" t="str">
        <f>IF(ISBLANK(N2589)=TRUE," ",'2. Metadata'!B$62)</f>
        <v>centimetres</v>
      </c>
      <c r="P2589" s="146" t="s">
        <v>7</v>
      </c>
      <c r="Q2589" s="16" t="str">
        <f>IF(ISBLANK(P2589)=TRUE," ",'2. Metadata'!B$74)</f>
        <v>observation</v>
      </c>
      <c r="R2589" s="3" t="s">
        <v>7</v>
      </c>
      <c r="S2589" s="27"/>
      <c r="T2589" s="27"/>
      <c r="U2589" s="27"/>
      <c r="V2589" s="27"/>
      <c r="W2589" s="27"/>
      <c r="X2589" s="27"/>
      <c r="Y2589" s="27"/>
      <c r="Z2589" s="27"/>
      <c r="AA2589" s="27"/>
      <c r="AB2589" s="27"/>
      <c r="AC2589" s="27"/>
    </row>
    <row r="2590" spans="1:29" x14ac:dyDescent="0.2">
      <c r="A2590" s="145">
        <v>44135.34652777778</v>
      </c>
      <c r="B2590" s="146" t="s">
        <v>52</v>
      </c>
      <c r="C2590" s="2">
        <f>IF(ISBLANK(B2590)=TRUE," ", IF(B2590='2. Metadata'!B$1,'2. Metadata'!B$5, IF(B2590='2. Metadata'!C$1,'2. Metadata'!C$5,IF(B2590='2. Metadata'!D$1,'2. Metadata'!D$5, IF(B2590='2. Metadata'!E$1,'2. Metadata'!E$5,IF( B2590='2. Metadata'!F$1,'2. Metadata'!F$5,IF(B2590='2. Metadata'!G$1,'2. Metadata'!G$5,IF(B2590='2. Metadata'!H$1,'2. Metadata'!H$5, IF(B2590='2. Metadata'!I$1,'2. Metadata'!I$5, IF(B2590='2. Metadata'!J$1,'2. Metadata'!J$5, IF(B2590='2. Metadata'!K$1,'2. Metadata'!K$5, IF(B2590='2. Metadata'!L$1,'2. Metadata'!L$5, IF(B2590='2. Metadata'!M$1,'2. Metadata'!M$5, IF(B2590='2. Metadata'!N$1,'2. Metadata'!N$5))))))))))))))</f>
        <v>49.393680000000003</v>
      </c>
      <c r="D2590" s="10">
        <f>IF(ISBLANK(B2590)=TRUE," ", IF(B2590='2. Metadata'!B$1,'2. Metadata'!B$6, IF(B2590='2. Metadata'!C$1,'2. Metadata'!C$6,IF(B2590='2. Metadata'!D$1,'2. Metadata'!D$6, IF(B2590='2. Metadata'!E$1,'2. Metadata'!E$6,IF( B2590='2. Metadata'!F$1,'2. Metadata'!F$6,IF(B2590='2. Metadata'!G$1,'2. Metadata'!G$6,IF(B2590='2. Metadata'!H$1,'2. Metadata'!H$6, IF(B2590='2. Metadata'!I$1,'2. Metadata'!I$6, IF(B2590='2. Metadata'!J$1,'2. Metadata'!J$6, IF(B2590='2. Metadata'!K$1,'2. Metadata'!K$6, IF(B2590='2. Metadata'!L$1,'2. Metadata'!L$6, IF(B2590='2. Metadata'!M$1,'2. Metadata'!M$6, IF(B2590='2. Metadata'!N$1,'2. Metadata'!N$6))))))))))))))</f>
        <v>-117.5412</v>
      </c>
      <c r="E2590" s="11" t="s">
        <v>7</v>
      </c>
      <c r="F2590" s="146" t="s">
        <v>7</v>
      </c>
      <c r="G2590" s="12" t="str">
        <f>IF(ISBLANK(F2590)=TRUE," ",'2. Metadata'!B$14)</f>
        <v>degrees Celsius</v>
      </c>
      <c r="H2590" s="146">
        <v>-0.6</v>
      </c>
      <c r="I2590" s="17" t="str">
        <f>IF(ISBLANK(H2590)=TRUE," ",'2. Metadata'!B$26)</f>
        <v>degrees Celsius</v>
      </c>
      <c r="J2590" s="146">
        <v>11.9</v>
      </c>
      <c r="K2590" s="17" t="str">
        <f>IF(ISBLANK(J2590)=TRUE," ",'2. Metadata'!B$38)</f>
        <v>degrees Celsius</v>
      </c>
      <c r="L2590" s="146" t="s">
        <v>7</v>
      </c>
      <c r="M2590" s="16" t="str">
        <f>IF(ISBLANK(L2590)=TRUE," ",'2. Metadata'!B$50)</f>
        <v>microSiemens per centimetre</v>
      </c>
      <c r="N2590" s="146" t="s">
        <v>7</v>
      </c>
      <c r="O2590" s="16" t="str">
        <f>IF(ISBLANK(N2590)=TRUE," ",'2. Metadata'!B$62)</f>
        <v>centimetres</v>
      </c>
      <c r="P2590" s="146" t="s">
        <v>7</v>
      </c>
      <c r="Q2590" s="16" t="str">
        <f>IF(ISBLANK(P2590)=TRUE," ",'2. Metadata'!B$74)</f>
        <v>observation</v>
      </c>
      <c r="R2590" s="3" t="s">
        <v>7</v>
      </c>
      <c r="S2590" s="27"/>
      <c r="T2590" s="27"/>
      <c r="U2590" s="27"/>
      <c r="V2590" s="27"/>
      <c r="W2590" s="27"/>
      <c r="X2590" s="27"/>
      <c r="Y2590" s="27"/>
      <c r="Z2590" s="27"/>
      <c r="AA2590" s="27"/>
      <c r="AB2590" s="27"/>
      <c r="AC2590" s="27"/>
    </row>
    <row r="2591" spans="1:29" x14ac:dyDescent="0.2">
      <c r="A2591" s="25">
        <v>44135.34652777778</v>
      </c>
      <c r="B2591" s="26" t="s">
        <v>53</v>
      </c>
      <c r="C2591" s="2">
        <f>IF(ISBLANK(B2591)=TRUE," ", IF(B2591='2. Metadata'!B$1,'2. Metadata'!B$5, IF(B2591='2. Metadata'!C$1,'2. Metadata'!C$5,IF(B2591='2. Metadata'!D$1,'2. Metadata'!D$5, IF(B2591='2. Metadata'!E$1,'2. Metadata'!E$5,IF( B2591='2. Metadata'!F$1,'2. Metadata'!F$5,IF(B2591='2. Metadata'!G$1,'2. Metadata'!G$5,IF(B2591='2. Metadata'!H$1,'2. Metadata'!H$5, IF(B2591='2. Metadata'!I$1,'2. Metadata'!I$5, IF(B2591='2. Metadata'!J$1,'2. Metadata'!J$5, IF(B2591='2. Metadata'!K$1,'2. Metadata'!K$5, IF(B2591='2. Metadata'!L$1,'2. Metadata'!L$5, IF(B2591='2. Metadata'!M$1,'2. Metadata'!M$5, IF(B2591='2. Metadata'!N$1,'2. Metadata'!N$5))))))))))))))</f>
        <v>49.379800000000003</v>
      </c>
      <c r="D2591" s="10">
        <f>IF(ISBLANK(B2591)=TRUE," ", IF(B2591='2. Metadata'!B$1,'2. Metadata'!B$6, IF(B2591='2. Metadata'!C$1,'2. Metadata'!C$6,IF(B2591='2. Metadata'!D$1,'2. Metadata'!D$6, IF(B2591='2. Metadata'!E$1,'2. Metadata'!E$6,IF( B2591='2. Metadata'!F$1,'2. Metadata'!F$6,IF(B2591='2. Metadata'!G$1,'2. Metadata'!G$6,IF(B2591='2. Metadata'!H$1,'2. Metadata'!H$6, IF(B2591='2. Metadata'!I$1,'2. Metadata'!I$6, IF(B2591='2. Metadata'!J$1,'2. Metadata'!J$6, IF(B2591='2. Metadata'!K$1,'2. Metadata'!K$6, IF(B2591='2. Metadata'!L$1,'2. Metadata'!L$6, IF(B2591='2. Metadata'!M$1,'2. Metadata'!M$6, IF(B2591='2. Metadata'!N$1,'2. Metadata'!N$6))))))))))))))</f>
        <v>-117.54704</v>
      </c>
      <c r="E2591" s="11" t="s">
        <v>7</v>
      </c>
      <c r="F2591" s="26" t="s">
        <v>7</v>
      </c>
      <c r="G2591" s="12" t="str">
        <f>IF(ISBLANK(F2591)=TRUE," ",'2. Metadata'!B$14)</f>
        <v>degrees Celsius</v>
      </c>
      <c r="H2591" s="26">
        <v>0.3</v>
      </c>
      <c r="I2591" s="17" t="str">
        <f>IF(ISBLANK(H2591)=TRUE," ",'2. Metadata'!B$26)</f>
        <v>degrees Celsius</v>
      </c>
      <c r="J2591" s="26">
        <v>7.4</v>
      </c>
      <c r="K2591" s="17" t="str">
        <f>IF(ISBLANK(J2591)=TRUE," ",'2. Metadata'!B$38)</f>
        <v>degrees Celsius</v>
      </c>
      <c r="L2591" s="26" t="s">
        <v>7</v>
      </c>
      <c r="M2591" s="16" t="str">
        <f>IF(ISBLANK(L2591)=TRUE," ",'2. Metadata'!B$50)</f>
        <v>microSiemens per centimetre</v>
      </c>
      <c r="N2591" s="26" t="s">
        <v>7</v>
      </c>
      <c r="O2591" s="16" t="str">
        <f>IF(ISBLANK(N2591)=TRUE," ",'2. Metadata'!B$62)</f>
        <v>centimetres</v>
      </c>
      <c r="P2591" s="26" t="s">
        <v>7</v>
      </c>
      <c r="Q2591" s="16" t="str">
        <f>IF(ISBLANK(P2591)=TRUE," ",'2. Metadata'!B$74)</f>
        <v>observation</v>
      </c>
      <c r="R2591" s="3" t="s">
        <v>7</v>
      </c>
      <c r="S2591" s="27"/>
      <c r="T2591" s="27"/>
      <c r="U2591" s="27"/>
      <c r="V2591" s="27"/>
      <c r="W2591" s="27"/>
      <c r="X2591" s="27"/>
      <c r="Y2591" s="27"/>
      <c r="Z2591" s="27"/>
      <c r="AA2591" s="27"/>
      <c r="AB2591" s="27"/>
      <c r="AC2591" s="27"/>
    </row>
    <row r="2592" spans="1:29" x14ac:dyDescent="0.2">
      <c r="A2592" s="145">
        <v>44136.310416666667</v>
      </c>
      <c r="B2592" s="146" t="s">
        <v>6</v>
      </c>
      <c r="C2592" s="2">
        <f>IF(ISBLANK(B2592)=TRUE," ", IF(B2592='2. Metadata'!B$1,'2. Metadata'!B$5, IF(B2592='2. Metadata'!C$1,'2. Metadata'!C$5,IF(B2592='2. Metadata'!D$1,'2. Metadata'!D$5, IF(B2592='2. Metadata'!E$1,'2. Metadata'!E$5,IF( B2592='2. Metadata'!F$1,'2. Metadata'!F$5,IF(B2592='2. Metadata'!G$1,'2. Metadata'!G$5,IF(B2592='2. Metadata'!H$1,'2. Metadata'!H$5, IF(B2592='2. Metadata'!I$1,'2. Metadata'!I$5, IF(B2592='2. Metadata'!J$1,'2. Metadata'!J$5, IF(B2592='2. Metadata'!K$1,'2. Metadata'!K$5, IF(B2592='2. Metadata'!L$1,'2. Metadata'!L$5, IF(B2592='2. Metadata'!M$1,'2. Metadata'!M$5, IF(B2592='2. Metadata'!N$1,'2. Metadata'!N$5))))))))))))))</f>
        <v>49.381230000000002</v>
      </c>
      <c r="D2592" s="10">
        <f>IF(ISBLANK(B2592)=TRUE," ", IF(B2592='2. Metadata'!B$1,'2. Metadata'!B$6, IF(B2592='2. Metadata'!C$1,'2. Metadata'!C$6,IF(B2592='2. Metadata'!D$1,'2. Metadata'!D$6, IF(B2592='2. Metadata'!E$1,'2. Metadata'!E$6,IF( B2592='2. Metadata'!F$1,'2. Metadata'!F$6,IF(B2592='2. Metadata'!G$1,'2. Metadata'!G$6,IF(B2592='2. Metadata'!H$1,'2. Metadata'!H$6, IF(B2592='2. Metadata'!I$1,'2. Metadata'!I$6, IF(B2592='2. Metadata'!J$1,'2. Metadata'!J$6, IF(B2592='2. Metadata'!K$1,'2. Metadata'!K$6, IF(B2592='2. Metadata'!L$1,'2. Metadata'!L$6, IF(B2592='2. Metadata'!M$1,'2. Metadata'!M$6, IF(B2592='2. Metadata'!N$1,'2. Metadata'!N$6))))))))))))))</f>
        <v>-117.54724</v>
      </c>
      <c r="E2592" s="11" t="s">
        <v>7</v>
      </c>
      <c r="F2592" s="146">
        <v>3.4</v>
      </c>
      <c r="G2592" s="12" t="str">
        <f>IF(ISBLANK(F2592)=TRUE," ",'2. Metadata'!B$14)</f>
        <v>degrees Celsius</v>
      </c>
      <c r="H2592" s="146">
        <v>0.1</v>
      </c>
      <c r="I2592" s="17" t="str">
        <f>IF(ISBLANK(H2592)=TRUE," ",'2. Metadata'!B$26)</f>
        <v>degrees Celsius</v>
      </c>
      <c r="J2592" s="146">
        <v>5.7</v>
      </c>
      <c r="K2592" s="17" t="str">
        <f>IF(ISBLANK(J2592)=TRUE," ",'2. Metadata'!B$38)</f>
        <v>degrees Celsius</v>
      </c>
      <c r="L2592" s="146">
        <v>49.19</v>
      </c>
      <c r="M2592" s="16" t="str">
        <f>IF(ISBLANK(L2592)=TRUE," ",'2. Metadata'!B$50)</f>
        <v>microSiemens per centimetre</v>
      </c>
      <c r="N2592" s="146" t="s">
        <v>7</v>
      </c>
      <c r="O2592" s="16" t="str">
        <f>IF(ISBLANK(N2592)=TRUE," ",'2. Metadata'!B$62)</f>
        <v>centimetres</v>
      </c>
      <c r="P2592" s="146" t="s">
        <v>7</v>
      </c>
      <c r="Q2592" s="16" t="str">
        <f>IF(ISBLANK(P2592)=TRUE," ",'2. Metadata'!B$74)</f>
        <v>observation</v>
      </c>
      <c r="R2592" s="3" t="s">
        <v>7</v>
      </c>
      <c r="S2592" s="27"/>
      <c r="T2592" s="27"/>
      <c r="U2592" s="27"/>
      <c r="V2592" s="27"/>
      <c r="W2592" s="27"/>
      <c r="X2592" s="27"/>
      <c r="Y2592" s="27"/>
      <c r="Z2592" s="27"/>
      <c r="AA2592" s="27"/>
      <c r="AB2592" s="27"/>
      <c r="AC2592" s="27"/>
    </row>
    <row r="2593" spans="1:29" x14ac:dyDescent="0.2">
      <c r="A2593" s="145">
        <v>44136.310416666667</v>
      </c>
      <c r="B2593" s="146" t="s">
        <v>52</v>
      </c>
      <c r="C2593" s="2">
        <f>IF(ISBLANK(B2593)=TRUE," ", IF(B2593='2. Metadata'!B$1,'2. Metadata'!B$5, IF(B2593='2. Metadata'!C$1,'2. Metadata'!C$5,IF(B2593='2. Metadata'!D$1,'2. Metadata'!D$5, IF(B2593='2. Metadata'!E$1,'2. Metadata'!E$5,IF( B2593='2. Metadata'!F$1,'2. Metadata'!F$5,IF(B2593='2. Metadata'!G$1,'2. Metadata'!G$5,IF(B2593='2. Metadata'!H$1,'2. Metadata'!H$5, IF(B2593='2. Metadata'!I$1,'2. Metadata'!I$5, IF(B2593='2. Metadata'!J$1,'2. Metadata'!J$5, IF(B2593='2. Metadata'!K$1,'2. Metadata'!K$5, IF(B2593='2. Metadata'!L$1,'2. Metadata'!L$5, IF(B2593='2. Metadata'!M$1,'2. Metadata'!M$5, IF(B2593='2. Metadata'!N$1,'2. Metadata'!N$5))))))))))))))</f>
        <v>49.393680000000003</v>
      </c>
      <c r="D2593" s="10">
        <f>IF(ISBLANK(B2593)=TRUE," ", IF(B2593='2. Metadata'!B$1,'2. Metadata'!B$6, IF(B2593='2. Metadata'!C$1,'2. Metadata'!C$6,IF(B2593='2. Metadata'!D$1,'2. Metadata'!D$6, IF(B2593='2. Metadata'!E$1,'2. Metadata'!E$6,IF( B2593='2. Metadata'!F$1,'2. Metadata'!F$6,IF(B2593='2. Metadata'!G$1,'2. Metadata'!G$6,IF(B2593='2. Metadata'!H$1,'2. Metadata'!H$6, IF(B2593='2. Metadata'!I$1,'2. Metadata'!I$6, IF(B2593='2. Metadata'!J$1,'2. Metadata'!J$6, IF(B2593='2. Metadata'!K$1,'2. Metadata'!K$6, IF(B2593='2. Metadata'!L$1,'2. Metadata'!L$6, IF(B2593='2. Metadata'!M$1,'2. Metadata'!M$6, IF(B2593='2. Metadata'!N$1,'2. Metadata'!N$6))))))))))))))</f>
        <v>-117.5412</v>
      </c>
      <c r="E2593" s="11" t="s">
        <v>7</v>
      </c>
      <c r="F2593" s="146" t="s">
        <v>7</v>
      </c>
      <c r="G2593" s="12" t="str">
        <f>IF(ISBLANK(F2593)=TRUE," ",'2. Metadata'!B$14)</f>
        <v>degrees Celsius</v>
      </c>
      <c r="H2593" s="146">
        <v>-0.9</v>
      </c>
      <c r="I2593" s="17" t="str">
        <f>IF(ISBLANK(H2593)=TRUE," ",'2. Metadata'!B$26)</f>
        <v>degrees Celsius</v>
      </c>
      <c r="J2593" s="146">
        <v>11.5</v>
      </c>
      <c r="K2593" s="17" t="str">
        <f>IF(ISBLANK(J2593)=TRUE," ",'2. Metadata'!B$38)</f>
        <v>degrees Celsius</v>
      </c>
      <c r="L2593" s="146" t="s">
        <v>7</v>
      </c>
      <c r="M2593" s="16" t="str">
        <f>IF(ISBLANK(L2593)=TRUE," ",'2. Metadata'!B$50)</f>
        <v>microSiemens per centimetre</v>
      </c>
      <c r="N2593" s="146" t="s">
        <v>7</v>
      </c>
      <c r="O2593" s="16" t="str">
        <f>IF(ISBLANK(N2593)=TRUE," ",'2. Metadata'!B$62)</f>
        <v>centimetres</v>
      </c>
      <c r="P2593" s="146" t="s">
        <v>7</v>
      </c>
      <c r="Q2593" s="16" t="str">
        <f>IF(ISBLANK(P2593)=TRUE," ",'2. Metadata'!B$74)</f>
        <v>observation</v>
      </c>
      <c r="R2593" s="3" t="s">
        <v>7</v>
      </c>
      <c r="S2593" s="27"/>
      <c r="T2593" s="27"/>
      <c r="U2593" s="27"/>
      <c r="V2593" s="27"/>
      <c r="W2593" s="27"/>
      <c r="X2593" s="27"/>
      <c r="Y2593" s="27"/>
      <c r="Z2593" s="27"/>
      <c r="AA2593" s="27"/>
      <c r="AB2593" s="27"/>
      <c r="AC2593" s="27"/>
    </row>
    <row r="2594" spans="1:29" x14ac:dyDescent="0.2">
      <c r="A2594" s="25">
        <v>44136.310416666667</v>
      </c>
      <c r="B2594" s="26" t="s">
        <v>53</v>
      </c>
      <c r="C2594" s="2">
        <f>IF(ISBLANK(B2594)=TRUE," ", IF(B2594='2. Metadata'!B$1,'2. Metadata'!B$5, IF(B2594='2. Metadata'!C$1,'2. Metadata'!C$5,IF(B2594='2. Metadata'!D$1,'2. Metadata'!D$5, IF(B2594='2. Metadata'!E$1,'2. Metadata'!E$5,IF( B2594='2. Metadata'!F$1,'2. Metadata'!F$5,IF(B2594='2. Metadata'!G$1,'2. Metadata'!G$5,IF(B2594='2. Metadata'!H$1,'2. Metadata'!H$5, IF(B2594='2. Metadata'!I$1,'2. Metadata'!I$5, IF(B2594='2. Metadata'!J$1,'2. Metadata'!J$5, IF(B2594='2. Metadata'!K$1,'2. Metadata'!K$5, IF(B2594='2. Metadata'!L$1,'2. Metadata'!L$5, IF(B2594='2. Metadata'!M$1,'2. Metadata'!M$5, IF(B2594='2. Metadata'!N$1,'2. Metadata'!N$5))))))))))))))</f>
        <v>49.379800000000003</v>
      </c>
      <c r="D2594" s="10">
        <f>IF(ISBLANK(B2594)=TRUE," ", IF(B2594='2. Metadata'!B$1,'2. Metadata'!B$6, IF(B2594='2. Metadata'!C$1,'2. Metadata'!C$6,IF(B2594='2. Metadata'!D$1,'2. Metadata'!D$6, IF(B2594='2. Metadata'!E$1,'2. Metadata'!E$6,IF( B2594='2. Metadata'!F$1,'2. Metadata'!F$6,IF(B2594='2. Metadata'!G$1,'2. Metadata'!G$6,IF(B2594='2. Metadata'!H$1,'2. Metadata'!H$6, IF(B2594='2. Metadata'!I$1,'2. Metadata'!I$6, IF(B2594='2. Metadata'!J$1,'2. Metadata'!J$6, IF(B2594='2. Metadata'!K$1,'2. Metadata'!K$6, IF(B2594='2. Metadata'!L$1,'2. Metadata'!L$6, IF(B2594='2. Metadata'!M$1,'2. Metadata'!M$6, IF(B2594='2. Metadata'!N$1,'2. Metadata'!N$6))))))))))))))</f>
        <v>-117.54704</v>
      </c>
      <c r="E2594" s="11" t="s">
        <v>7</v>
      </c>
      <c r="F2594" s="26" t="s">
        <v>7</v>
      </c>
      <c r="G2594" s="12" t="str">
        <f>IF(ISBLANK(F2594)=TRUE," ",'2. Metadata'!B$14)</f>
        <v>degrees Celsius</v>
      </c>
      <c r="H2594" s="26">
        <v>0.2</v>
      </c>
      <c r="I2594" s="17" t="str">
        <f>IF(ISBLANK(H2594)=TRUE," ",'2. Metadata'!B$26)</f>
        <v>degrees Celsius</v>
      </c>
      <c r="J2594" s="26">
        <v>5.9</v>
      </c>
      <c r="K2594" s="17" t="str">
        <f>IF(ISBLANK(J2594)=TRUE," ",'2. Metadata'!B$38)</f>
        <v>degrees Celsius</v>
      </c>
      <c r="L2594" s="26" t="s">
        <v>7</v>
      </c>
      <c r="M2594" s="16" t="str">
        <f>IF(ISBLANK(L2594)=TRUE," ",'2. Metadata'!B$50)</f>
        <v>microSiemens per centimetre</v>
      </c>
      <c r="N2594" s="26" t="s">
        <v>7</v>
      </c>
      <c r="O2594" s="16" t="str">
        <f>IF(ISBLANK(N2594)=TRUE," ",'2. Metadata'!B$62)</f>
        <v>centimetres</v>
      </c>
      <c r="P2594" s="26" t="s">
        <v>7</v>
      </c>
      <c r="Q2594" s="16" t="str">
        <f>IF(ISBLANK(P2594)=TRUE," ",'2. Metadata'!B$74)</f>
        <v>observation</v>
      </c>
      <c r="R2594" s="3" t="s">
        <v>7</v>
      </c>
      <c r="S2594" s="27"/>
      <c r="T2594" s="27"/>
      <c r="U2594" s="27"/>
      <c r="V2594" s="27"/>
      <c r="W2594" s="27"/>
      <c r="X2594" s="27"/>
      <c r="Y2594" s="27"/>
      <c r="Z2594" s="27"/>
      <c r="AA2594" s="27"/>
      <c r="AB2594" s="27"/>
      <c r="AC2594" s="27"/>
    </row>
    <row r="2595" spans="1:29" x14ac:dyDescent="0.2">
      <c r="A2595" s="145">
        <v>44137.320833333331</v>
      </c>
      <c r="B2595" s="146" t="s">
        <v>6</v>
      </c>
      <c r="C2595" s="2">
        <f>IF(ISBLANK(B2595)=TRUE," ", IF(B2595='2. Metadata'!B$1,'2. Metadata'!B$5, IF(B2595='2. Metadata'!C$1,'2. Metadata'!C$5,IF(B2595='2. Metadata'!D$1,'2. Metadata'!D$5, IF(B2595='2. Metadata'!E$1,'2. Metadata'!E$5,IF( B2595='2. Metadata'!F$1,'2. Metadata'!F$5,IF(B2595='2. Metadata'!G$1,'2. Metadata'!G$5,IF(B2595='2. Metadata'!H$1,'2. Metadata'!H$5, IF(B2595='2. Metadata'!I$1,'2. Metadata'!I$5, IF(B2595='2. Metadata'!J$1,'2. Metadata'!J$5, IF(B2595='2. Metadata'!K$1,'2. Metadata'!K$5, IF(B2595='2. Metadata'!L$1,'2. Metadata'!L$5, IF(B2595='2. Metadata'!M$1,'2. Metadata'!M$5, IF(B2595='2. Metadata'!N$1,'2. Metadata'!N$5))))))))))))))</f>
        <v>49.381230000000002</v>
      </c>
      <c r="D2595" s="10">
        <f>IF(ISBLANK(B2595)=TRUE," ", IF(B2595='2. Metadata'!B$1,'2. Metadata'!B$6, IF(B2595='2. Metadata'!C$1,'2. Metadata'!C$6,IF(B2595='2. Metadata'!D$1,'2. Metadata'!D$6, IF(B2595='2. Metadata'!E$1,'2. Metadata'!E$6,IF( B2595='2. Metadata'!F$1,'2. Metadata'!F$6,IF(B2595='2. Metadata'!G$1,'2. Metadata'!G$6,IF(B2595='2. Metadata'!H$1,'2. Metadata'!H$6, IF(B2595='2. Metadata'!I$1,'2. Metadata'!I$6, IF(B2595='2. Metadata'!J$1,'2. Metadata'!J$6, IF(B2595='2. Metadata'!K$1,'2. Metadata'!K$6, IF(B2595='2. Metadata'!L$1,'2. Metadata'!L$6, IF(B2595='2. Metadata'!M$1,'2. Metadata'!M$6, IF(B2595='2. Metadata'!N$1,'2. Metadata'!N$6))))))))))))))</f>
        <v>-117.54724</v>
      </c>
      <c r="E2595" s="11" t="s">
        <v>7</v>
      </c>
      <c r="F2595" s="146">
        <v>3.4</v>
      </c>
      <c r="G2595" s="12" t="str">
        <f>IF(ISBLANK(F2595)=TRUE," ",'2. Metadata'!B$14)</f>
        <v>degrees Celsius</v>
      </c>
      <c r="H2595" s="146">
        <v>0.1</v>
      </c>
      <c r="I2595" s="17" t="str">
        <f>IF(ISBLANK(H2595)=TRUE," ",'2. Metadata'!B$26)</f>
        <v>degrees Celsius</v>
      </c>
      <c r="J2595" s="146">
        <v>5.8</v>
      </c>
      <c r="K2595" s="17" t="str">
        <f>IF(ISBLANK(J2595)=TRUE," ",'2. Metadata'!B$38)</f>
        <v>degrees Celsius</v>
      </c>
      <c r="L2595" s="146">
        <v>49.38</v>
      </c>
      <c r="M2595" s="16" t="str">
        <f>IF(ISBLANK(L2595)=TRUE," ",'2. Metadata'!B$50)</f>
        <v>microSiemens per centimetre</v>
      </c>
      <c r="N2595" s="146" t="s">
        <v>7</v>
      </c>
      <c r="O2595" s="16" t="str">
        <f>IF(ISBLANK(N2595)=TRUE," ",'2. Metadata'!B$62)</f>
        <v>centimetres</v>
      </c>
      <c r="P2595" s="146" t="s">
        <v>7</v>
      </c>
      <c r="Q2595" s="16" t="str">
        <f>IF(ISBLANK(P2595)=TRUE," ",'2. Metadata'!B$74)</f>
        <v>observation</v>
      </c>
      <c r="R2595" s="3" t="s">
        <v>7</v>
      </c>
      <c r="S2595" s="27"/>
      <c r="T2595" s="27"/>
      <c r="U2595" s="27"/>
      <c r="V2595" s="27"/>
      <c r="W2595" s="27"/>
      <c r="X2595" s="27"/>
      <c r="Y2595" s="27"/>
      <c r="Z2595" s="27"/>
      <c r="AA2595" s="27"/>
      <c r="AB2595" s="27"/>
      <c r="AC2595" s="27"/>
    </row>
    <row r="2596" spans="1:29" x14ac:dyDescent="0.2">
      <c r="A2596" s="145">
        <v>44137.320833333331</v>
      </c>
      <c r="B2596" s="146" t="s">
        <v>52</v>
      </c>
      <c r="C2596" s="2">
        <f>IF(ISBLANK(B2596)=TRUE," ", IF(B2596='2. Metadata'!B$1,'2. Metadata'!B$5, IF(B2596='2. Metadata'!C$1,'2. Metadata'!C$5,IF(B2596='2. Metadata'!D$1,'2. Metadata'!D$5, IF(B2596='2. Metadata'!E$1,'2. Metadata'!E$5,IF( B2596='2. Metadata'!F$1,'2. Metadata'!F$5,IF(B2596='2. Metadata'!G$1,'2. Metadata'!G$5,IF(B2596='2. Metadata'!H$1,'2. Metadata'!H$5, IF(B2596='2. Metadata'!I$1,'2. Metadata'!I$5, IF(B2596='2. Metadata'!J$1,'2. Metadata'!J$5, IF(B2596='2. Metadata'!K$1,'2. Metadata'!K$5, IF(B2596='2. Metadata'!L$1,'2. Metadata'!L$5, IF(B2596='2. Metadata'!M$1,'2. Metadata'!M$5, IF(B2596='2. Metadata'!N$1,'2. Metadata'!N$5))))))))))))))</f>
        <v>49.393680000000003</v>
      </c>
      <c r="D2596" s="10">
        <f>IF(ISBLANK(B2596)=TRUE," ", IF(B2596='2. Metadata'!B$1,'2. Metadata'!B$6, IF(B2596='2. Metadata'!C$1,'2. Metadata'!C$6,IF(B2596='2. Metadata'!D$1,'2. Metadata'!D$6, IF(B2596='2. Metadata'!E$1,'2. Metadata'!E$6,IF( B2596='2. Metadata'!F$1,'2. Metadata'!F$6,IF(B2596='2. Metadata'!G$1,'2. Metadata'!G$6,IF(B2596='2. Metadata'!H$1,'2. Metadata'!H$6, IF(B2596='2. Metadata'!I$1,'2. Metadata'!I$6, IF(B2596='2. Metadata'!J$1,'2. Metadata'!J$6, IF(B2596='2. Metadata'!K$1,'2. Metadata'!K$6, IF(B2596='2. Metadata'!L$1,'2. Metadata'!L$6, IF(B2596='2. Metadata'!M$1,'2. Metadata'!M$6, IF(B2596='2. Metadata'!N$1,'2. Metadata'!N$6))))))))))))))</f>
        <v>-117.5412</v>
      </c>
      <c r="E2596" s="11" t="s">
        <v>7</v>
      </c>
      <c r="F2596" s="146" t="s">
        <v>7</v>
      </c>
      <c r="G2596" s="12" t="str">
        <f>IF(ISBLANK(F2596)=TRUE," ",'2. Metadata'!B$14)</f>
        <v>degrees Celsius</v>
      </c>
      <c r="H2596" s="146">
        <v>-0.1</v>
      </c>
      <c r="I2596" s="17" t="str">
        <f>IF(ISBLANK(H2596)=TRUE," ",'2. Metadata'!B$26)</f>
        <v>degrees Celsius</v>
      </c>
      <c r="J2596" s="146">
        <v>11</v>
      </c>
      <c r="K2596" s="17" t="str">
        <f>IF(ISBLANK(J2596)=TRUE," ",'2. Metadata'!B$38)</f>
        <v>degrees Celsius</v>
      </c>
      <c r="L2596" s="146" t="s">
        <v>7</v>
      </c>
      <c r="M2596" s="16" t="str">
        <f>IF(ISBLANK(L2596)=TRUE," ",'2. Metadata'!B$50)</f>
        <v>microSiemens per centimetre</v>
      </c>
      <c r="N2596" s="146" t="s">
        <v>7</v>
      </c>
      <c r="O2596" s="16" t="str">
        <f>IF(ISBLANK(N2596)=TRUE," ",'2. Metadata'!B$62)</f>
        <v>centimetres</v>
      </c>
      <c r="P2596" s="146" t="s">
        <v>7</v>
      </c>
      <c r="Q2596" s="16" t="str">
        <f>IF(ISBLANK(P2596)=TRUE," ",'2. Metadata'!B$74)</f>
        <v>observation</v>
      </c>
      <c r="R2596" s="3" t="s">
        <v>7</v>
      </c>
      <c r="S2596" s="27"/>
      <c r="T2596" s="27"/>
      <c r="U2596" s="27"/>
      <c r="V2596" s="27"/>
      <c r="W2596" s="27"/>
      <c r="X2596" s="27"/>
      <c r="Y2596" s="27"/>
      <c r="Z2596" s="27"/>
      <c r="AA2596" s="27"/>
      <c r="AB2596" s="27"/>
      <c r="AC2596" s="27"/>
    </row>
    <row r="2597" spans="1:29" x14ac:dyDescent="0.2">
      <c r="A2597" s="25">
        <v>44137.320833333331</v>
      </c>
      <c r="B2597" s="26" t="s">
        <v>53</v>
      </c>
      <c r="C2597" s="2">
        <f>IF(ISBLANK(B2597)=TRUE," ", IF(B2597='2. Metadata'!B$1,'2. Metadata'!B$5, IF(B2597='2. Metadata'!C$1,'2. Metadata'!C$5,IF(B2597='2. Metadata'!D$1,'2. Metadata'!D$5, IF(B2597='2. Metadata'!E$1,'2. Metadata'!E$5,IF( B2597='2. Metadata'!F$1,'2. Metadata'!F$5,IF(B2597='2. Metadata'!G$1,'2. Metadata'!G$5,IF(B2597='2. Metadata'!H$1,'2. Metadata'!H$5, IF(B2597='2. Metadata'!I$1,'2. Metadata'!I$5, IF(B2597='2. Metadata'!J$1,'2. Metadata'!J$5, IF(B2597='2. Metadata'!K$1,'2. Metadata'!K$5, IF(B2597='2. Metadata'!L$1,'2. Metadata'!L$5, IF(B2597='2. Metadata'!M$1,'2. Metadata'!M$5, IF(B2597='2. Metadata'!N$1,'2. Metadata'!N$5))))))))))))))</f>
        <v>49.379800000000003</v>
      </c>
      <c r="D2597" s="10">
        <f>IF(ISBLANK(B2597)=TRUE," ", IF(B2597='2. Metadata'!B$1,'2. Metadata'!B$6, IF(B2597='2. Metadata'!C$1,'2. Metadata'!C$6,IF(B2597='2. Metadata'!D$1,'2. Metadata'!D$6, IF(B2597='2. Metadata'!E$1,'2. Metadata'!E$6,IF( B2597='2. Metadata'!F$1,'2. Metadata'!F$6,IF(B2597='2. Metadata'!G$1,'2. Metadata'!G$6,IF(B2597='2. Metadata'!H$1,'2. Metadata'!H$6, IF(B2597='2. Metadata'!I$1,'2. Metadata'!I$6, IF(B2597='2. Metadata'!J$1,'2. Metadata'!J$6, IF(B2597='2. Metadata'!K$1,'2. Metadata'!K$6, IF(B2597='2. Metadata'!L$1,'2. Metadata'!L$6, IF(B2597='2. Metadata'!M$1,'2. Metadata'!M$6, IF(B2597='2. Metadata'!N$1,'2. Metadata'!N$6))))))))))))))</f>
        <v>-117.54704</v>
      </c>
      <c r="E2597" s="11" t="s">
        <v>7</v>
      </c>
      <c r="F2597" s="26" t="s">
        <v>7</v>
      </c>
      <c r="G2597" s="12" t="str">
        <f>IF(ISBLANK(F2597)=TRUE," ",'2. Metadata'!B$14)</f>
        <v>degrees Celsius</v>
      </c>
      <c r="H2597" s="26">
        <v>0.2</v>
      </c>
      <c r="I2597" s="17" t="str">
        <f>IF(ISBLANK(H2597)=TRUE," ",'2. Metadata'!B$26)</f>
        <v>degrees Celsius</v>
      </c>
      <c r="J2597" s="26">
        <v>5.3</v>
      </c>
      <c r="K2597" s="17" t="str">
        <f>IF(ISBLANK(J2597)=TRUE," ",'2. Metadata'!B$38)</f>
        <v>degrees Celsius</v>
      </c>
      <c r="L2597" s="26" t="s">
        <v>7</v>
      </c>
      <c r="M2597" s="16" t="str">
        <f>IF(ISBLANK(L2597)=TRUE," ",'2. Metadata'!B$50)</f>
        <v>microSiemens per centimetre</v>
      </c>
      <c r="N2597" s="26" t="s">
        <v>7</v>
      </c>
      <c r="O2597" s="16" t="str">
        <f>IF(ISBLANK(N2597)=TRUE," ",'2. Metadata'!B$62)</f>
        <v>centimetres</v>
      </c>
      <c r="P2597" s="26" t="s">
        <v>7</v>
      </c>
      <c r="Q2597" s="16" t="str">
        <f>IF(ISBLANK(P2597)=TRUE," ",'2. Metadata'!B$74)</f>
        <v>observation</v>
      </c>
      <c r="R2597" s="3" t="s">
        <v>7</v>
      </c>
      <c r="S2597" s="27"/>
      <c r="T2597" s="27"/>
      <c r="U2597" s="27"/>
      <c r="V2597" s="27"/>
      <c r="W2597" s="27"/>
      <c r="X2597" s="27"/>
      <c r="Y2597" s="27"/>
      <c r="Z2597" s="27"/>
      <c r="AA2597" s="27"/>
      <c r="AB2597" s="27"/>
      <c r="AC2597" s="27"/>
    </row>
    <row r="2598" spans="1:29" x14ac:dyDescent="0.2">
      <c r="A2598" s="145">
        <v>44138.324305555558</v>
      </c>
      <c r="B2598" s="146" t="s">
        <v>6</v>
      </c>
      <c r="C2598" s="2">
        <f>IF(ISBLANK(B2598)=TRUE," ", IF(B2598='2. Metadata'!B$1,'2. Metadata'!B$5, IF(B2598='2. Metadata'!C$1,'2. Metadata'!C$5,IF(B2598='2. Metadata'!D$1,'2. Metadata'!D$5, IF(B2598='2. Metadata'!E$1,'2. Metadata'!E$5,IF( B2598='2. Metadata'!F$1,'2. Metadata'!F$5,IF(B2598='2. Metadata'!G$1,'2. Metadata'!G$5,IF(B2598='2. Metadata'!H$1,'2. Metadata'!H$5, IF(B2598='2. Metadata'!I$1,'2. Metadata'!I$5, IF(B2598='2. Metadata'!J$1,'2. Metadata'!J$5, IF(B2598='2. Metadata'!K$1,'2. Metadata'!K$5, IF(B2598='2. Metadata'!L$1,'2. Metadata'!L$5, IF(B2598='2. Metadata'!M$1,'2. Metadata'!M$5, IF(B2598='2. Metadata'!N$1,'2. Metadata'!N$5))))))))))))))</f>
        <v>49.381230000000002</v>
      </c>
      <c r="D2598" s="10">
        <f>IF(ISBLANK(B2598)=TRUE," ", IF(B2598='2. Metadata'!B$1,'2. Metadata'!B$6, IF(B2598='2. Metadata'!C$1,'2. Metadata'!C$6,IF(B2598='2. Metadata'!D$1,'2. Metadata'!D$6, IF(B2598='2. Metadata'!E$1,'2. Metadata'!E$6,IF( B2598='2. Metadata'!F$1,'2. Metadata'!F$6,IF(B2598='2. Metadata'!G$1,'2. Metadata'!G$6,IF(B2598='2. Metadata'!H$1,'2. Metadata'!H$6, IF(B2598='2. Metadata'!I$1,'2. Metadata'!I$6, IF(B2598='2. Metadata'!J$1,'2. Metadata'!J$6, IF(B2598='2. Metadata'!K$1,'2. Metadata'!K$6, IF(B2598='2. Metadata'!L$1,'2. Metadata'!L$6, IF(B2598='2. Metadata'!M$1,'2. Metadata'!M$6, IF(B2598='2. Metadata'!N$1,'2. Metadata'!N$6))))))))))))))</f>
        <v>-117.54724</v>
      </c>
      <c r="E2598" s="11" t="s">
        <v>7</v>
      </c>
      <c r="F2598" s="146">
        <v>3.4</v>
      </c>
      <c r="G2598" s="12" t="str">
        <f>IF(ISBLANK(F2598)=TRUE," ",'2. Metadata'!B$14)</f>
        <v>degrees Celsius</v>
      </c>
      <c r="H2598" s="146">
        <v>0.6</v>
      </c>
      <c r="I2598" s="17" t="str">
        <f>IF(ISBLANK(H2598)=TRUE," ",'2. Metadata'!B$26)</f>
        <v>degrees Celsius</v>
      </c>
      <c r="J2598" s="146">
        <v>3.7</v>
      </c>
      <c r="K2598" s="17" t="str">
        <f>IF(ISBLANK(J2598)=TRUE," ",'2. Metadata'!B$38)</f>
        <v>degrees Celsius</v>
      </c>
      <c r="L2598" s="146">
        <v>50.15</v>
      </c>
      <c r="M2598" s="16" t="str">
        <f>IF(ISBLANK(L2598)=TRUE," ",'2. Metadata'!B$50)</f>
        <v>microSiemens per centimetre</v>
      </c>
      <c r="N2598" s="146" t="s">
        <v>7</v>
      </c>
      <c r="O2598" s="16" t="str">
        <f>IF(ISBLANK(N2598)=TRUE," ",'2. Metadata'!B$62)</f>
        <v>centimetres</v>
      </c>
      <c r="P2598" s="146" t="s">
        <v>7</v>
      </c>
      <c r="Q2598" s="16" t="str">
        <f>IF(ISBLANK(P2598)=TRUE," ",'2. Metadata'!B$74)</f>
        <v>observation</v>
      </c>
      <c r="R2598" s="3" t="s">
        <v>7</v>
      </c>
      <c r="S2598" s="27"/>
      <c r="T2598" s="27"/>
      <c r="U2598" s="27"/>
      <c r="V2598" s="27"/>
      <c r="W2598" s="27"/>
      <c r="X2598" s="27"/>
      <c r="Y2598" s="27"/>
      <c r="Z2598" s="27"/>
      <c r="AA2598" s="27"/>
      <c r="AB2598" s="27"/>
      <c r="AC2598" s="27"/>
    </row>
    <row r="2599" spans="1:29" x14ac:dyDescent="0.2">
      <c r="A2599" s="145">
        <v>44138.324305555558</v>
      </c>
      <c r="B2599" s="146" t="s">
        <v>52</v>
      </c>
      <c r="C2599" s="2">
        <f>IF(ISBLANK(B2599)=TRUE," ", IF(B2599='2. Metadata'!B$1,'2. Metadata'!B$5, IF(B2599='2. Metadata'!C$1,'2. Metadata'!C$5,IF(B2599='2. Metadata'!D$1,'2. Metadata'!D$5, IF(B2599='2. Metadata'!E$1,'2. Metadata'!E$5,IF( B2599='2. Metadata'!F$1,'2. Metadata'!F$5,IF(B2599='2. Metadata'!G$1,'2. Metadata'!G$5,IF(B2599='2. Metadata'!H$1,'2. Metadata'!H$5, IF(B2599='2. Metadata'!I$1,'2. Metadata'!I$5, IF(B2599='2. Metadata'!J$1,'2. Metadata'!J$5, IF(B2599='2. Metadata'!K$1,'2. Metadata'!K$5, IF(B2599='2. Metadata'!L$1,'2. Metadata'!L$5, IF(B2599='2. Metadata'!M$1,'2. Metadata'!M$5, IF(B2599='2. Metadata'!N$1,'2. Metadata'!N$5))))))))))))))</f>
        <v>49.393680000000003</v>
      </c>
      <c r="D2599" s="10">
        <f>IF(ISBLANK(B2599)=TRUE," ", IF(B2599='2. Metadata'!B$1,'2. Metadata'!B$6, IF(B2599='2. Metadata'!C$1,'2. Metadata'!C$6,IF(B2599='2. Metadata'!D$1,'2. Metadata'!D$6, IF(B2599='2. Metadata'!E$1,'2. Metadata'!E$6,IF( B2599='2. Metadata'!F$1,'2. Metadata'!F$6,IF(B2599='2. Metadata'!G$1,'2. Metadata'!G$6,IF(B2599='2. Metadata'!H$1,'2. Metadata'!H$6, IF(B2599='2. Metadata'!I$1,'2. Metadata'!I$6, IF(B2599='2. Metadata'!J$1,'2. Metadata'!J$6, IF(B2599='2. Metadata'!K$1,'2. Metadata'!K$6, IF(B2599='2. Metadata'!L$1,'2. Metadata'!L$6, IF(B2599='2. Metadata'!M$1,'2. Metadata'!M$6, IF(B2599='2. Metadata'!N$1,'2. Metadata'!N$6))))))))))))))</f>
        <v>-117.5412</v>
      </c>
      <c r="E2599" s="11" t="s">
        <v>7</v>
      </c>
      <c r="F2599" s="146" t="s">
        <v>7</v>
      </c>
      <c r="G2599" s="12" t="str">
        <f>IF(ISBLANK(F2599)=TRUE," ",'2. Metadata'!B$14)</f>
        <v>degrees Celsius</v>
      </c>
      <c r="H2599" s="146">
        <v>0.4</v>
      </c>
      <c r="I2599" s="17" t="str">
        <f>IF(ISBLANK(H2599)=TRUE," ",'2. Metadata'!B$26)</f>
        <v>degrees Celsius</v>
      </c>
      <c r="J2599" s="146">
        <v>9.9</v>
      </c>
      <c r="K2599" s="17" t="str">
        <f>IF(ISBLANK(J2599)=TRUE," ",'2. Metadata'!B$38)</f>
        <v>degrees Celsius</v>
      </c>
      <c r="L2599" s="146" t="s">
        <v>7</v>
      </c>
      <c r="M2599" s="16" t="str">
        <f>IF(ISBLANK(L2599)=TRUE," ",'2. Metadata'!B$50)</f>
        <v>microSiemens per centimetre</v>
      </c>
      <c r="N2599" s="146" t="s">
        <v>7</v>
      </c>
      <c r="O2599" s="16" t="str">
        <f>IF(ISBLANK(N2599)=TRUE," ",'2. Metadata'!B$62)</f>
        <v>centimetres</v>
      </c>
      <c r="P2599" s="146" t="s">
        <v>7</v>
      </c>
      <c r="Q2599" s="16" t="str">
        <f>IF(ISBLANK(P2599)=TRUE," ",'2. Metadata'!B$74)</f>
        <v>observation</v>
      </c>
      <c r="R2599" s="3" t="s">
        <v>7</v>
      </c>
      <c r="S2599" s="27"/>
      <c r="T2599" s="27"/>
      <c r="U2599" s="27"/>
      <c r="V2599" s="27"/>
      <c r="W2599" s="27"/>
      <c r="X2599" s="27"/>
      <c r="Y2599" s="27"/>
      <c r="Z2599" s="27"/>
      <c r="AA2599" s="27"/>
      <c r="AB2599" s="27"/>
      <c r="AC2599" s="27"/>
    </row>
    <row r="2600" spans="1:29" x14ac:dyDescent="0.2">
      <c r="A2600" s="25">
        <v>44138.324305555558</v>
      </c>
      <c r="B2600" s="26" t="s">
        <v>53</v>
      </c>
      <c r="C2600" s="2">
        <f>IF(ISBLANK(B2600)=TRUE," ", IF(B2600='2. Metadata'!B$1,'2. Metadata'!B$5, IF(B2600='2. Metadata'!C$1,'2. Metadata'!C$5,IF(B2600='2. Metadata'!D$1,'2. Metadata'!D$5, IF(B2600='2. Metadata'!E$1,'2. Metadata'!E$5,IF( B2600='2. Metadata'!F$1,'2. Metadata'!F$5,IF(B2600='2. Metadata'!G$1,'2. Metadata'!G$5,IF(B2600='2. Metadata'!H$1,'2. Metadata'!H$5, IF(B2600='2. Metadata'!I$1,'2. Metadata'!I$5, IF(B2600='2. Metadata'!J$1,'2. Metadata'!J$5, IF(B2600='2. Metadata'!K$1,'2. Metadata'!K$5, IF(B2600='2. Metadata'!L$1,'2. Metadata'!L$5, IF(B2600='2. Metadata'!M$1,'2. Metadata'!M$5, IF(B2600='2. Metadata'!N$1,'2. Metadata'!N$5))))))))))))))</f>
        <v>49.379800000000003</v>
      </c>
      <c r="D2600" s="10">
        <f>IF(ISBLANK(B2600)=TRUE," ", IF(B2600='2. Metadata'!B$1,'2. Metadata'!B$6, IF(B2600='2. Metadata'!C$1,'2. Metadata'!C$6,IF(B2600='2. Metadata'!D$1,'2. Metadata'!D$6, IF(B2600='2. Metadata'!E$1,'2. Metadata'!E$6,IF( B2600='2. Metadata'!F$1,'2. Metadata'!F$6,IF(B2600='2. Metadata'!G$1,'2. Metadata'!G$6,IF(B2600='2. Metadata'!H$1,'2. Metadata'!H$6, IF(B2600='2. Metadata'!I$1,'2. Metadata'!I$6, IF(B2600='2. Metadata'!J$1,'2. Metadata'!J$6, IF(B2600='2. Metadata'!K$1,'2. Metadata'!K$6, IF(B2600='2. Metadata'!L$1,'2. Metadata'!L$6, IF(B2600='2. Metadata'!M$1,'2. Metadata'!M$6, IF(B2600='2. Metadata'!N$1,'2. Metadata'!N$6))))))))))))))</f>
        <v>-117.54704</v>
      </c>
      <c r="E2600" s="11" t="s">
        <v>7</v>
      </c>
      <c r="F2600" s="26" t="s">
        <v>7</v>
      </c>
      <c r="G2600" s="12" t="str">
        <f>IF(ISBLANK(F2600)=TRUE," ",'2. Metadata'!B$14)</f>
        <v>degrees Celsius</v>
      </c>
      <c r="H2600" s="26">
        <v>0.6</v>
      </c>
      <c r="I2600" s="17" t="str">
        <f>IF(ISBLANK(H2600)=TRUE," ",'2. Metadata'!B$26)</f>
        <v>degrees Celsius</v>
      </c>
      <c r="J2600" s="26">
        <v>4.2</v>
      </c>
      <c r="K2600" s="17" t="str">
        <f>IF(ISBLANK(J2600)=TRUE," ",'2. Metadata'!B$38)</f>
        <v>degrees Celsius</v>
      </c>
      <c r="L2600" s="26" t="s">
        <v>7</v>
      </c>
      <c r="M2600" s="16" t="str">
        <f>IF(ISBLANK(L2600)=TRUE," ",'2. Metadata'!B$50)</f>
        <v>microSiemens per centimetre</v>
      </c>
      <c r="N2600" s="26" t="s">
        <v>7</v>
      </c>
      <c r="O2600" s="16" t="str">
        <f>IF(ISBLANK(N2600)=TRUE," ",'2. Metadata'!B$62)</f>
        <v>centimetres</v>
      </c>
      <c r="P2600" s="26" t="s">
        <v>7</v>
      </c>
      <c r="Q2600" s="16" t="str">
        <f>IF(ISBLANK(P2600)=TRUE," ",'2. Metadata'!B$74)</f>
        <v>observation</v>
      </c>
      <c r="R2600" s="3" t="s">
        <v>7</v>
      </c>
      <c r="S2600" s="27"/>
      <c r="T2600" s="27"/>
      <c r="U2600" s="27"/>
      <c r="V2600" s="27"/>
      <c r="W2600" s="27"/>
      <c r="X2600" s="27"/>
      <c r="Y2600" s="27"/>
      <c r="Z2600" s="27"/>
      <c r="AA2600" s="27"/>
      <c r="AB2600" s="27"/>
      <c r="AC2600" s="27"/>
    </row>
    <row r="2601" spans="1:29" x14ac:dyDescent="0.2">
      <c r="A2601" s="145">
        <v>44139.335416666669</v>
      </c>
      <c r="B2601" s="146" t="s">
        <v>6</v>
      </c>
      <c r="C2601" s="2">
        <f>IF(ISBLANK(B2601)=TRUE," ", IF(B2601='2. Metadata'!B$1,'2. Metadata'!B$5, IF(B2601='2. Metadata'!C$1,'2. Metadata'!C$5,IF(B2601='2. Metadata'!D$1,'2. Metadata'!D$5, IF(B2601='2. Metadata'!E$1,'2. Metadata'!E$5,IF( B2601='2. Metadata'!F$1,'2. Metadata'!F$5,IF(B2601='2. Metadata'!G$1,'2. Metadata'!G$5,IF(B2601='2. Metadata'!H$1,'2. Metadata'!H$5, IF(B2601='2. Metadata'!I$1,'2. Metadata'!I$5, IF(B2601='2. Metadata'!J$1,'2. Metadata'!J$5, IF(B2601='2. Metadata'!K$1,'2. Metadata'!K$5, IF(B2601='2. Metadata'!L$1,'2. Metadata'!L$5, IF(B2601='2. Metadata'!M$1,'2. Metadata'!M$5, IF(B2601='2. Metadata'!N$1,'2. Metadata'!N$5))))))))))))))</f>
        <v>49.381230000000002</v>
      </c>
      <c r="D2601" s="10">
        <f>IF(ISBLANK(B2601)=TRUE," ", IF(B2601='2. Metadata'!B$1,'2. Metadata'!B$6, IF(B2601='2. Metadata'!C$1,'2. Metadata'!C$6,IF(B2601='2. Metadata'!D$1,'2. Metadata'!D$6, IF(B2601='2. Metadata'!E$1,'2. Metadata'!E$6,IF( B2601='2. Metadata'!F$1,'2. Metadata'!F$6,IF(B2601='2. Metadata'!G$1,'2. Metadata'!G$6,IF(B2601='2. Metadata'!H$1,'2. Metadata'!H$6, IF(B2601='2. Metadata'!I$1,'2. Metadata'!I$6, IF(B2601='2. Metadata'!J$1,'2. Metadata'!J$6, IF(B2601='2. Metadata'!K$1,'2. Metadata'!K$6, IF(B2601='2. Metadata'!L$1,'2. Metadata'!L$6, IF(B2601='2. Metadata'!M$1,'2. Metadata'!M$6, IF(B2601='2. Metadata'!N$1,'2. Metadata'!N$6))))))))))))))</f>
        <v>-117.54724</v>
      </c>
      <c r="E2601" s="11" t="s">
        <v>7</v>
      </c>
      <c r="F2601" s="146">
        <v>5</v>
      </c>
      <c r="G2601" s="12" t="str">
        <f>IF(ISBLANK(F2601)=TRUE," ",'2. Metadata'!B$14)</f>
        <v>degrees Celsius</v>
      </c>
      <c r="H2601" s="146">
        <v>2.2999999999999998</v>
      </c>
      <c r="I2601" s="17" t="str">
        <f>IF(ISBLANK(H2601)=TRUE," ",'2. Metadata'!B$26)</f>
        <v>degrees Celsius</v>
      </c>
      <c r="J2601" s="146">
        <v>5.6</v>
      </c>
      <c r="K2601" s="17" t="str">
        <f>IF(ISBLANK(J2601)=TRUE," ",'2. Metadata'!B$38)</f>
        <v>degrees Celsius</v>
      </c>
      <c r="L2601" s="146">
        <v>48.5</v>
      </c>
      <c r="M2601" s="16" t="str">
        <f>IF(ISBLANK(L2601)=TRUE," ",'2. Metadata'!B$50)</f>
        <v>microSiemens per centimetre</v>
      </c>
      <c r="N2601" s="146">
        <v>9</v>
      </c>
      <c r="O2601" s="16" t="str">
        <f>IF(ISBLANK(N2601)=TRUE," ",'2. Metadata'!B$62)</f>
        <v>centimetres</v>
      </c>
      <c r="P2601" s="146" t="s">
        <v>7</v>
      </c>
      <c r="Q2601" s="16" t="str">
        <f>IF(ISBLANK(P2601)=TRUE," ",'2. Metadata'!B$74)</f>
        <v>observation</v>
      </c>
      <c r="R2601" s="3" t="s">
        <v>7</v>
      </c>
      <c r="S2601" s="27"/>
      <c r="T2601" s="27"/>
      <c r="U2601" s="27"/>
      <c r="V2601" s="27"/>
      <c r="W2601" s="27"/>
      <c r="X2601" s="27"/>
      <c r="Y2601" s="27"/>
      <c r="Z2601" s="27"/>
      <c r="AA2601" s="27"/>
      <c r="AB2601" s="27"/>
      <c r="AC2601" s="27"/>
    </row>
    <row r="2602" spans="1:29" x14ac:dyDescent="0.2">
      <c r="A2602" s="145">
        <v>44139.335416666669</v>
      </c>
      <c r="B2602" s="146" t="s">
        <v>52</v>
      </c>
      <c r="C2602" s="2">
        <f>IF(ISBLANK(B2602)=TRUE," ", IF(B2602='2. Metadata'!B$1,'2. Metadata'!B$5, IF(B2602='2. Metadata'!C$1,'2. Metadata'!C$5,IF(B2602='2. Metadata'!D$1,'2. Metadata'!D$5, IF(B2602='2. Metadata'!E$1,'2. Metadata'!E$5,IF( B2602='2. Metadata'!F$1,'2. Metadata'!F$5,IF(B2602='2. Metadata'!G$1,'2. Metadata'!G$5,IF(B2602='2. Metadata'!H$1,'2. Metadata'!H$5, IF(B2602='2. Metadata'!I$1,'2. Metadata'!I$5, IF(B2602='2. Metadata'!J$1,'2. Metadata'!J$5, IF(B2602='2. Metadata'!K$1,'2. Metadata'!K$5, IF(B2602='2. Metadata'!L$1,'2. Metadata'!L$5, IF(B2602='2. Metadata'!M$1,'2. Metadata'!M$5, IF(B2602='2. Metadata'!N$1,'2. Metadata'!N$5))))))))))))))</f>
        <v>49.393680000000003</v>
      </c>
      <c r="D2602" s="10">
        <f>IF(ISBLANK(B2602)=TRUE," ", IF(B2602='2. Metadata'!B$1,'2. Metadata'!B$6, IF(B2602='2. Metadata'!C$1,'2. Metadata'!C$6,IF(B2602='2. Metadata'!D$1,'2. Metadata'!D$6, IF(B2602='2. Metadata'!E$1,'2. Metadata'!E$6,IF( B2602='2. Metadata'!F$1,'2. Metadata'!F$6,IF(B2602='2. Metadata'!G$1,'2. Metadata'!G$6,IF(B2602='2. Metadata'!H$1,'2. Metadata'!H$6, IF(B2602='2. Metadata'!I$1,'2. Metadata'!I$6, IF(B2602='2. Metadata'!J$1,'2. Metadata'!J$6, IF(B2602='2. Metadata'!K$1,'2. Metadata'!K$6, IF(B2602='2. Metadata'!L$1,'2. Metadata'!L$6, IF(B2602='2. Metadata'!M$1,'2. Metadata'!M$6, IF(B2602='2. Metadata'!N$1,'2. Metadata'!N$6))))))))))))))</f>
        <v>-117.5412</v>
      </c>
      <c r="E2602" s="11" t="s">
        <v>7</v>
      </c>
      <c r="F2602" s="146" t="s">
        <v>7</v>
      </c>
      <c r="G2602" s="12" t="str">
        <f>IF(ISBLANK(F2602)=TRUE," ",'2. Metadata'!B$14)</f>
        <v>degrees Celsius</v>
      </c>
      <c r="H2602" s="146">
        <v>2.6</v>
      </c>
      <c r="I2602" s="17" t="str">
        <f>IF(ISBLANK(H2602)=TRUE," ",'2. Metadata'!B$26)</f>
        <v>degrees Celsius</v>
      </c>
      <c r="J2602" s="146">
        <v>9.1999999999999993</v>
      </c>
      <c r="K2602" s="17" t="str">
        <f>IF(ISBLANK(J2602)=TRUE," ",'2. Metadata'!B$38)</f>
        <v>degrees Celsius</v>
      </c>
      <c r="L2602" s="146" t="s">
        <v>7</v>
      </c>
      <c r="M2602" s="16" t="str">
        <f>IF(ISBLANK(L2602)=TRUE," ",'2. Metadata'!B$50)</f>
        <v>microSiemens per centimetre</v>
      </c>
      <c r="N2602" s="146" t="s">
        <v>7</v>
      </c>
      <c r="O2602" s="16" t="str">
        <f>IF(ISBLANK(N2602)=TRUE," ",'2. Metadata'!B$62)</f>
        <v>centimetres</v>
      </c>
      <c r="P2602" s="146" t="s">
        <v>7</v>
      </c>
      <c r="Q2602" s="16" t="str">
        <f>IF(ISBLANK(P2602)=TRUE," ",'2. Metadata'!B$74)</f>
        <v>observation</v>
      </c>
      <c r="R2602" s="3" t="s">
        <v>7</v>
      </c>
      <c r="S2602" s="27"/>
      <c r="T2602" s="27"/>
      <c r="U2602" s="27"/>
      <c r="V2602" s="27"/>
      <c r="W2602" s="27"/>
      <c r="X2602" s="27"/>
      <c r="Y2602" s="27"/>
      <c r="Z2602" s="27"/>
      <c r="AA2602" s="27"/>
      <c r="AB2602" s="27"/>
      <c r="AC2602" s="27"/>
    </row>
    <row r="2603" spans="1:29" x14ac:dyDescent="0.2">
      <c r="A2603" s="25">
        <v>44139.335416666669</v>
      </c>
      <c r="B2603" s="26" t="s">
        <v>53</v>
      </c>
      <c r="C2603" s="2">
        <f>IF(ISBLANK(B2603)=TRUE," ", IF(B2603='2. Metadata'!B$1,'2. Metadata'!B$5, IF(B2603='2. Metadata'!C$1,'2. Metadata'!C$5,IF(B2603='2. Metadata'!D$1,'2. Metadata'!D$5, IF(B2603='2. Metadata'!E$1,'2. Metadata'!E$5,IF( B2603='2. Metadata'!F$1,'2. Metadata'!F$5,IF(B2603='2. Metadata'!G$1,'2. Metadata'!G$5,IF(B2603='2. Metadata'!H$1,'2. Metadata'!H$5, IF(B2603='2. Metadata'!I$1,'2. Metadata'!I$5, IF(B2603='2. Metadata'!J$1,'2. Metadata'!J$5, IF(B2603='2. Metadata'!K$1,'2. Metadata'!K$5, IF(B2603='2. Metadata'!L$1,'2. Metadata'!L$5, IF(B2603='2. Metadata'!M$1,'2. Metadata'!M$5, IF(B2603='2. Metadata'!N$1,'2. Metadata'!N$5))))))))))))))</f>
        <v>49.379800000000003</v>
      </c>
      <c r="D2603" s="10">
        <f>IF(ISBLANK(B2603)=TRUE," ", IF(B2603='2. Metadata'!B$1,'2. Metadata'!B$6, IF(B2603='2. Metadata'!C$1,'2. Metadata'!C$6,IF(B2603='2. Metadata'!D$1,'2. Metadata'!D$6, IF(B2603='2. Metadata'!E$1,'2. Metadata'!E$6,IF( B2603='2. Metadata'!F$1,'2. Metadata'!F$6,IF(B2603='2. Metadata'!G$1,'2. Metadata'!G$6,IF(B2603='2. Metadata'!H$1,'2. Metadata'!H$6, IF(B2603='2. Metadata'!I$1,'2. Metadata'!I$6, IF(B2603='2. Metadata'!J$1,'2. Metadata'!J$6, IF(B2603='2. Metadata'!K$1,'2. Metadata'!K$6, IF(B2603='2. Metadata'!L$1,'2. Metadata'!L$6, IF(B2603='2. Metadata'!M$1,'2. Metadata'!M$6, IF(B2603='2. Metadata'!N$1,'2. Metadata'!N$6))))))))))))))</f>
        <v>-117.54704</v>
      </c>
      <c r="E2603" s="11" t="s">
        <v>7</v>
      </c>
      <c r="F2603" s="26" t="s">
        <v>7</v>
      </c>
      <c r="G2603" s="12" t="str">
        <f>IF(ISBLANK(F2603)=TRUE," ",'2. Metadata'!B$14)</f>
        <v>degrees Celsius</v>
      </c>
      <c r="H2603" s="26">
        <v>2.1</v>
      </c>
      <c r="I2603" s="17" t="str">
        <f>IF(ISBLANK(H2603)=TRUE," ",'2. Metadata'!B$26)</f>
        <v>degrees Celsius</v>
      </c>
      <c r="J2603" s="26">
        <v>5.6</v>
      </c>
      <c r="K2603" s="17" t="str">
        <f>IF(ISBLANK(J2603)=TRUE," ",'2. Metadata'!B$38)</f>
        <v>degrees Celsius</v>
      </c>
      <c r="L2603" s="26" t="s">
        <v>7</v>
      </c>
      <c r="M2603" s="16" t="str">
        <f>IF(ISBLANK(L2603)=TRUE," ",'2. Metadata'!B$50)</f>
        <v>microSiemens per centimetre</v>
      </c>
      <c r="N2603" s="26" t="s">
        <v>7</v>
      </c>
      <c r="O2603" s="16" t="str">
        <f>IF(ISBLANK(N2603)=TRUE," ",'2. Metadata'!B$62)</f>
        <v>centimetres</v>
      </c>
      <c r="P2603" s="26" t="s">
        <v>7</v>
      </c>
      <c r="Q2603" s="16" t="str">
        <f>IF(ISBLANK(P2603)=TRUE," ",'2. Metadata'!B$74)</f>
        <v>observation</v>
      </c>
      <c r="R2603" s="3" t="s">
        <v>7</v>
      </c>
      <c r="S2603" s="27"/>
      <c r="T2603" s="27"/>
      <c r="U2603" s="27"/>
      <c r="V2603" s="27"/>
      <c r="W2603" s="27"/>
      <c r="X2603" s="27"/>
      <c r="Y2603" s="27"/>
      <c r="Z2603" s="27"/>
      <c r="AA2603" s="27"/>
      <c r="AB2603" s="27"/>
      <c r="AC2603" s="27"/>
    </row>
    <row r="2604" spans="1:29" x14ac:dyDescent="0.2">
      <c r="A2604" s="145">
        <v>44140.334027777775</v>
      </c>
      <c r="B2604" s="146" t="s">
        <v>6</v>
      </c>
      <c r="C2604" s="2">
        <f>IF(ISBLANK(B2604)=TRUE," ", IF(B2604='2. Metadata'!B$1,'2. Metadata'!B$5, IF(B2604='2. Metadata'!C$1,'2. Metadata'!C$5,IF(B2604='2. Metadata'!D$1,'2. Metadata'!D$5, IF(B2604='2. Metadata'!E$1,'2. Metadata'!E$5,IF( B2604='2. Metadata'!F$1,'2. Metadata'!F$5,IF(B2604='2. Metadata'!G$1,'2. Metadata'!G$5,IF(B2604='2. Metadata'!H$1,'2. Metadata'!H$5, IF(B2604='2. Metadata'!I$1,'2. Metadata'!I$5, IF(B2604='2. Metadata'!J$1,'2. Metadata'!J$5, IF(B2604='2. Metadata'!K$1,'2. Metadata'!K$5, IF(B2604='2. Metadata'!L$1,'2. Metadata'!L$5, IF(B2604='2. Metadata'!M$1,'2. Metadata'!M$5, IF(B2604='2. Metadata'!N$1,'2. Metadata'!N$5))))))))))))))</f>
        <v>49.381230000000002</v>
      </c>
      <c r="D2604" s="10">
        <f>IF(ISBLANK(B2604)=TRUE," ", IF(B2604='2. Metadata'!B$1,'2. Metadata'!B$6, IF(B2604='2. Metadata'!C$1,'2. Metadata'!C$6,IF(B2604='2. Metadata'!D$1,'2. Metadata'!D$6, IF(B2604='2. Metadata'!E$1,'2. Metadata'!E$6,IF( B2604='2. Metadata'!F$1,'2. Metadata'!F$6,IF(B2604='2. Metadata'!G$1,'2. Metadata'!G$6,IF(B2604='2. Metadata'!H$1,'2. Metadata'!H$6, IF(B2604='2. Metadata'!I$1,'2. Metadata'!I$6, IF(B2604='2. Metadata'!J$1,'2. Metadata'!J$6, IF(B2604='2. Metadata'!K$1,'2. Metadata'!K$6, IF(B2604='2. Metadata'!L$1,'2. Metadata'!L$6, IF(B2604='2. Metadata'!M$1,'2. Metadata'!M$6, IF(B2604='2. Metadata'!N$1,'2. Metadata'!N$6))))))))))))))</f>
        <v>-117.54724</v>
      </c>
      <c r="E2604" s="11" t="s">
        <v>7</v>
      </c>
      <c r="F2604" s="146">
        <v>6.7</v>
      </c>
      <c r="G2604" s="12" t="str">
        <f>IF(ISBLANK(F2604)=TRUE," ",'2. Metadata'!B$14)</f>
        <v>degrees Celsius</v>
      </c>
      <c r="H2604" s="146">
        <v>5.6</v>
      </c>
      <c r="I2604" s="17" t="str">
        <f>IF(ISBLANK(H2604)=TRUE," ",'2. Metadata'!B$26)</f>
        <v>degrees Celsius</v>
      </c>
      <c r="J2604" s="146">
        <v>10.8</v>
      </c>
      <c r="K2604" s="17" t="str">
        <f>IF(ISBLANK(J2604)=TRUE," ",'2. Metadata'!B$38)</f>
        <v>degrees Celsius</v>
      </c>
      <c r="L2604" s="146">
        <v>42.59</v>
      </c>
      <c r="M2604" s="16" t="str">
        <f>IF(ISBLANK(L2604)=TRUE," ",'2. Metadata'!B$50)</f>
        <v>microSiemens per centimetre</v>
      </c>
      <c r="N2604" s="146">
        <v>1</v>
      </c>
      <c r="O2604" s="16" t="str">
        <f>IF(ISBLANK(N2604)=TRUE," ",'2. Metadata'!B$62)</f>
        <v>centimetres</v>
      </c>
      <c r="P2604" s="146" t="s">
        <v>7</v>
      </c>
      <c r="Q2604" s="16" t="str">
        <f>IF(ISBLANK(P2604)=TRUE," ",'2. Metadata'!B$74)</f>
        <v>observation</v>
      </c>
      <c r="R2604" s="3" t="s">
        <v>7</v>
      </c>
      <c r="S2604" s="27"/>
      <c r="T2604" s="27"/>
      <c r="U2604" s="27"/>
      <c r="V2604" s="27"/>
      <c r="W2604" s="27"/>
      <c r="X2604" s="27"/>
      <c r="Y2604" s="27"/>
      <c r="Z2604" s="27"/>
      <c r="AA2604" s="27"/>
      <c r="AB2604" s="27"/>
      <c r="AC2604" s="27"/>
    </row>
    <row r="2605" spans="1:29" x14ac:dyDescent="0.2">
      <c r="A2605" s="145">
        <v>44140.334027777775</v>
      </c>
      <c r="B2605" s="146" t="s">
        <v>52</v>
      </c>
      <c r="C2605" s="2">
        <f>IF(ISBLANK(B2605)=TRUE," ", IF(B2605='2. Metadata'!B$1,'2. Metadata'!B$5, IF(B2605='2. Metadata'!C$1,'2. Metadata'!C$5,IF(B2605='2. Metadata'!D$1,'2. Metadata'!D$5, IF(B2605='2. Metadata'!E$1,'2. Metadata'!E$5,IF( B2605='2. Metadata'!F$1,'2. Metadata'!F$5,IF(B2605='2. Metadata'!G$1,'2. Metadata'!G$5,IF(B2605='2. Metadata'!H$1,'2. Metadata'!H$5, IF(B2605='2. Metadata'!I$1,'2. Metadata'!I$5, IF(B2605='2. Metadata'!J$1,'2. Metadata'!J$5, IF(B2605='2. Metadata'!K$1,'2. Metadata'!K$5, IF(B2605='2. Metadata'!L$1,'2. Metadata'!L$5, IF(B2605='2. Metadata'!M$1,'2. Metadata'!M$5, IF(B2605='2. Metadata'!N$1,'2. Metadata'!N$5))))))))))))))</f>
        <v>49.393680000000003</v>
      </c>
      <c r="D2605" s="10">
        <f>IF(ISBLANK(B2605)=TRUE," ", IF(B2605='2. Metadata'!B$1,'2. Metadata'!B$6, IF(B2605='2. Metadata'!C$1,'2. Metadata'!C$6,IF(B2605='2. Metadata'!D$1,'2. Metadata'!D$6, IF(B2605='2. Metadata'!E$1,'2. Metadata'!E$6,IF( B2605='2. Metadata'!F$1,'2. Metadata'!F$6,IF(B2605='2. Metadata'!G$1,'2. Metadata'!G$6,IF(B2605='2. Metadata'!H$1,'2. Metadata'!H$6, IF(B2605='2. Metadata'!I$1,'2. Metadata'!I$6, IF(B2605='2. Metadata'!J$1,'2. Metadata'!J$6, IF(B2605='2. Metadata'!K$1,'2. Metadata'!K$6, IF(B2605='2. Metadata'!L$1,'2. Metadata'!L$6, IF(B2605='2. Metadata'!M$1,'2. Metadata'!M$6, IF(B2605='2. Metadata'!N$1,'2. Metadata'!N$6))))))))))))))</f>
        <v>-117.5412</v>
      </c>
      <c r="E2605" s="11" t="s">
        <v>7</v>
      </c>
      <c r="F2605" s="146" t="s">
        <v>7</v>
      </c>
      <c r="G2605" s="12" t="str">
        <f>IF(ISBLANK(F2605)=TRUE," ",'2. Metadata'!B$14)</f>
        <v>degrees Celsius</v>
      </c>
      <c r="H2605" s="146">
        <v>9.1</v>
      </c>
      <c r="I2605" s="17" t="str">
        <f>IF(ISBLANK(H2605)=TRUE," ",'2. Metadata'!B$26)</f>
        <v>degrees Celsius</v>
      </c>
      <c r="J2605" s="146">
        <v>18.7</v>
      </c>
      <c r="K2605" s="17" t="str">
        <f>IF(ISBLANK(J2605)=TRUE," ",'2. Metadata'!B$38)</f>
        <v>degrees Celsius</v>
      </c>
      <c r="L2605" s="146" t="s">
        <v>7</v>
      </c>
      <c r="M2605" s="16" t="str">
        <f>IF(ISBLANK(L2605)=TRUE," ",'2. Metadata'!B$50)</f>
        <v>microSiemens per centimetre</v>
      </c>
      <c r="N2605" s="146" t="s">
        <v>7</v>
      </c>
      <c r="O2605" s="16" t="str">
        <f>IF(ISBLANK(N2605)=TRUE," ",'2. Metadata'!B$62)</f>
        <v>centimetres</v>
      </c>
      <c r="P2605" s="146" t="s">
        <v>7</v>
      </c>
      <c r="Q2605" s="16" t="str">
        <f>IF(ISBLANK(P2605)=TRUE," ",'2. Metadata'!B$74)</f>
        <v>observation</v>
      </c>
      <c r="R2605" s="3" t="s">
        <v>7</v>
      </c>
      <c r="S2605" s="27"/>
      <c r="T2605" s="27"/>
      <c r="U2605" s="27"/>
      <c r="V2605" s="27"/>
      <c r="W2605" s="27"/>
      <c r="X2605" s="27"/>
      <c r="Y2605" s="27"/>
      <c r="Z2605" s="27"/>
      <c r="AA2605" s="27"/>
      <c r="AB2605" s="27"/>
      <c r="AC2605" s="27"/>
    </row>
    <row r="2606" spans="1:29" x14ac:dyDescent="0.2">
      <c r="A2606" s="25">
        <v>44140.334027777775</v>
      </c>
      <c r="B2606" s="26" t="s">
        <v>53</v>
      </c>
      <c r="C2606" s="2">
        <f>IF(ISBLANK(B2606)=TRUE," ", IF(B2606='2. Metadata'!B$1,'2. Metadata'!B$5, IF(B2606='2. Metadata'!C$1,'2. Metadata'!C$5,IF(B2606='2. Metadata'!D$1,'2. Metadata'!D$5, IF(B2606='2. Metadata'!E$1,'2. Metadata'!E$5,IF( B2606='2. Metadata'!F$1,'2. Metadata'!F$5,IF(B2606='2. Metadata'!G$1,'2. Metadata'!G$5,IF(B2606='2. Metadata'!H$1,'2. Metadata'!H$5, IF(B2606='2. Metadata'!I$1,'2. Metadata'!I$5, IF(B2606='2. Metadata'!J$1,'2. Metadata'!J$5, IF(B2606='2. Metadata'!K$1,'2. Metadata'!K$5, IF(B2606='2. Metadata'!L$1,'2. Metadata'!L$5, IF(B2606='2. Metadata'!M$1,'2. Metadata'!M$5, IF(B2606='2. Metadata'!N$1,'2. Metadata'!N$5))))))))))))))</f>
        <v>49.379800000000003</v>
      </c>
      <c r="D2606" s="10">
        <f>IF(ISBLANK(B2606)=TRUE," ", IF(B2606='2. Metadata'!B$1,'2. Metadata'!B$6, IF(B2606='2. Metadata'!C$1,'2. Metadata'!C$6,IF(B2606='2. Metadata'!D$1,'2. Metadata'!D$6, IF(B2606='2. Metadata'!E$1,'2. Metadata'!E$6,IF( B2606='2. Metadata'!F$1,'2. Metadata'!F$6,IF(B2606='2. Metadata'!G$1,'2. Metadata'!G$6,IF(B2606='2. Metadata'!H$1,'2. Metadata'!H$6, IF(B2606='2. Metadata'!I$1,'2. Metadata'!I$6, IF(B2606='2. Metadata'!J$1,'2. Metadata'!J$6, IF(B2606='2. Metadata'!K$1,'2. Metadata'!K$6, IF(B2606='2. Metadata'!L$1,'2. Metadata'!L$6, IF(B2606='2. Metadata'!M$1,'2. Metadata'!M$6, IF(B2606='2. Metadata'!N$1,'2. Metadata'!N$6))))))))))))))</f>
        <v>-117.54704</v>
      </c>
      <c r="E2606" s="11" t="s">
        <v>7</v>
      </c>
      <c r="F2606" s="26" t="s">
        <v>7</v>
      </c>
      <c r="G2606" s="12" t="str">
        <f>IF(ISBLANK(F2606)=TRUE," ",'2. Metadata'!B$14)</f>
        <v>degrees Celsius</v>
      </c>
      <c r="H2606" s="26">
        <v>5.7</v>
      </c>
      <c r="I2606" s="17" t="str">
        <f>IF(ISBLANK(H2606)=TRUE," ",'2. Metadata'!B$26)</f>
        <v>degrees Celsius</v>
      </c>
      <c r="J2606" s="26">
        <v>10.7</v>
      </c>
      <c r="K2606" s="17" t="str">
        <f>IF(ISBLANK(J2606)=TRUE," ",'2. Metadata'!B$38)</f>
        <v>degrees Celsius</v>
      </c>
      <c r="L2606" s="26" t="s">
        <v>7</v>
      </c>
      <c r="M2606" s="16" t="str">
        <f>IF(ISBLANK(L2606)=TRUE," ",'2. Metadata'!B$50)</f>
        <v>microSiemens per centimetre</v>
      </c>
      <c r="N2606" s="26" t="s">
        <v>7</v>
      </c>
      <c r="O2606" s="16" t="str">
        <f>IF(ISBLANK(N2606)=TRUE," ",'2. Metadata'!B$62)</f>
        <v>centimetres</v>
      </c>
      <c r="P2606" s="26" t="s">
        <v>7</v>
      </c>
      <c r="Q2606" s="16" t="str">
        <f>IF(ISBLANK(P2606)=TRUE," ",'2. Metadata'!B$74)</f>
        <v>observation</v>
      </c>
      <c r="R2606" s="3" t="s">
        <v>7</v>
      </c>
      <c r="S2606" s="27"/>
      <c r="T2606" s="27"/>
      <c r="U2606" s="27"/>
      <c r="V2606" s="27"/>
      <c r="W2606" s="27"/>
      <c r="X2606" s="27"/>
      <c r="Y2606" s="27"/>
      <c r="Z2606" s="27"/>
      <c r="AA2606" s="27"/>
      <c r="AB2606" s="27"/>
      <c r="AC2606" s="27"/>
    </row>
    <row r="2607" spans="1:29" x14ac:dyDescent="0.2">
      <c r="A2607" s="145">
        <v>44141.32916666667</v>
      </c>
      <c r="B2607" s="146" t="s">
        <v>6</v>
      </c>
      <c r="C2607" s="2">
        <f>IF(ISBLANK(B2607)=TRUE," ", IF(B2607='2. Metadata'!B$1,'2. Metadata'!B$5, IF(B2607='2. Metadata'!C$1,'2. Metadata'!C$5,IF(B2607='2. Metadata'!D$1,'2. Metadata'!D$5, IF(B2607='2. Metadata'!E$1,'2. Metadata'!E$5,IF( B2607='2. Metadata'!F$1,'2. Metadata'!F$5,IF(B2607='2. Metadata'!G$1,'2. Metadata'!G$5,IF(B2607='2. Metadata'!H$1,'2. Metadata'!H$5, IF(B2607='2. Metadata'!I$1,'2. Metadata'!I$5, IF(B2607='2. Metadata'!J$1,'2. Metadata'!J$5, IF(B2607='2. Metadata'!K$1,'2. Metadata'!K$5, IF(B2607='2. Metadata'!L$1,'2. Metadata'!L$5, IF(B2607='2. Metadata'!M$1,'2. Metadata'!M$5, IF(B2607='2. Metadata'!N$1,'2. Metadata'!N$5))))))))))))))</f>
        <v>49.381230000000002</v>
      </c>
      <c r="D2607" s="10">
        <f>IF(ISBLANK(B2607)=TRUE," ", IF(B2607='2. Metadata'!B$1,'2. Metadata'!B$6, IF(B2607='2. Metadata'!C$1,'2. Metadata'!C$6,IF(B2607='2. Metadata'!D$1,'2. Metadata'!D$6, IF(B2607='2. Metadata'!E$1,'2. Metadata'!E$6,IF( B2607='2. Metadata'!F$1,'2. Metadata'!F$6,IF(B2607='2. Metadata'!G$1,'2. Metadata'!G$6,IF(B2607='2. Metadata'!H$1,'2. Metadata'!H$6, IF(B2607='2. Metadata'!I$1,'2. Metadata'!I$6, IF(B2607='2. Metadata'!J$1,'2. Metadata'!J$6, IF(B2607='2. Metadata'!K$1,'2. Metadata'!K$6, IF(B2607='2. Metadata'!L$1,'2. Metadata'!L$6, IF(B2607='2. Metadata'!M$1,'2. Metadata'!M$6, IF(B2607='2. Metadata'!N$1,'2. Metadata'!N$6))))))))))))))</f>
        <v>-117.54724</v>
      </c>
      <c r="E2607" s="11" t="s">
        <v>7</v>
      </c>
      <c r="F2607" s="146">
        <v>5</v>
      </c>
      <c r="G2607" s="12" t="str">
        <f>IF(ISBLANK(F2607)=TRUE," ",'2. Metadata'!B$14)</f>
        <v>degrees Celsius</v>
      </c>
      <c r="H2607" s="146">
        <v>3.1</v>
      </c>
      <c r="I2607" s="17" t="str">
        <f>IF(ISBLANK(H2607)=TRUE," ",'2. Metadata'!B$26)</f>
        <v>degrees Celsius</v>
      </c>
      <c r="J2607" s="146">
        <v>12.4</v>
      </c>
      <c r="K2607" s="17" t="str">
        <f>IF(ISBLANK(J2607)=TRUE," ",'2. Metadata'!B$38)</f>
        <v>degrees Celsius</v>
      </c>
      <c r="L2607" s="146">
        <v>40.950000000000003</v>
      </c>
      <c r="M2607" s="16" t="str">
        <f>IF(ISBLANK(L2607)=TRUE," ",'2. Metadata'!B$50)</f>
        <v>microSiemens per centimetre</v>
      </c>
      <c r="N2607" s="146" t="s">
        <v>7</v>
      </c>
      <c r="O2607" s="16" t="str">
        <f>IF(ISBLANK(N2607)=TRUE," ",'2. Metadata'!B$62)</f>
        <v>centimetres</v>
      </c>
      <c r="P2607" s="146" t="s">
        <v>7</v>
      </c>
      <c r="Q2607" s="16" t="str">
        <f>IF(ISBLANK(P2607)=TRUE," ",'2. Metadata'!B$74)</f>
        <v>observation</v>
      </c>
      <c r="R2607" s="3" t="s">
        <v>7</v>
      </c>
      <c r="S2607" s="27"/>
      <c r="T2607" s="27"/>
      <c r="U2607" s="27"/>
      <c r="V2607" s="27"/>
      <c r="W2607" s="27"/>
      <c r="X2607" s="27"/>
      <c r="Y2607" s="27"/>
      <c r="Z2607" s="27"/>
      <c r="AA2607" s="27"/>
      <c r="AB2607" s="27"/>
      <c r="AC2607" s="27"/>
    </row>
    <row r="2608" spans="1:29" x14ac:dyDescent="0.2">
      <c r="A2608" s="145">
        <v>44141.32916666667</v>
      </c>
      <c r="B2608" s="146" t="s">
        <v>52</v>
      </c>
      <c r="C2608" s="2">
        <f>IF(ISBLANK(B2608)=TRUE," ", IF(B2608='2. Metadata'!B$1,'2. Metadata'!B$5, IF(B2608='2. Metadata'!C$1,'2. Metadata'!C$5,IF(B2608='2. Metadata'!D$1,'2. Metadata'!D$5, IF(B2608='2. Metadata'!E$1,'2. Metadata'!E$5,IF( B2608='2. Metadata'!F$1,'2. Metadata'!F$5,IF(B2608='2. Metadata'!G$1,'2. Metadata'!G$5,IF(B2608='2. Metadata'!H$1,'2. Metadata'!H$5, IF(B2608='2. Metadata'!I$1,'2. Metadata'!I$5, IF(B2608='2. Metadata'!J$1,'2. Metadata'!J$5, IF(B2608='2. Metadata'!K$1,'2. Metadata'!K$5, IF(B2608='2. Metadata'!L$1,'2. Metadata'!L$5, IF(B2608='2. Metadata'!M$1,'2. Metadata'!M$5, IF(B2608='2. Metadata'!N$1,'2. Metadata'!N$5))))))))))))))</f>
        <v>49.393680000000003</v>
      </c>
      <c r="D2608" s="10">
        <f>IF(ISBLANK(B2608)=TRUE," ", IF(B2608='2. Metadata'!B$1,'2. Metadata'!B$6, IF(B2608='2. Metadata'!C$1,'2. Metadata'!C$6,IF(B2608='2. Metadata'!D$1,'2. Metadata'!D$6, IF(B2608='2. Metadata'!E$1,'2. Metadata'!E$6,IF( B2608='2. Metadata'!F$1,'2. Metadata'!F$6,IF(B2608='2. Metadata'!G$1,'2. Metadata'!G$6,IF(B2608='2. Metadata'!H$1,'2. Metadata'!H$6, IF(B2608='2. Metadata'!I$1,'2. Metadata'!I$6, IF(B2608='2. Metadata'!J$1,'2. Metadata'!J$6, IF(B2608='2. Metadata'!K$1,'2. Metadata'!K$6, IF(B2608='2. Metadata'!L$1,'2. Metadata'!L$6, IF(B2608='2. Metadata'!M$1,'2. Metadata'!M$6, IF(B2608='2. Metadata'!N$1,'2. Metadata'!N$6))))))))))))))</f>
        <v>-117.5412</v>
      </c>
      <c r="E2608" s="11" t="s">
        <v>7</v>
      </c>
      <c r="F2608" s="146" t="s">
        <v>7</v>
      </c>
      <c r="G2608" s="12" t="str">
        <f>IF(ISBLANK(F2608)=TRUE," ",'2. Metadata'!B$14)</f>
        <v>degrees Celsius</v>
      </c>
      <c r="H2608" s="146">
        <v>4.8</v>
      </c>
      <c r="I2608" s="17" t="str">
        <f>IF(ISBLANK(H2608)=TRUE," ",'2. Metadata'!B$26)</f>
        <v>degrees Celsius</v>
      </c>
      <c r="J2608" s="146">
        <v>19.100000000000001</v>
      </c>
      <c r="K2608" s="17" t="str">
        <f>IF(ISBLANK(J2608)=TRUE," ",'2. Metadata'!B$38)</f>
        <v>degrees Celsius</v>
      </c>
      <c r="L2608" s="146" t="s">
        <v>7</v>
      </c>
      <c r="M2608" s="16" t="str">
        <f>IF(ISBLANK(L2608)=TRUE," ",'2. Metadata'!B$50)</f>
        <v>microSiemens per centimetre</v>
      </c>
      <c r="N2608" s="146" t="s">
        <v>7</v>
      </c>
      <c r="O2608" s="16" t="str">
        <f>IF(ISBLANK(N2608)=TRUE," ",'2. Metadata'!B$62)</f>
        <v>centimetres</v>
      </c>
      <c r="P2608" s="146" t="s">
        <v>7</v>
      </c>
      <c r="Q2608" s="16" t="str">
        <f>IF(ISBLANK(P2608)=TRUE," ",'2. Metadata'!B$74)</f>
        <v>observation</v>
      </c>
      <c r="R2608" s="3" t="s">
        <v>7</v>
      </c>
      <c r="S2608" s="27"/>
      <c r="T2608" s="27"/>
      <c r="U2608" s="27"/>
      <c r="V2608" s="27"/>
      <c r="W2608" s="27"/>
      <c r="X2608" s="27"/>
      <c r="Y2608" s="27"/>
      <c r="Z2608" s="27"/>
      <c r="AA2608" s="27"/>
      <c r="AB2608" s="27"/>
      <c r="AC2608" s="27"/>
    </row>
    <row r="2609" spans="1:29" x14ac:dyDescent="0.2">
      <c r="A2609" s="25">
        <v>44141.32916666667</v>
      </c>
      <c r="B2609" s="26" t="s">
        <v>53</v>
      </c>
      <c r="C2609" s="2">
        <f>IF(ISBLANK(B2609)=TRUE," ", IF(B2609='2. Metadata'!B$1,'2. Metadata'!B$5, IF(B2609='2. Metadata'!C$1,'2. Metadata'!C$5,IF(B2609='2. Metadata'!D$1,'2. Metadata'!D$5, IF(B2609='2. Metadata'!E$1,'2. Metadata'!E$5,IF( B2609='2. Metadata'!F$1,'2. Metadata'!F$5,IF(B2609='2. Metadata'!G$1,'2. Metadata'!G$5,IF(B2609='2. Metadata'!H$1,'2. Metadata'!H$5, IF(B2609='2. Metadata'!I$1,'2. Metadata'!I$5, IF(B2609='2. Metadata'!J$1,'2. Metadata'!J$5, IF(B2609='2. Metadata'!K$1,'2. Metadata'!K$5, IF(B2609='2. Metadata'!L$1,'2. Metadata'!L$5, IF(B2609='2. Metadata'!M$1,'2. Metadata'!M$5, IF(B2609='2. Metadata'!N$1,'2. Metadata'!N$5))))))))))))))</f>
        <v>49.379800000000003</v>
      </c>
      <c r="D2609" s="10">
        <f>IF(ISBLANK(B2609)=TRUE," ", IF(B2609='2. Metadata'!B$1,'2. Metadata'!B$6, IF(B2609='2. Metadata'!C$1,'2. Metadata'!C$6,IF(B2609='2. Metadata'!D$1,'2. Metadata'!D$6, IF(B2609='2. Metadata'!E$1,'2. Metadata'!E$6,IF( B2609='2. Metadata'!F$1,'2. Metadata'!F$6,IF(B2609='2. Metadata'!G$1,'2. Metadata'!G$6,IF(B2609='2. Metadata'!H$1,'2. Metadata'!H$6, IF(B2609='2. Metadata'!I$1,'2. Metadata'!I$6, IF(B2609='2. Metadata'!J$1,'2. Metadata'!J$6, IF(B2609='2. Metadata'!K$1,'2. Metadata'!K$6, IF(B2609='2. Metadata'!L$1,'2. Metadata'!L$6, IF(B2609='2. Metadata'!M$1,'2. Metadata'!M$6, IF(B2609='2. Metadata'!N$1,'2. Metadata'!N$6))))))))))))))</f>
        <v>-117.54704</v>
      </c>
      <c r="E2609" s="11" t="s">
        <v>7</v>
      </c>
      <c r="F2609" s="26" t="s">
        <v>7</v>
      </c>
      <c r="G2609" s="12" t="str">
        <f>IF(ISBLANK(F2609)=TRUE," ",'2. Metadata'!B$14)</f>
        <v>degrees Celsius</v>
      </c>
      <c r="H2609" s="26">
        <v>3.2</v>
      </c>
      <c r="I2609" s="17" t="str">
        <f>IF(ISBLANK(H2609)=TRUE," ",'2. Metadata'!B$26)</f>
        <v>degrees Celsius</v>
      </c>
      <c r="J2609" s="26">
        <v>11.9</v>
      </c>
      <c r="K2609" s="17" t="str">
        <f>IF(ISBLANK(J2609)=TRUE," ",'2. Metadata'!B$38)</f>
        <v>degrees Celsius</v>
      </c>
      <c r="L2609" s="26" t="s">
        <v>7</v>
      </c>
      <c r="M2609" s="16" t="str">
        <f>IF(ISBLANK(L2609)=TRUE," ",'2. Metadata'!B$50)</f>
        <v>microSiemens per centimetre</v>
      </c>
      <c r="N2609" s="26" t="s">
        <v>7</v>
      </c>
      <c r="O2609" s="16" t="str">
        <f>IF(ISBLANK(N2609)=TRUE," ",'2. Metadata'!B$62)</f>
        <v>centimetres</v>
      </c>
      <c r="P2609" s="26" t="s">
        <v>7</v>
      </c>
      <c r="Q2609" s="16" t="str">
        <f>IF(ISBLANK(P2609)=TRUE," ",'2. Metadata'!B$74)</f>
        <v>observation</v>
      </c>
      <c r="R2609" s="3" t="s">
        <v>7</v>
      </c>
      <c r="S2609" s="27"/>
      <c r="T2609" s="27"/>
      <c r="U2609" s="27"/>
      <c r="V2609" s="27"/>
      <c r="W2609" s="27"/>
      <c r="X2609" s="27"/>
      <c r="Y2609" s="27"/>
      <c r="Z2609" s="27"/>
      <c r="AA2609" s="27"/>
      <c r="AB2609" s="27"/>
      <c r="AC2609" s="27"/>
    </row>
    <row r="2610" spans="1:29" x14ac:dyDescent="0.2">
      <c r="A2610" s="145">
        <v>44142.321527777778</v>
      </c>
      <c r="B2610" s="146" t="s">
        <v>6</v>
      </c>
      <c r="C2610" s="2">
        <f>IF(ISBLANK(B2610)=TRUE," ", IF(B2610='2. Metadata'!B$1,'2. Metadata'!B$5, IF(B2610='2. Metadata'!C$1,'2. Metadata'!C$5,IF(B2610='2. Metadata'!D$1,'2. Metadata'!D$5, IF(B2610='2. Metadata'!E$1,'2. Metadata'!E$5,IF( B2610='2. Metadata'!F$1,'2. Metadata'!F$5,IF(B2610='2. Metadata'!G$1,'2. Metadata'!G$5,IF(B2610='2. Metadata'!H$1,'2. Metadata'!H$5, IF(B2610='2. Metadata'!I$1,'2. Metadata'!I$5, IF(B2610='2. Metadata'!J$1,'2. Metadata'!J$5, IF(B2610='2. Metadata'!K$1,'2. Metadata'!K$5, IF(B2610='2. Metadata'!L$1,'2. Metadata'!L$5, IF(B2610='2. Metadata'!M$1,'2. Metadata'!M$5, IF(B2610='2. Metadata'!N$1,'2. Metadata'!N$5))))))))))))))</f>
        <v>49.381230000000002</v>
      </c>
      <c r="D2610" s="10">
        <f>IF(ISBLANK(B2610)=TRUE," ", IF(B2610='2. Metadata'!B$1,'2. Metadata'!B$6, IF(B2610='2. Metadata'!C$1,'2. Metadata'!C$6,IF(B2610='2. Metadata'!D$1,'2. Metadata'!D$6, IF(B2610='2. Metadata'!E$1,'2. Metadata'!E$6,IF( B2610='2. Metadata'!F$1,'2. Metadata'!F$6,IF(B2610='2. Metadata'!G$1,'2. Metadata'!G$6,IF(B2610='2. Metadata'!H$1,'2. Metadata'!H$6, IF(B2610='2. Metadata'!I$1,'2. Metadata'!I$6, IF(B2610='2. Metadata'!J$1,'2. Metadata'!J$6, IF(B2610='2. Metadata'!K$1,'2. Metadata'!K$6, IF(B2610='2. Metadata'!L$1,'2. Metadata'!L$6, IF(B2610='2. Metadata'!M$1,'2. Metadata'!M$6, IF(B2610='2. Metadata'!N$1,'2. Metadata'!N$6))))))))))))))</f>
        <v>-117.54724</v>
      </c>
      <c r="E2610" s="11" t="s">
        <v>7</v>
      </c>
      <c r="F2610" s="146">
        <v>4</v>
      </c>
      <c r="G2610" s="12" t="str">
        <f>IF(ISBLANK(F2610)=TRUE," ",'2. Metadata'!B$14)</f>
        <v>degrees Celsius</v>
      </c>
      <c r="H2610" s="146">
        <v>1.3</v>
      </c>
      <c r="I2610" s="17" t="str">
        <f>IF(ISBLANK(H2610)=TRUE," ",'2. Metadata'!B$26)</f>
        <v>degrees Celsius</v>
      </c>
      <c r="J2610" s="146">
        <v>7.6</v>
      </c>
      <c r="K2610" s="17" t="str">
        <f>IF(ISBLANK(J2610)=TRUE," ",'2. Metadata'!B$38)</f>
        <v>degrees Celsius</v>
      </c>
      <c r="L2610" s="146">
        <v>44.16</v>
      </c>
      <c r="M2610" s="16" t="str">
        <f>IF(ISBLANK(L2610)=TRUE," ",'2. Metadata'!B$50)</f>
        <v>microSiemens per centimetre</v>
      </c>
      <c r="N2610" s="146" t="s">
        <v>7</v>
      </c>
      <c r="O2610" s="16" t="str">
        <f>IF(ISBLANK(N2610)=TRUE," ",'2. Metadata'!B$62)</f>
        <v>centimetres</v>
      </c>
      <c r="P2610" s="146" t="s">
        <v>7</v>
      </c>
      <c r="Q2610" s="16" t="str">
        <f>IF(ISBLANK(P2610)=TRUE," ",'2. Metadata'!B$74)</f>
        <v>observation</v>
      </c>
      <c r="R2610" s="3" t="s">
        <v>7</v>
      </c>
      <c r="S2610" s="27"/>
      <c r="T2610" s="27"/>
      <c r="U2610" s="27"/>
      <c r="V2610" s="27"/>
      <c r="W2610" s="27"/>
      <c r="X2610" s="27"/>
      <c r="Y2610" s="27"/>
      <c r="Z2610" s="27"/>
      <c r="AA2610" s="27"/>
      <c r="AB2610" s="27"/>
      <c r="AC2610" s="27"/>
    </row>
    <row r="2611" spans="1:29" x14ac:dyDescent="0.2">
      <c r="A2611" s="145">
        <v>44142.321527777778</v>
      </c>
      <c r="B2611" s="146" t="s">
        <v>52</v>
      </c>
      <c r="C2611" s="2">
        <f>IF(ISBLANK(B2611)=TRUE," ", IF(B2611='2. Metadata'!B$1,'2. Metadata'!B$5, IF(B2611='2. Metadata'!C$1,'2. Metadata'!C$5,IF(B2611='2. Metadata'!D$1,'2. Metadata'!D$5, IF(B2611='2. Metadata'!E$1,'2. Metadata'!E$5,IF( B2611='2. Metadata'!F$1,'2. Metadata'!F$5,IF(B2611='2. Metadata'!G$1,'2. Metadata'!G$5,IF(B2611='2. Metadata'!H$1,'2. Metadata'!H$5, IF(B2611='2. Metadata'!I$1,'2. Metadata'!I$5, IF(B2611='2. Metadata'!J$1,'2. Metadata'!J$5, IF(B2611='2. Metadata'!K$1,'2. Metadata'!K$5, IF(B2611='2. Metadata'!L$1,'2. Metadata'!L$5, IF(B2611='2. Metadata'!M$1,'2. Metadata'!M$5, IF(B2611='2. Metadata'!N$1,'2. Metadata'!N$5))))))))))))))</f>
        <v>49.393680000000003</v>
      </c>
      <c r="D2611" s="10">
        <f>IF(ISBLANK(B2611)=TRUE," ", IF(B2611='2. Metadata'!B$1,'2. Metadata'!B$6, IF(B2611='2. Metadata'!C$1,'2. Metadata'!C$6,IF(B2611='2. Metadata'!D$1,'2. Metadata'!D$6, IF(B2611='2. Metadata'!E$1,'2. Metadata'!E$6,IF( B2611='2. Metadata'!F$1,'2. Metadata'!F$6,IF(B2611='2. Metadata'!G$1,'2. Metadata'!G$6,IF(B2611='2. Metadata'!H$1,'2. Metadata'!H$6, IF(B2611='2. Metadata'!I$1,'2. Metadata'!I$6, IF(B2611='2. Metadata'!J$1,'2. Metadata'!J$6, IF(B2611='2. Metadata'!K$1,'2. Metadata'!K$6, IF(B2611='2. Metadata'!L$1,'2. Metadata'!L$6, IF(B2611='2. Metadata'!M$1,'2. Metadata'!M$6, IF(B2611='2. Metadata'!N$1,'2. Metadata'!N$6))))))))))))))</f>
        <v>-117.5412</v>
      </c>
      <c r="E2611" s="11" t="s">
        <v>7</v>
      </c>
      <c r="F2611" s="146" t="s">
        <v>7</v>
      </c>
      <c r="G2611" s="12" t="str">
        <f>IF(ISBLANK(F2611)=TRUE," ",'2. Metadata'!B$14)</f>
        <v>degrees Celsius</v>
      </c>
      <c r="H2611" s="146">
        <v>2.2999999999999998</v>
      </c>
      <c r="I2611" s="17" t="str">
        <f>IF(ISBLANK(H2611)=TRUE," ",'2. Metadata'!B$26)</f>
        <v>degrees Celsius</v>
      </c>
      <c r="J2611" s="146">
        <v>11.2</v>
      </c>
      <c r="K2611" s="17" t="str">
        <f>IF(ISBLANK(J2611)=TRUE," ",'2. Metadata'!B$38)</f>
        <v>degrees Celsius</v>
      </c>
      <c r="L2611" s="146" t="s">
        <v>7</v>
      </c>
      <c r="M2611" s="16" t="str">
        <f>IF(ISBLANK(L2611)=TRUE," ",'2. Metadata'!B$50)</f>
        <v>microSiemens per centimetre</v>
      </c>
      <c r="N2611" s="146" t="s">
        <v>7</v>
      </c>
      <c r="O2611" s="16" t="str">
        <f>IF(ISBLANK(N2611)=TRUE," ",'2. Metadata'!B$62)</f>
        <v>centimetres</v>
      </c>
      <c r="P2611" s="146" t="s">
        <v>7</v>
      </c>
      <c r="Q2611" s="16" t="str">
        <f>IF(ISBLANK(P2611)=TRUE," ",'2. Metadata'!B$74)</f>
        <v>observation</v>
      </c>
      <c r="R2611" s="3" t="s">
        <v>7</v>
      </c>
      <c r="S2611" s="27"/>
      <c r="T2611" s="27"/>
      <c r="U2611" s="27"/>
      <c r="V2611" s="27"/>
      <c r="W2611" s="27"/>
      <c r="X2611" s="27"/>
      <c r="Y2611" s="27"/>
      <c r="Z2611" s="27"/>
      <c r="AA2611" s="27"/>
      <c r="AB2611" s="27"/>
      <c r="AC2611" s="27"/>
    </row>
    <row r="2612" spans="1:29" x14ac:dyDescent="0.2">
      <c r="A2612" s="25">
        <v>44142.321527777778</v>
      </c>
      <c r="B2612" s="26" t="s">
        <v>53</v>
      </c>
      <c r="C2612" s="2">
        <f>IF(ISBLANK(B2612)=TRUE," ", IF(B2612='2. Metadata'!B$1,'2. Metadata'!B$5, IF(B2612='2. Metadata'!C$1,'2. Metadata'!C$5,IF(B2612='2. Metadata'!D$1,'2. Metadata'!D$5, IF(B2612='2. Metadata'!E$1,'2. Metadata'!E$5,IF( B2612='2. Metadata'!F$1,'2. Metadata'!F$5,IF(B2612='2. Metadata'!G$1,'2. Metadata'!G$5,IF(B2612='2. Metadata'!H$1,'2. Metadata'!H$5, IF(B2612='2. Metadata'!I$1,'2. Metadata'!I$5, IF(B2612='2. Metadata'!J$1,'2. Metadata'!J$5, IF(B2612='2. Metadata'!K$1,'2. Metadata'!K$5, IF(B2612='2. Metadata'!L$1,'2. Metadata'!L$5, IF(B2612='2. Metadata'!M$1,'2. Metadata'!M$5, IF(B2612='2. Metadata'!N$1,'2. Metadata'!N$5))))))))))))))</f>
        <v>49.379800000000003</v>
      </c>
      <c r="D2612" s="10">
        <f>IF(ISBLANK(B2612)=TRUE," ", IF(B2612='2. Metadata'!B$1,'2. Metadata'!B$6, IF(B2612='2. Metadata'!C$1,'2. Metadata'!C$6,IF(B2612='2. Metadata'!D$1,'2. Metadata'!D$6, IF(B2612='2. Metadata'!E$1,'2. Metadata'!E$6,IF( B2612='2. Metadata'!F$1,'2. Metadata'!F$6,IF(B2612='2. Metadata'!G$1,'2. Metadata'!G$6,IF(B2612='2. Metadata'!H$1,'2. Metadata'!H$6, IF(B2612='2. Metadata'!I$1,'2. Metadata'!I$6, IF(B2612='2. Metadata'!J$1,'2. Metadata'!J$6, IF(B2612='2. Metadata'!K$1,'2. Metadata'!K$6, IF(B2612='2. Metadata'!L$1,'2. Metadata'!L$6, IF(B2612='2. Metadata'!M$1,'2. Metadata'!M$6, IF(B2612='2. Metadata'!N$1,'2. Metadata'!N$6))))))))))))))</f>
        <v>-117.54704</v>
      </c>
      <c r="E2612" s="11" t="s">
        <v>7</v>
      </c>
      <c r="F2612" s="26" t="s">
        <v>7</v>
      </c>
      <c r="G2612" s="12" t="str">
        <f>IF(ISBLANK(F2612)=TRUE," ",'2. Metadata'!B$14)</f>
        <v>degrees Celsius</v>
      </c>
      <c r="H2612" s="26">
        <v>1.6</v>
      </c>
      <c r="I2612" s="17" t="str">
        <f>IF(ISBLANK(H2612)=TRUE," ",'2. Metadata'!B$26)</f>
        <v>degrees Celsius</v>
      </c>
      <c r="J2612" s="26">
        <v>7</v>
      </c>
      <c r="K2612" s="17" t="str">
        <f>IF(ISBLANK(J2612)=TRUE," ",'2. Metadata'!B$38)</f>
        <v>degrees Celsius</v>
      </c>
      <c r="L2612" s="26" t="s">
        <v>7</v>
      </c>
      <c r="M2612" s="16" t="str">
        <f>IF(ISBLANK(L2612)=TRUE," ",'2. Metadata'!B$50)</f>
        <v>microSiemens per centimetre</v>
      </c>
      <c r="N2612" s="26" t="s">
        <v>7</v>
      </c>
      <c r="O2612" s="16" t="str">
        <f>IF(ISBLANK(N2612)=TRUE," ",'2. Metadata'!B$62)</f>
        <v>centimetres</v>
      </c>
      <c r="P2612" s="26" t="s">
        <v>7</v>
      </c>
      <c r="Q2612" s="16" t="str">
        <f>IF(ISBLANK(P2612)=TRUE," ",'2. Metadata'!B$74)</f>
        <v>observation</v>
      </c>
      <c r="R2612" s="3" t="s">
        <v>7</v>
      </c>
      <c r="S2612" s="27"/>
      <c r="T2612" s="27"/>
      <c r="U2612" s="27"/>
      <c r="V2612" s="27"/>
      <c r="W2612" s="27"/>
      <c r="X2612" s="27"/>
      <c r="Y2612" s="27"/>
      <c r="Z2612" s="27"/>
      <c r="AA2612" s="27"/>
      <c r="AB2612" s="27"/>
      <c r="AC2612" s="27"/>
    </row>
    <row r="2613" spans="1:29" x14ac:dyDescent="0.2">
      <c r="A2613" s="145">
        <v>44143.326388888891</v>
      </c>
      <c r="B2613" s="146" t="s">
        <v>6</v>
      </c>
      <c r="C2613" s="2">
        <f>IF(ISBLANK(B2613)=TRUE," ", IF(B2613='2. Metadata'!B$1,'2. Metadata'!B$5, IF(B2613='2. Metadata'!C$1,'2. Metadata'!C$5,IF(B2613='2. Metadata'!D$1,'2. Metadata'!D$5, IF(B2613='2. Metadata'!E$1,'2. Metadata'!E$5,IF( B2613='2. Metadata'!F$1,'2. Metadata'!F$5,IF(B2613='2. Metadata'!G$1,'2. Metadata'!G$5,IF(B2613='2. Metadata'!H$1,'2. Metadata'!H$5, IF(B2613='2. Metadata'!I$1,'2. Metadata'!I$5, IF(B2613='2. Metadata'!J$1,'2. Metadata'!J$5, IF(B2613='2. Metadata'!K$1,'2. Metadata'!K$5, IF(B2613='2. Metadata'!L$1,'2. Metadata'!L$5, IF(B2613='2. Metadata'!M$1,'2. Metadata'!M$5, IF(B2613='2. Metadata'!N$1,'2. Metadata'!N$5))))))))))))))</f>
        <v>49.381230000000002</v>
      </c>
      <c r="D2613" s="10">
        <f>IF(ISBLANK(B2613)=TRUE," ", IF(B2613='2. Metadata'!B$1,'2. Metadata'!B$6, IF(B2613='2. Metadata'!C$1,'2. Metadata'!C$6,IF(B2613='2. Metadata'!D$1,'2. Metadata'!D$6, IF(B2613='2. Metadata'!E$1,'2. Metadata'!E$6,IF( B2613='2. Metadata'!F$1,'2. Metadata'!F$6,IF(B2613='2. Metadata'!G$1,'2. Metadata'!G$6,IF(B2613='2. Metadata'!H$1,'2. Metadata'!H$6, IF(B2613='2. Metadata'!I$1,'2. Metadata'!I$6, IF(B2613='2. Metadata'!J$1,'2. Metadata'!J$6, IF(B2613='2. Metadata'!K$1,'2. Metadata'!K$6, IF(B2613='2. Metadata'!L$1,'2. Metadata'!L$6, IF(B2613='2. Metadata'!M$1,'2. Metadata'!M$6, IF(B2613='2. Metadata'!N$1,'2. Metadata'!N$6))))))))))))))</f>
        <v>-117.54724</v>
      </c>
      <c r="E2613" s="11" t="s">
        <v>7</v>
      </c>
      <c r="F2613" s="146">
        <v>3.5</v>
      </c>
      <c r="G2613" s="12" t="str">
        <f>IF(ISBLANK(F2613)=TRUE," ",'2. Metadata'!B$14)</f>
        <v>degrees Celsius</v>
      </c>
      <c r="H2613" s="146">
        <v>-0.1</v>
      </c>
      <c r="I2613" s="17" t="str">
        <f>IF(ISBLANK(H2613)=TRUE," ",'2. Metadata'!B$26)</f>
        <v>degrees Celsius</v>
      </c>
      <c r="J2613" s="146">
        <v>5.0999999999999996</v>
      </c>
      <c r="K2613" s="17" t="str">
        <f>IF(ISBLANK(J2613)=TRUE," ",'2. Metadata'!B$38)</f>
        <v>degrees Celsius</v>
      </c>
      <c r="L2613" s="146">
        <v>41.72</v>
      </c>
      <c r="M2613" s="16" t="str">
        <f>IF(ISBLANK(L2613)=TRUE," ",'2. Metadata'!B$50)</f>
        <v>microSiemens per centimetre</v>
      </c>
      <c r="N2613" s="146">
        <v>1</v>
      </c>
      <c r="O2613" s="16" t="str">
        <f>IF(ISBLANK(N2613)=TRUE," ",'2. Metadata'!B$62)</f>
        <v>centimetres</v>
      </c>
      <c r="P2613" s="146" t="s">
        <v>7</v>
      </c>
      <c r="Q2613" s="16" t="str">
        <f>IF(ISBLANK(P2613)=TRUE," ",'2. Metadata'!B$74)</f>
        <v>observation</v>
      </c>
      <c r="R2613" s="3" t="s">
        <v>7</v>
      </c>
      <c r="S2613" s="27"/>
      <c r="T2613" s="27"/>
      <c r="U2613" s="27"/>
      <c r="V2613" s="27"/>
      <c r="W2613" s="27"/>
      <c r="X2613" s="27"/>
      <c r="Y2613" s="27"/>
      <c r="Z2613" s="27"/>
      <c r="AA2613" s="27"/>
      <c r="AB2613" s="27"/>
      <c r="AC2613" s="27"/>
    </row>
    <row r="2614" spans="1:29" x14ac:dyDescent="0.2">
      <c r="A2614" s="145">
        <v>44143.326388888891</v>
      </c>
      <c r="B2614" s="146" t="s">
        <v>52</v>
      </c>
      <c r="C2614" s="2">
        <f>IF(ISBLANK(B2614)=TRUE," ", IF(B2614='2. Metadata'!B$1,'2. Metadata'!B$5, IF(B2614='2. Metadata'!C$1,'2. Metadata'!C$5,IF(B2614='2. Metadata'!D$1,'2. Metadata'!D$5, IF(B2614='2. Metadata'!E$1,'2. Metadata'!E$5,IF( B2614='2. Metadata'!F$1,'2. Metadata'!F$5,IF(B2614='2. Metadata'!G$1,'2. Metadata'!G$5,IF(B2614='2. Metadata'!H$1,'2. Metadata'!H$5, IF(B2614='2. Metadata'!I$1,'2. Metadata'!I$5, IF(B2614='2. Metadata'!J$1,'2. Metadata'!J$5, IF(B2614='2. Metadata'!K$1,'2. Metadata'!K$5, IF(B2614='2. Metadata'!L$1,'2. Metadata'!L$5, IF(B2614='2. Metadata'!M$1,'2. Metadata'!M$5, IF(B2614='2. Metadata'!N$1,'2. Metadata'!N$5))))))))))))))</f>
        <v>49.393680000000003</v>
      </c>
      <c r="D2614" s="10">
        <f>IF(ISBLANK(B2614)=TRUE," ", IF(B2614='2. Metadata'!B$1,'2. Metadata'!B$6, IF(B2614='2. Metadata'!C$1,'2. Metadata'!C$6,IF(B2614='2. Metadata'!D$1,'2. Metadata'!D$6, IF(B2614='2. Metadata'!E$1,'2. Metadata'!E$6,IF( B2614='2. Metadata'!F$1,'2. Metadata'!F$6,IF(B2614='2. Metadata'!G$1,'2. Metadata'!G$6,IF(B2614='2. Metadata'!H$1,'2. Metadata'!H$6, IF(B2614='2. Metadata'!I$1,'2. Metadata'!I$6, IF(B2614='2. Metadata'!J$1,'2. Metadata'!J$6, IF(B2614='2. Metadata'!K$1,'2. Metadata'!K$6, IF(B2614='2. Metadata'!L$1,'2. Metadata'!L$6, IF(B2614='2. Metadata'!M$1,'2. Metadata'!M$6, IF(B2614='2. Metadata'!N$1,'2. Metadata'!N$6))))))))))))))</f>
        <v>-117.5412</v>
      </c>
      <c r="E2614" s="11" t="s">
        <v>7</v>
      </c>
      <c r="F2614" s="146" t="s">
        <v>7</v>
      </c>
      <c r="G2614" s="12" t="str">
        <f>IF(ISBLANK(F2614)=TRUE," ",'2. Metadata'!B$14)</f>
        <v>degrees Celsius</v>
      </c>
      <c r="H2614" s="146">
        <v>0.9</v>
      </c>
      <c r="I2614" s="17" t="str">
        <f>IF(ISBLANK(H2614)=TRUE," ",'2. Metadata'!B$26)</f>
        <v>degrees Celsius</v>
      </c>
      <c r="J2614" s="146">
        <v>9.4</v>
      </c>
      <c r="K2614" s="17" t="str">
        <f>IF(ISBLANK(J2614)=TRUE," ",'2. Metadata'!B$38)</f>
        <v>degrees Celsius</v>
      </c>
      <c r="L2614" s="146" t="s">
        <v>7</v>
      </c>
      <c r="M2614" s="16" t="str">
        <f>IF(ISBLANK(L2614)=TRUE," ",'2. Metadata'!B$50)</f>
        <v>microSiemens per centimetre</v>
      </c>
      <c r="N2614" s="146" t="s">
        <v>7</v>
      </c>
      <c r="O2614" s="16" t="str">
        <f>IF(ISBLANK(N2614)=TRUE," ",'2. Metadata'!B$62)</f>
        <v>centimetres</v>
      </c>
      <c r="P2614" s="146" t="s">
        <v>7</v>
      </c>
      <c r="Q2614" s="16" t="str">
        <f>IF(ISBLANK(P2614)=TRUE," ",'2. Metadata'!B$74)</f>
        <v>observation</v>
      </c>
      <c r="R2614" s="3" t="s">
        <v>7</v>
      </c>
      <c r="S2614" s="27"/>
      <c r="T2614" s="27"/>
      <c r="U2614" s="27"/>
      <c r="V2614" s="27"/>
      <c r="W2614" s="27"/>
      <c r="X2614" s="27"/>
      <c r="Y2614" s="27"/>
      <c r="Z2614" s="27"/>
      <c r="AA2614" s="27"/>
      <c r="AB2614" s="27"/>
      <c r="AC2614" s="27"/>
    </row>
    <row r="2615" spans="1:29" x14ac:dyDescent="0.2">
      <c r="A2615" s="25">
        <v>44143.326388888891</v>
      </c>
      <c r="B2615" s="26" t="s">
        <v>53</v>
      </c>
      <c r="C2615" s="2">
        <f>IF(ISBLANK(B2615)=TRUE," ", IF(B2615='2. Metadata'!B$1,'2. Metadata'!B$5, IF(B2615='2. Metadata'!C$1,'2. Metadata'!C$5,IF(B2615='2. Metadata'!D$1,'2. Metadata'!D$5, IF(B2615='2. Metadata'!E$1,'2. Metadata'!E$5,IF( B2615='2. Metadata'!F$1,'2. Metadata'!F$5,IF(B2615='2. Metadata'!G$1,'2. Metadata'!G$5,IF(B2615='2. Metadata'!H$1,'2. Metadata'!H$5, IF(B2615='2. Metadata'!I$1,'2. Metadata'!I$5, IF(B2615='2. Metadata'!J$1,'2. Metadata'!J$5, IF(B2615='2. Metadata'!K$1,'2. Metadata'!K$5, IF(B2615='2. Metadata'!L$1,'2. Metadata'!L$5, IF(B2615='2. Metadata'!M$1,'2. Metadata'!M$5, IF(B2615='2. Metadata'!N$1,'2. Metadata'!N$5))))))))))))))</f>
        <v>49.379800000000003</v>
      </c>
      <c r="D2615" s="10">
        <f>IF(ISBLANK(B2615)=TRUE," ", IF(B2615='2. Metadata'!B$1,'2. Metadata'!B$6, IF(B2615='2. Metadata'!C$1,'2. Metadata'!C$6,IF(B2615='2. Metadata'!D$1,'2. Metadata'!D$6, IF(B2615='2. Metadata'!E$1,'2. Metadata'!E$6,IF( B2615='2. Metadata'!F$1,'2. Metadata'!F$6,IF(B2615='2. Metadata'!G$1,'2. Metadata'!G$6,IF(B2615='2. Metadata'!H$1,'2. Metadata'!H$6, IF(B2615='2. Metadata'!I$1,'2. Metadata'!I$6, IF(B2615='2. Metadata'!J$1,'2. Metadata'!J$6, IF(B2615='2. Metadata'!K$1,'2. Metadata'!K$6, IF(B2615='2. Metadata'!L$1,'2. Metadata'!L$6, IF(B2615='2. Metadata'!M$1,'2. Metadata'!M$6, IF(B2615='2. Metadata'!N$1,'2. Metadata'!N$6))))))))))))))</f>
        <v>-117.54704</v>
      </c>
      <c r="E2615" s="11" t="s">
        <v>7</v>
      </c>
      <c r="F2615" s="26" t="s">
        <v>7</v>
      </c>
      <c r="G2615" s="12" t="str">
        <f>IF(ISBLANK(F2615)=TRUE," ",'2. Metadata'!B$14)</f>
        <v>degrees Celsius</v>
      </c>
      <c r="H2615" s="26">
        <v>0.2</v>
      </c>
      <c r="I2615" s="17" t="str">
        <f>IF(ISBLANK(H2615)=TRUE," ",'2. Metadata'!B$26)</f>
        <v>degrees Celsius</v>
      </c>
      <c r="J2615" s="26">
        <v>5</v>
      </c>
      <c r="K2615" s="17" t="str">
        <f>IF(ISBLANK(J2615)=TRUE," ",'2. Metadata'!B$38)</f>
        <v>degrees Celsius</v>
      </c>
      <c r="L2615" s="26" t="s">
        <v>7</v>
      </c>
      <c r="M2615" s="16" t="str">
        <f>IF(ISBLANK(L2615)=TRUE," ",'2. Metadata'!B$50)</f>
        <v>microSiemens per centimetre</v>
      </c>
      <c r="N2615" s="26" t="s">
        <v>7</v>
      </c>
      <c r="O2615" s="16" t="str">
        <f>IF(ISBLANK(N2615)=TRUE," ",'2. Metadata'!B$62)</f>
        <v>centimetres</v>
      </c>
      <c r="P2615" s="26" t="s">
        <v>7</v>
      </c>
      <c r="Q2615" s="16" t="str">
        <f>IF(ISBLANK(P2615)=TRUE," ",'2. Metadata'!B$74)</f>
        <v>observation</v>
      </c>
      <c r="R2615" s="3" t="s">
        <v>7</v>
      </c>
      <c r="S2615" s="27"/>
      <c r="T2615" s="27"/>
      <c r="U2615" s="27"/>
      <c r="V2615" s="27"/>
      <c r="W2615" s="27"/>
      <c r="X2615" s="27"/>
      <c r="Y2615" s="27"/>
      <c r="Z2615" s="27"/>
      <c r="AA2615" s="27"/>
      <c r="AB2615" s="27"/>
      <c r="AC2615" s="27"/>
    </row>
    <row r="2616" spans="1:29" x14ac:dyDescent="0.2">
      <c r="A2616" s="145">
        <v>44144.331250000003</v>
      </c>
      <c r="B2616" s="146" t="s">
        <v>6</v>
      </c>
      <c r="C2616" s="2">
        <f>IF(ISBLANK(B2616)=TRUE," ", IF(B2616='2. Metadata'!B$1,'2. Metadata'!B$5, IF(B2616='2. Metadata'!C$1,'2. Metadata'!C$5,IF(B2616='2. Metadata'!D$1,'2. Metadata'!D$5, IF(B2616='2. Metadata'!E$1,'2. Metadata'!E$5,IF( B2616='2. Metadata'!F$1,'2. Metadata'!F$5,IF(B2616='2. Metadata'!G$1,'2. Metadata'!G$5,IF(B2616='2. Metadata'!H$1,'2. Metadata'!H$5, IF(B2616='2. Metadata'!I$1,'2. Metadata'!I$5, IF(B2616='2. Metadata'!J$1,'2. Metadata'!J$5, IF(B2616='2. Metadata'!K$1,'2. Metadata'!K$5, IF(B2616='2. Metadata'!L$1,'2. Metadata'!L$5, IF(B2616='2. Metadata'!M$1,'2. Metadata'!M$5, IF(B2616='2. Metadata'!N$1,'2. Metadata'!N$5))))))))))))))</f>
        <v>49.381230000000002</v>
      </c>
      <c r="D2616" s="10">
        <f>IF(ISBLANK(B2616)=TRUE," ", IF(B2616='2. Metadata'!B$1,'2. Metadata'!B$6, IF(B2616='2. Metadata'!C$1,'2. Metadata'!C$6,IF(B2616='2. Metadata'!D$1,'2. Metadata'!D$6, IF(B2616='2. Metadata'!E$1,'2. Metadata'!E$6,IF( B2616='2. Metadata'!F$1,'2. Metadata'!F$6,IF(B2616='2. Metadata'!G$1,'2. Metadata'!G$6,IF(B2616='2. Metadata'!H$1,'2. Metadata'!H$6, IF(B2616='2. Metadata'!I$1,'2. Metadata'!I$6, IF(B2616='2. Metadata'!J$1,'2. Metadata'!J$6, IF(B2616='2. Metadata'!K$1,'2. Metadata'!K$6, IF(B2616='2. Metadata'!L$1,'2. Metadata'!L$6, IF(B2616='2. Metadata'!M$1,'2. Metadata'!M$6, IF(B2616='2. Metadata'!N$1,'2. Metadata'!N$6))))))))))))))</f>
        <v>-117.54724</v>
      </c>
      <c r="E2616" s="11" t="s">
        <v>7</v>
      </c>
      <c r="F2616" s="146">
        <v>2</v>
      </c>
      <c r="G2616" s="12" t="str">
        <f>IF(ISBLANK(F2616)=TRUE," ",'2. Metadata'!B$14)</f>
        <v>degrees Celsius</v>
      </c>
      <c r="H2616" s="146">
        <v>-2.9</v>
      </c>
      <c r="I2616" s="17" t="str">
        <f>IF(ISBLANK(H2616)=TRUE," ",'2. Metadata'!B$26)</f>
        <v>degrees Celsius</v>
      </c>
      <c r="J2616" s="146">
        <v>3.6</v>
      </c>
      <c r="K2616" s="17" t="str">
        <f>IF(ISBLANK(J2616)=TRUE," ",'2. Metadata'!B$38)</f>
        <v>degrees Celsius</v>
      </c>
      <c r="L2616" s="146">
        <v>43.15</v>
      </c>
      <c r="M2616" s="16" t="str">
        <f>IF(ISBLANK(L2616)=TRUE," ",'2. Metadata'!B$50)</f>
        <v>microSiemens per centimetre</v>
      </c>
      <c r="N2616" s="146" t="s">
        <v>7</v>
      </c>
      <c r="O2616" s="16" t="str">
        <f>IF(ISBLANK(N2616)=TRUE," ",'2. Metadata'!B$62)</f>
        <v>centimetres</v>
      </c>
      <c r="P2616" s="146" t="s">
        <v>7</v>
      </c>
      <c r="Q2616" s="16" t="str">
        <f>IF(ISBLANK(P2616)=TRUE," ",'2. Metadata'!B$74)</f>
        <v>observation</v>
      </c>
      <c r="R2616" s="3" t="s">
        <v>7</v>
      </c>
      <c r="S2616" s="27"/>
      <c r="T2616" s="27"/>
      <c r="U2616" s="27"/>
      <c r="V2616" s="27"/>
      <c r="W2616" s="27"/>
      <c r="X2616" s="27"/>
      <c r="Y2616" s="27"/>
      <c r="Z2616" s="27"/>
      <c r="AA2616" s="27"/>
      <c r="AB2616" s="27"/>
      <c r="AC2616" s="27"/>
    </row>
    <row r="2617" spans="1:29" x14ac:dyDescent="0.2">
      <c r="A2617" s="145">
        <v>44144.331250000003</v>
      </c>
      <c r="B2617" s="146" t="s">
        <v>52</v>
      </c>
      <c r="C2617" s="2">
        <f>IF(ISBLANK(B2617)=TRUE," ", IF(B2617='2. Metadata'!B$1,'2. Metadata'!B$5, IF(B2617='2. Metadata'!C$1,'2. Metadata'!C$5,IF(B2617='2. Metadata'!D$1,'2. Metadata'!D$5, IF(B2617='2. Metadata'!E$1,'2. Metadata'!E$5,IF( B2617='2. Metadata'!F$1,'2. Metadata'!F$5,IF(B2617='2. Metadata'!G$1,'2. Metadata'!G$5,IF(B2617='2. Metadata'!H$1,'2. Metadata'!H$5, IF(B2617='2. Metadata'!I$1,'2. Metadata'!I$5, IF(B2617='2. Metadata'!J$1,'2. Metadata'!J$5, IF(B2617='2. Metadata'!K$1,'2. Metadata'!K$5, IF(B2617='2. Metadata'!L$1,'2. Metadata'!L$5, IF(B2617='2. Metadata'!M$1,'2. Metadata'!M$5, IF(B2617='2. Metadata'!N$1,'2. Metadata'!N$5))))))))))))))</f>
        <v>49.393680000000003</v>
      </c>
      <c r="D2617" s="10">
        <f>IF(ISBLANK(B2617)=TRUE," ", IF(B2617='2. Metadata'!B$1,'2. Metadata'!B$6, IF(B2617='2. Metadata'!C$1,'2. Metadata'!C$6,IF(B2617='2. Metadata'!D$1,'2. Metadata'!D$6, IF(B2617='2. Metadata'!E$1,'2. Metadata'!E$6,IF( B2617='2. Metadata'!F$1,'2. Metadata'!F$6,IF(B2617='2. Metadata'!G$1,'2. Metadata'!G$6,IF(B2617='2. Metadata'!H$1,'2. Metadata'!H$6, IF(B2617='2. Metadata'!I$1,'2. Metadata'!I$6, IF(B2617='2. Metadata'!J$1,'2. Metadata'!J$6, IF(B2617='2. Metadata'!K$1,'2. Metadata'!K$6, IF(B2617='2. Metadata'!L$1,'2. Metadata'!L$6, IF(B2617='2. Metadata'!M$1,'2. Metadata'!M$6, IF(B2617='2. Metadata'!N$1,'2. Metadata'!N$6))))))))))))))</f>
        <v>-117.5412</v>
      </c>
      <c r="E2617" s="11" t="s">
        <v>7</v>
      </c>
      <c r="F2617" s="146" t="s">
        <v>7</v>
      </c>
      <c r="G2617" s="12" t="str">
        <f>IF(ISBLANK(F2617)=TRUE," ",'2. Metadata'!B$14)</f>
        <v>degrees Celsius</v>
      </c>
      <c r="H2617" s="146">
        <v>-3.4</v>
      </c>
      <c r="I2617" s="17" t="str">
        <f>IF(ISBLANK(H2617)=TRUE," ",'2. Metadata'!B$26)</f>
        <v>degrees Celsius</v>
      </c>
      <c r="J2617" s="146">
        <v>9.1</v>
      </c>
      <c r="K2617" s="17" t="str">
        <f>IF(ISBLANK(J2617)=TRUE," ",'2. Metadata'!B$38)</f>
        <v>degrees Celsius</v>
      </c>
      <c r="L2617" s="146" t="s">
        <v>7</v>
      </c>
      <c r="M2617" s="16" t="str">
        <f>IF(ISBLANK(L2617)=TRUE," ",'2. Metadata'!B$50)</f>
        <v>microSiemens per centimetre</v>
      </c>
      <c r="N2617" s="146" t="s">
        <v>7</v>
      </c>
      <c r="O2617" s="16" t="str">
        <f>IF(ISBLANK(N2617)=TRUE," ",'2. Metadata'!B$62)</f>
        <v>centimetres</v>
      </c>
      <c r="P2617" s="146" t="s">
        <v>7</v>
      </c>
      <c r="Q2617" s="16" t="str">
        <f>IF(ISBLANK(P2617)=TRUE," ",'2. Metadata'!B$74)</f>
        <v>observation</v>
      </c>
      <c r="R2617" s="3" t="s">
        <v>7</v>
      </c>
      <c r="S2617" s="27"/>
      <c r="T2617" s="27"/>
      <c r="U2617" s="27"/>
      <c r="V2617" s="27"/>
      <c r="W2617" s="27"/>
      <c r="X2617" s="27"/>
      <c r="Y2617" s="27"/>
      <c r="Z2617" s="27"/>
      <c r="AA2617" s="27"/>
      <c r="AB2617" s="27"/>
      <c r="AC2617" s="27"/>
    </row>
    <row r="2618" spans="1:29" x14ac:dyDescent="0.2">
      <c r="A2618" s="25">
        <v>44144.331250000003</v>
      </c>
      <c r="B2618" s="26" t="s">
        <v>53</v>
      </c>
      <c r="C2618" s="2">
        <f>IF(ISBLANK(B2618)=TRUE," ", IF(B2618='2. Metadata'!B$1,'2. Metadata'!B$5, IF(B2618='2. Metadata'!C$1,'2. Metadata'!C$5,IF(B2618='2. Metadata'!D$1,'2. Metadata'!D$5, IF(B2618='2. Metadata'!E$1,'2. Metadata'!E$5,IF( B2618='2. Metadata'!F$1,'2. Metadata'!F$5,IF(B2618='2. Metadata'!G$1,'2. Metadata'!G$5,IF(B2618='2. Metadata'!H$1,'2. Metadata'!H$5, IF(B2618='2. Metadata'!I$1,'2. Metadata'!I$5, IF(B2618='2. Metadata'!J$1,'2. Metadata'!J$5, IF(B2618='2. Metadata'!K$1,'2. Metadata'!K$5, IF(B2618='2. Metadata'!L$1,'2. Metadata'!L$5, IF(B2618='2. Metadata'!M$1,'2. Metadata'!M$5, IF(B2618='2. Metadata'!N$1,'2. Metadata'!N$5))))))))))))))</f>
        <v>49.379800000000003</v>
      </c>
      <c r="D2618" s="10">
        <f>IF(ISBLANK(B2618)=TRUE," ", IF(B2618='2. Metadata'!B$1,'2. Metadata'!B$6, IF(B2618='2. Metadata'!C$1,'2. Metadata'!C$6,IF(B2618='2. Metadata'!D$1,'2. Metadata'!D$6, IF(B2618='2. Metadata'!E$1,'2. Metadata'!E$6,IF( B2618='2. Metadata'!F$1,'2. Metadata'!F$6,IF(B2618='2. Metadata'!G$1,'2. Metadata'!G$6,IF(B2618='2. Metadata'!H$1,'2. Metadata'!H$6, IF(B2618='2. Metadata'!I$1,'2. Metadata'!I$6, IF(B2618='2. Metadata'!J$1,'2. Metadata'!J$6, IF(B2618='2. Metadata'!K$1,'2. Metadata'!K$6, IF(B2618='2. Metadata'!L$1,'2. Metadata'!L$6, IF(B2618='2. Metadata'!M$1,'2. Metadata'!M$6, IF(B2618='2. Metadata'!N$1,'2. Metadata'!N$6))))))))))))))</f>
        <v>-117.54704</v>
      </c>
      <c r="E2618" s="11" t="s">
        <v>7</v>
      </c>
      <c r="F2618" s="26" t="s">
        <v>7</v>
      </c>
      <c r="G2618" s="12" t="str">
        <f>IF(ISBLANK(F2618)=TRUE," ",'2. Metadata'!B$14)</f>
        <v>degrees Celsius</v>
      </c>
      <c r="H2618" s="26">
        <v>-2.6</v>
      </c>
      <c r="I2618" s="17" t="str">
        <f>IF(ISBLANK(H2618)=TRUE," ",'2. Metadata'!B$26)</f>
        <v>degrees Celsius</v>
      </c>
      <c r="J2618" s="26">
        <v>3.7</v>
      </c>
      <c r="K2618" s="17" t="str">
        <f>IF(ISBLANK(J2618)=TRUE," ",'2. Metadata'!B$38)</f>
        <v>degrees Celsius</v>
      </c>
      <c r="L2618" s="26" t="s">
        <v>7</v>
      </c>
      <c r="M2618" s="16" t="str">
        <f>IF(ISBLANK(L2618)=TRUE," ",'2. Metadata'!B$50)</f>
        <v>microSiemens per centimetre</v>
      </c>
      <c r="N2618" s="26" t="s">
        <v>7</v>
      </c>
      <c r="O2618" s="16" t="str">
        <f>IF(ISBLANK(N2618)=TRUE," ",'2. Metadata'!B$62)</f>
        <v>centimetres</v>
      </c>
      <c r="P2618" s="26" t="s">
        <v>7</v>
      </c>
      <c r="Q2618" s="16" t="str">
        <f>IF(ISBLANK(P2618)=TRUE," ",'2. Metadata'!B$74)</f>
        <v>observation</v>
      </c>
      <c r="R2618" s="3" t="s">
        <v>7</v>
      </c>
      <c r="S2618" s="27"/>
      <c r="T2618" s="27"/>
      <c r="U2618" s="27"/>
      <c r="V2618" s="27"/>
      <c r="W2618" s="27"/>
      <c r="X2618" s="27"/>
      <c r="Y2618" s="27"/>
      <c r="Z2618" s="27"/>
      <c r="AA2618" s="27"/>
      <c r="AB2618" s="27"/>
      <c r="AC2618" s="27"/>
    </row>
    <row r="2619" spans="1:29" x14ac:dyDescent="0.2">
      <c r="A2619" s="145">
        <v>44145.317361111112</v>
      </c>
      <c r="B2619" s="146" t="s">
        <v>6</v>
      </c>
      <c r="C2619" s="2">
        <f>IF(ISBLANK(B2619)=TRUE," ", IF(B2619='2. Metadata'!B$1,'2. Metadata'!B$5, IF(B2619='2. Metadata'!C$1,'2. Metadata'!C$5,IF(B2619='2. Metadata'!D$1,'2. Metadata'!D$5, IF(B2619='2. Metadata'!E$1,'2. Metadata'!E$5,IF( B2619='2. Metadata'!F$1,'2. Metadata'!F$5,IF(B2619='2. Metadata'!G$1,'2. Metadata'!G$5,IF(B2619='2. Metadata'!H$1,'2. Metadata'!H$5, IF(B2619='2. Metadata'!I$1,'2. Metadata'!I$5, IF(B2619='2. Metadata'!J$1,'2. Metadata'!J$5, IF(B2619='2. Metadata'!K$1,'2. Metadata'!K$5, IF(B2619='2. Metadata'!L$1,'2. Metadata'!L$5, IF(B2619='2. Metadata'!M$1,'2. Metadata'!M$5, IF(B2619='2. Metadata'!N$1,'2. Metadata'!N$5))))))))))))))</f>
        <v>49.381230000000002</v>
      </c>
      <c r="D2619" s="10">
        <f>IF(ISBLANK(B2619)=TRUE," ", IF(B2619='2. Metadata'!B$1,'2. Metadata'!B$6, IF(B2619='2. Metadata'!C$1,'2. Metadata'!C$6,IF(B2619='2. Metadata'!D$1,'2. Metadata'!D$6, IF(B2619='2. Metadata'!E$1,'2. Metadata'!E$6,IF( B2619='2. Metadata'!F$1,'2. Metadata'!F$6,IF(B2619='2. Metadata'!G$1,'2. Metadata'!G$6,IF(B2619='2. Metadata'!H$1,'2. Metadata'!H$6, IF(B2619='2. Metadata'!I$1,'2. Metadata'!I$6, IF(B2619='2. Metadata'!J$1,'2. Metadata'!J$6, IF(B2619='2. Metadata'!K$1,'2. Metadata'!K$6, IF(B2619='2. Metadata'!L$1,'2. Metadata'!L$6, IF(B2619='2. Metadata'!M$1,'2. Metadata'!M$6, IF(B2619='2. Metadata'!N$1,'2. Metadata'!N$6))))))))))))))</f>
        <v>-117.54724</v>
      </c>
      <c r="E2619" s="11" t="s">
        <v>7</v>
      </c>
      <c r="F2619" s="146">
        <v>2</v>
      </c>
      <c r="G2619" s="12" t="str">
        <f>IF(ISBLANK(F2619)=TRUE," ",'2. Metadata'!B$14)</f>
        <v>degrees Celsius</v>
      </c>
      <c r="H2619" s="146">
        <v>-2.8</v>
      </c>
      <c r="I2619" s="17" t="str">
        <f>IF(ISBLANK(H2619)=TRUE," ",'2. Metadata'!B$26)</f>
        <v>degrees Celsius</v>
      </c>
      <c r="J2619" s="146">
        <v>2.1</v>
      </c>
      <c r="K2619" s="17" t="str">
        <f>IF(ISBLANK(J2619)=TRUE," ",'2. Metadata'!B$38)</f>
        <v>degrees Celsius</v>
      </c>
      <c r="L2619" s="146">
        <v>43.74</v>
      </c>
      <c r="M2619" s="16" t="str">
        <f>IF(ISBLANK(L2619)=TRUE," ",'2. Metadata'!B$50)</f>
        <v>microSiemens per centimetre</v>
      </c>
      <c r="N2619" s="146" t="s">
        <v>45</v>
      </c>
      <c r="O2619" s="16" t="str">
        <f>IF(ISBLANK(N2619)=TRUE," ",'2. Metadata'!B$62)</f>
        <v>centimetres</v>
      </c>
      <c r="P2619" s="146" t="s">
        <v>7</v>
      </c>
      <c r="Q2619" s="16" t="str">
        <f>IF(ISBLANK(P2619)=TRUE," ",'2. Metadata'!B$74)</f>
        <v>observation</v>
      </c>
      <c r="R2619" s="3" t="s">
        <v>7</v>
      </c>
      <c r="S2619" s="27"/>
      <c r="T2619" s="27"/>
      <c r="U2619" s="27"/>
      <c r="V2619" s="27"/>
      <c r="W2619" s="27"/>
      <c r="X2619" s="27"/>
      <c r="Y2619" s="27"/>
      <c r="Z2619" s="27"/>
      <c r="AA2619" s="27"/>
      <c r="AB2619" s="27"/>
      <c r="AC2619" s="27"/>
    </row>
    <row r="2620" spans="1:29" x14ac:dyDescent="0.2">
      <c r="A2620" s="145">
        <v>44145.317361111112</v>
      </c>
      <c r="B2620" s="146" t="s">
        <v>52</v>
      </c>
      <c r="C2620" s="2">
        <f>IF(ISBLANK(B2620)=TRUE," ", IF(B2620='2. Metadata'!B$1,'2. Metadata'!B$5, IF(B2620='2. Metadata'!C$1,'2. Metadata'!C$5,IF(B2620='2. Metadata'!D$1,'2. Metadata'!D$5, IF(B2620='2. Metadata'!E$1,'2. Metadata'!E$5,IF( B2620='2. Metadata'!F$1,'2. Metadata'!F$5,IF(B2620='2. Metadata'!G$1,'2. Metadata'!G$5,IF(B2620='2. Metadata'!H$1,'2. Metadata'!H$5, IF(B2620='2. Metadata'!I$1,'2. Metadata'!I$5, IF(B2620='2. Metadata'!J$1,'2. Metadata'!J$5, IF(B2620='2. Metadata'!K$1,'2. Metadata'!K$5, IF(B2620='2. Metadata'!L$1,'2. Metadata'!L$5, IF(B2620='2. Metadata'!M$1,'2. Metadata'!M$5, IF(B2620='2. Metadata'!N$1,'2. Metadata'!N$5))))))))))))))</f>
        <v>49.393680000000003</v>
      </c>
      <c r="D2620" s="10">
        <f>IF(ISBLANK(B2620)=TRUE," ", IF(B2620='2. Metadata'!B$1,'2. Metadata'!B$6, IF(B2620='2. Metadata'!C$1,'2. Metadata'!C$6,IF(B2620='2. Metadata'!D$1,'2. Metadata'!D$6, IF(B2620='2. Metadata'!E$1,'2. Metadata'!E$6,IF( B2620='2. Metadata'!F$1,'2. Metadata'!F$6,IF(B2620='2. Metadata'!G$1,'2. Metadata'!G$6,IF(B2620='2. Metadata'!H$1,'2. Metadata'!H$6, IF(B2620='2. Metadata'!I$1,'2. Metadata'!I$6, IF(B2620='2. Metadata'!J$1,'2. Metadata'!J$6, IF(B2620='2. Metadata'!K$1,'2. Metadata'!K$6, IF(B2620='2. Metadata'!L$1,'2. Metadata'!L$6, IF(B2620='2. Metadata'!M$1,'2. Metadata'!M$6, IF(B2620='2. Metadata'!N$1,'2. Metadata'!N$6))))))))))))))</f>
        <v>-117.5412</v>
      </c>
      <c r="E2620" s="11" t="s">
        <v>7</v>
      </c>
      <c r="F2620" s="146" t="s">
        <v>7</v>
      </c>
      <c r="G2620" s="12" t="str">
        <f>IF(ISBLANK(F2620)=TRUE," ",'2. Metadata'!B$14)</f>
        <v>degrees Celsius</v>
      </c>
      <c r="H2620" s="146">
        <v>-2.2000000000000002</v>
      </c>
      <c r="I2620" s="17" t="str">
        <f>IF(ISBLANK(H2620)=TRUE," ",'2. Metadata'!B$26)</f>
        <v>degrees Celsius</v>
      </c>
      <c r="J2620" s="146">
        <v>5.5</v>
      </c>
      <c r="K2620" s="17" t="str">
        <f>IF(ISBLANK(J2620)=TRUE," ",'2. Metadata'!B$38)</f>
        <v>degrees Celsius</v>
      </c>
      <c r="L2620" s="146" t="s">
        <v>7</v>
      </c>
      <c r="M2620" s="16" t="str">
        <f>IF(ISBLANK(L2620)=TRUE," ",'2. Metadata'!B$50)</f>
        <v>microSiemens per centimetre</v>
      </c>
      <c r="N2620" s="146" t="s">
        <v>7</v>
      </c>
      <c r="O2620" s="16" t="str">
        <f>IF(ISBLANK(N2620)=TRUE," ",'2. Metadata'!B$62)</f>
        <v>centimetres</v>
      </c>
      <c r="P2620" s="146" t="s">
        <v>7</v>
      </c>
      <c r="Q2620" s="16" t="str">
        <f>IF(ISBLANK(P2620)=TRUE," ",'2. Metadata'!B$74)</f>
        <v>observation</v>
      </c>
      <c r="R2620" s="3" t="s">
        <v>7</v>
      </c>
      <c r="S2620" s="27"/>
      <c r="T2620" s="27"/>
      <c r="U2620" s="27"/>
      <c r="V2620" s="27"/>
      <c r="W2620" s="27"/>
      <c r="X2620" s="27"/>
      <c r="Y2620" s="27"/>
      <c r="Z2620" s="27"/>
      <c r="AA2620" s="27"/>
      <c r="AB2620" s="27"/>
      <c r="AC2620" s="27"/>
    </row>
    <row r="2621" spans="1:29" x14ac:dyDescent="0.2">
      <c r="A2621" s="25">
        <v>44145.317361111112</v>
      </c>
      <c r="B2621" s="26" t="s">
        <v>53</v>
      </c>
      <c r="C2621" s="2">
        <f>IF(ISBLANK(B2621)=TRUE," ", IF(B2621='2. Metadata'!B$1,'2. Metadata'!B$5, IF(B2621='2. Metadata'!C$1,'2. Metadata'!C$5,IF(B2621='2. Metadata'!D$1,'2. Metadata'!D$5, IF(B2621='2. Metadata'!E$1,'2. Metadata'!E$5,IF( B2621='2. Metadata'!F$1,'2. Metadata'!F$5,IF(B2621='2. Metadata'!G$1,'2. Metadata'!G$5,IF(B2621='2. Metadata'!H$1,'2. Metadata'!H$5, IF(B2621='2. Metadata'!I$1,'2. Metadata'!I$5, IF(B2621='2. Metadata'!J$1,'2. Metadata'!J$5, IF(B2621='2. Metadata'!K$1,'2. Metadata'!K$5, IF(B2621='2. Metadata'!L$1,'2. Metadata'!L$5, IF(B2621='2. Metadata'!M$1,'2. Metadata'!M$5, IF(B2621='2. Metadata'!N$1,'2. Metadata'!N$5))))))))))))))</f>
        <v>49.379800000000003</v>
      </c>
      <c r="D2621" s="10">
        <f>IF(ISBLANK(B2621)=TRUE," ", IF(B2621='2. Metadata'!B$1,'2. Metadata'!B$6, IF(B2621='2. Metadata'!C$1,'2. Metadata'!C$6,IF(B2621='2. Metadata'!D$1,'2. Metadata'!D$6, IF(B2621='2. Metadata'!E$1,'2. Metadata'!E$6,IF( B2621='2. Metadata'!F$1,'2. Metadata'!F$6,IF(B2621='2. Metadata'!G$1,'2. Metadata'!G$6,IF(B2621='2. Metadata'!H$1,'2. Metadata'!H$6, IF(B2621='2. Metadata'!I$1,'2. Metadata'!I$6, IF(B2621='2. Metadata'!J$1,'2. Metadata'!J$6, IF(B2621='2. Metadata'!K$1,'2. Metadata'!K$6, IF(B2621='2. Metadata'!L$1,'2. Metadata'!L$6, IF(B2621='2. Metadata'!M$1,'2. Metadata'!M$6, IF(B2621='2. Metadata'!N$1,'2. Metadata'!N$6))))))))))))))</f>
        <v>-117.54704</v>
      </c>
      <c r="E2621" s="11" t="s">
        <v>7</v>
      </c>
      <c r="F2621" s="26" t="s">
        <v>7</v>
      </c>
      <c r="G2621" s="12" t="str">
        <f>IF(ISBLANK(F2621)=TRUE," ",'2. Metadata'!B$14)</f>
        <v>degrees Celsius</v>
      </c>
      <c r="H2621" s="26">
        <v>-2.5</v>
      </c>
      <c r="I2621" s="17" t="str">
        <f>IF(ISBLANK(H2621)=TRUE," ",'2. Metadata'!B$26)</f>
        <v>degrees Celsius</v>
      </c>
      <c r="J2621" s="26">
        <v>1.5</v>
      </c>
      <c r="K2621" s="17" t="str">
        <f>IF(ISBLANK(J2621)=TRUE," ",'2. Metadata'!B$38)</f>
        <v>degrees Celsius</v>
      </c>
      <c r="L2621" s="26" t="s">
        <v>7</v>
      </c>
      <c r="M2621" s="16" t="str">
        <f>IF(ISBLANK(L2621)=TRUE," ",'2. Metadata'!B$50)</f>
        <v>microSiemens per centimetre</v>
      </c>
      <c r="N2621" s="26" t="s">
        <v>7</v>
      </c>
      <c r="O2621" s="16" t="str">
        <f>IF(ISBLANK(N2621)=TRUE," ",'2. Metadata'!B$62)</f>
        <v>centimetres</v>
      </c>
      <c r="P2621" s="26" t="s">
        <v>7</v>
      </c>
      <c r="Q2621" s="16" t="str">
        <f>IF(ISBLANK(P2621)=TRUE," ",'2. Metadata'!B$74)</f>
        <v>observation</v>
      </c>
      <c r="R2621" s="3" t="s">
        <v>7</v>
      </c>
      <c r="S2621" s="27"/>
      <c r="T2621" s="27"/>
      <c r="U2621" s="27"/>
      <c r="V2621" s="27"/>
      <c r="W2621" s="27"/>
      <c r="X2621" s="27"/>
      <c r="Y2621" s="27"/>
      <c r="Z2621" s="27"/>
      <c r="AA2621" s="27"/>
      <c r="AB2621" s="27"/>
      <c r="AC2621" s="27"/>
    </row>
    <row r="2622" spans="1:29" x14ac:dyDescent="0.2">
      <c r="A2622" s="145">
        <v>44146.331250000003</v>
      </c>
      <c r="B2622" s="146" t="s">
        <v>6</v>
      </c>
      <c r="C2622" s="2">
        <f>IF(ISBLANK(B2622)=TRUE," ", IF(B2622='2. Metadata'!B$1,'2. Metadata'!B$5, IF(B2622='2. Metadata'!C$1,'2. Metadata'!C$5,IF(B2622='2. Metadata'!D$1,'2. Metadata'!D$5, IF(B2622='2. Metadata'!E$1,'2. Metadata'!E$5,IF( B2622='2. Metadata'!F$1,'2. Metadata'!F$5,IF(B2622='2. Metadata'!G$1,'2. Metadata'!G$5,IF(B2622='2. Metadata'!H$1,'2. Metadata'!H$5, IF(B2622='2. Metadata'!I$1,'2. Metadata'!I$5, IF(B2622='2. Metadata'!J$1,'2. Metadata'!J$5, IF(B2622='2. Metadata'!K$1,'2. Metadata'!K$5, IF(B2622='2. Metadata'!L$1,'2. Metadata'!L$5, IF(B2622='2. Metadata'!M$1,'2. Metadata'!M$5, IF(B2622='2. Metadata'!N$1,'2. Metadata'!N$5))))))))))))))</f>
        <v>49.381230000000002</v>
      </c>
      <c r="D2622" s="10">
        <f>IF(ISBLANK(B2622)=TRUE," ", IF(B2622='2. Metadata'!B$1,'2. Metadata'!B$6, IF(B2622='2. Metadata'!C$1,'2. Metadata'!C$6,IF(B2622='2. Metadata'!D$1,'2. Metadata'!D$6, IF(B2622='2. Metadata'!E$1,'2. Metadata'!E$6,IF( B2622='2. Metadata'!F$1,'2. Metadata'!F$6,IF(B2622='2. Metadata'!G$1,'2. Metadata'!G$6,IF(B2622='2. Metadata'!H$1,'2. Metadata'!H$6, IF(B2622='2. Metadata'!I$1,'2. Metadata'!I$6, IF(B2622='2. Metadata'!J$1,'2. Metadata'!J$6, IF(B2622='2. Metadata'!K$1,'2. Metadata'!K$6, IF(B2622='2. Metadata'!L$1,'2. Metadata'!L$6, IF(B2622='2. Metadata'!M$1,'2. Metadata'!M$6, IF(B2622='2. Metadata'!N$1,'2. Metadata'!N$6))))))))))))))</f>
        <v>-117.54724</v>
      </c>
      <c r="E2622" s="11" t="s">
        <v>7</v>
      </c>
      <c r="F2622" s="146">
        <v>2.2000000000000002</v>
      </c>
      <c r="G2622" s="12" t="str">
        <f>IF(ISBLANK(F2622)=TRUE," ",'2. Metadata'!B$14)</f>
        <v>degrees Celsius</v>
      </c>
      <c r="H2622" s="146">
        <v>-0.1</v>
      </c>
      <c r="I2622" s="17" t="str">
        <f>IF(ISBLANK(H2622)=TRUE," ",'2. Metadata'!B$26)</f>
        <v>degrees Celsius</v>
      </c>
      <c r="J2622" s="146">
        <v>1.4</v>
      </c>
      <c r="K2622" s="17" t="str">
        <f>IF(ISBLANK(J2622)=TRUE," ",'2. Metadata'!B$38)</f>
        <v>degrees Celsius</v>
      </c>
      <c r="L2622" s="146">
        <v>40.81</v>
      </c>
      <c r="M2622" s="16" t="str">
        <f>IF(ISBLANK(L2622)=TRUE," ",'2. Metadata'!B$50)</f>
        <v>microSiemens per centimetre</v>
      </c>
      <c r="N2622" s="146" t="s">
        <v>7</v>
      </c>
      <c r="O2622" s="16" t="str">
        <f>IF(ISBLANK(N2622)=TRUE," ",'2. Metadata'!B$62)</f>
        <v>centimetres</v>
      </c>
      <c r="P2622" s="146" t="s">
        <v>7</v>
      </c>
      <c r="Q2622" s="16" t="str">
        <f>IF(ISBLANK(P2622)=TRUE," ",'2. Metadata'!B$74)</f>
        <v>observation</v>
      </c>
      <c r="R2622" s="3" t="s">
        <v>7</v>
      </c>
      <c r="S2622" s="27"/>
      <c r="T2622" s="27"/>
      <c r="U2622" s="27"/>
      <c r="V2622" s="27"/>
      <c r="W2622" s="27"/>
      <c r="X2622" s="27"/>
      <c r="Y2622" s="27"/>
      <c r="Z2622" s="27"/>
      <c r="AA2622" s="27"/>
      <c r="AB2622" s="27"/>
      <c r="AC2622" s="27"/>
    </row>
    <row r="2623" spans="1:29" x14ac:dyDescent="0.2">
      <c r="A2623" s="145">
        <v>44146.331250000003</v>
      </c>
      <c r="B2623" s="146" t="s">
        <v>52</v>
      </c>
      <c r="C2623" s="2">
        <f>IF(ISBLANK(B2623)=TRUE," ", IF(B2623='2. Metadata'!B$1,'2. Metadata'!B$5, IF(B2623='2. Metadata'!C$1,'2. Metadata'!C$5,IF(B2623='2. Metadata'!D$1,'2. Metadata'!D$5, IF(B2623='2. Metadata'!E$1,'2. Metadata'!E$5,IF( B2623='2. Metadata'!F$1,'2. Metadata'!F$5,IF(B2623='2. Metadata'!G$1,'2. Metadata'!G$5,IF(B2623='2. Metadata'!H$1,'2. Metadata'!H$5, IF(B2623='2. Metadata'!I$1,'2. Metadata'!I$5, IF(B2623='2. Metadata'!J$1,'2. Metadata'!J$5, IF(B2623='2. Metadata'!K$1,'2. Metadata'!K$5, IF(B2623='2. Metadata'!L$1,'2. Metadata'!L$5, IF(B2623='2. Metadata'!M$1,'2. Metadata'!M$5, IF(B2623='2. Metadata'!N$1,'2. Metadata'!N$5))))))))))))))</f>
        <v>49.393680000000003</v>
      </c>
      <c r="D2623" s="10">
        <f>IF(ISBLANK(B2623)=TRUE," ", IF(B2623='2. Metadata'!B$1,'2. Metadata'!B$6, IF(B2623='2. Metadata'!C$1,'2. Metadata'!C$6,IF(B2623='2. Metadata'!D$1,'2. Metadata'!D$6, IF(B2623='2. Metadata'!E$1,'2. Metadata'!E$6,IF( B2623='2. Metadata'!F$1,'2. Metadata'!F$6,IF(B2623='2. Metadata'!G$1,'2. Metadata'!G$6,IF(B2623='2. Metadata'!H$1,'2. Metadata'!H$6, IF(B2623='2. Metadata'!I$1,'2. Metadata'!I$6, IF(B2623='2. Metadata'!J$1,'2. Metadata'!J$6, IF(B2623='2. Metadata'!K$1,'2. Metadata'!K$6, IF(B2623='2. Metadata'!L$1,'2. Metadata'!L$6, IF(B2623='2. Metadata'!M$1,'2. Metadata'!M$6, IF(B2623='2. Metadata'!N$1,'2. Metadata'!N$6))))))))))))))</f>
        <v>-117.5412</v>
      </c>
      <c r="E2623" s="11" t="s">
        <v>7</v>
      </c>
      <c r="F2623" s="146" t="s">
        <v>7</v>
      </c>
      <c r="G2623" s="12" t="str">
        <f>IF(ISBLANK(F2623)=TRUE," ",'2. Metadata'!B$14)</f>
        <v>degrees Celsius</v>
      </c>
      <c r="H2623" s="146">
        <v>1.3</v>
      </c>
      <c r="I2623" s="17" t="str">
        <f>IF(ISBLANK(H2623)=TRUE," ",'2. Metadata'!B$26)</f>
        <v>degrees Celsius</v>
      </c>
      <c r="J2623" s="146">
        <v>4.3</v>
      </c>
      <c r="K2623" s="17" t="str">
        <f>IF(ISBLANK(J2623)=TRUE," ",'2. Metadata'!B$38)</f>
        <v>degrees Celsius</v>
      </c>
      <c r="L2623" s="146" t="s">
        <v>7</v>
      </c>
      <c r="M2623" s="16" t="str">
        <f>IF(ISBLANK(L2623)=TRUE," ",'2. Metadata'!B$50)</f>
        <v>microSiemens per centimetre</v>
      </c>
      <c r="N2623" s="146" t="s">
        <v>7</v>
      </c>
      <c r="O2623" s="16" t="str">
        <f>IF(ISBLANK(N2623)=TRUE," ",'2. Metadata'!B$62)</f>
        <v>centimetres</v>
      </c>
      <c r="P2623" s="146" t="s">
        <v>7</v>
      </c>
      <c r="Q2623" s="16" t="str">
        <f>IF(ISBLANK(P2623)=TRUE," ",'2. Metadata'!B$74)</f>
        <v>observation</v>
      </c>
      <c r="R2623" s="3" t="s">
        <v>7</v>
      </c>
      <c r="S2623" s="27"/>
      <c r="T2623" s="27"/>
      <c r="U2623" s="27"/>
      <c r="V2623" s="27"/>
      <c r="W2623" s="27"/>
      <c r="X2623" s="27"/>
      <c r="Y2623" s="27"/>
      <c r="Z2623" s="27"/>
      <c r="AA2623" s="27"/>
      <c r="AB2623" s="27"/>
      <c r="AC2623" s="27"/>
    </row>
    <row r="2624" spans="1:29" x14ac:dyDescent="0.2">
      <c r="A2624" s="25">
        <v>44146.331250000003</v>
      </c>
      <c r="B2624" s="26" t="s">
        <v>53</v>
      </c>
      <c r="C2624" s="2">
        <f>IF(ISBLANK(B2624)=TRUE," ", IF(B2624='2. Metadata'!B$1,'2. Metadata'!B$5, IF(B2624='2. Metadata'!C$1,'2. Metadata'!C$5,IF(B2624='2. Metadata'!D$1,'2. Metadata'!D$5, IF(B2624='2. Metadata'!E$1,'2. Metadata'!E$5,IF( B2624='2. Metadata'!F$1,'2. Metadata'!F$5,IF(B2624='2. Metadata'!G$1,'2. Metadata'!G$5,IF(B2624='2. Metadata'!H$1,'2. Metadata'!H$5, IF(B2624='2. Metadata'!I$1,'2. Metadata'!I$5, IF(B2624='2. Metadata'!J$1,'2. Metadata'!J$5, IF(B2624='2. Metadata'!K$1,'2. Metadata'!K$5, IF(B2624='2. Metadata'!L$1,'2. Metadata'!L$5, IF(B2624='2. Metadata'!M$1,'2. Metadata'!M$5, IF(B2624='2. Metadata'!N$1,'2. Metadata'!N$5))))))))))))))</f>
        <v>49.379800000000003</v>
      </c>
      <c r="D2624" s="10">
        <f>IF(ISBLANK(B2624)=TRUE," ", IF(B2624='2. Metadata'!B$1,'2. Metadata'!B$6, IF(B2624='2. Metadata'!C$1,'2. Metadata'!C$6,IF(B2624='2. Metadata'!D$1,'2. Metadata'!D$6, IF(B2624='2. Metadata'!E$1,'2. Metadata'!E$6,IF( B2624='2. Metadata'!F$1,'2. Metadata'!F$6,IF(B2624='2. Metadata'!G$1,'2. Metadata'!G$6,IF(B2624='2. Metadata'!H$1,'2. Metadata'!H$6, IF(B2624='2. Metadata'!I$1,'2. Metadata'!I$6, IF(B2624='2. Metadata'!J$1,'2. Metadata'!J$6, IF(B2624='2. Metadata'!K$1,'2. Metadata'!K$6, IF(B2624='2. Metadata'!L$1,'2. Metadata'!L$6, IF(B2624='2. Metadata'!M$1,'2. Metadata'!M$6, IF(B2624='2. Metadata'!N$1,'2. Metadata'!N$6))))))))))))))</f>
        <v>-117.54704</v>
      </c>
      <c r="E2624" s="11" t="s">
        <v>7</v>
      </c>
      <c r="F2624" s="26" t="s">
        <v>7</v>
      </c>
      <c r="G2624" s="12" t="str">
        <f>IF(ISBLANK(F2624)=TRUE," ",'2. Metadata'!B$14)</f>
        <v>degrees Celsius</v>
      </c>
      <c r="H2624" s="26">
        <v>-0.2</v>
      </c>
      <c r="I2624" s="17" t="str">
        <f>IF(ISBLANK(H2624)=TRUE," ",'2. Metadata'!B$26)</f>
        <v>degrees Celsius</v>
      </c>
      <c r="J2624" s="26">
        <v>1</v>
      </c>
      <c r="K2624" s="17" t="str">
        <f>IF(ISBLANK(J2624)=TRUE," ",'2. Metadata'!B$38)</f>
        <v>degrees Celsius</v>
      </c>
      <c r="L2624" s="26" t="s">
        <v>7</v>
      </c>
      <c r="M2624" s="16" t="str">
        <f>IF(ISBLANK(L2624)=TRUE," ",'2. Metadata'!B$50)</f>
        <v>microSiemens per centimetre</v>
      </c>
      <c r="N2624" s="26" t="s">
        <v>7</v>
      </c>
      <c r="O2624" s="16" t="str">
        <f>IF(ISBLANK(N2624)=TRUE," ",'2. Metadata'!B$62)</f>
        <v>centimetres</v>
      </c>
      <c r="P2624" s="26" t="s">
        <v>7</v>
      </c>
      <c r="Q2624" s="16" t="str">
        <f>IF(ISBLANK(P2624)=TRUE," ",'2. Metadata'!B$74)</f>
        <v>observation</v>
      </c>
      <c r="R2624" s="3" t="s">
        <v>7</v>
      </c>
      <c r="S2624" s="27"/>
      <c r="T2624" s="27"/>
      <c r="U2624" s="27"/>
      <c r="V2624" s="27"/>
      <c r="W2624" s="27"/>
      <c r="X2624" s="27"/>
      <c r="Y2624" s="27"/>
      <c r="Z2624" s="27"/>
      <c r="AA2624" s="27"/>
      <c r="AB2624" s="27"/>
      <c r="AC2624" s="27"/>
    </row>
    <row r="2625" spans="1:29" x14ac:dyDescent="0.2">
      <c r="A2625" s="145">
        <v>44147.324999999997</v>
      </c>
      <c r="B2625" s="146" t="s">
        <v>6</v>
      </c>
      <c r="C2625" s="2">
        <f>IF(ISBLANK(B2625)=TRUE," ", IF(B2625='2. Metadata'!B$1,'2. Metadata'!B$5, IF(B2625='2. Metadata'!C$1,'2. Metadata'!C$5,IF(B2625='2. Metadata'!D$1,'2. Metadata'!D$5, IF(B2625='2. Metadata'!E$1,'2. Metadata'!E$5,IF( B2625='2. Metadata'!F$1,'2. Metadata'!F$5,IF(B2625='2. Metadata'!G$1,'2. Metadata'!G$5,IF(B2625='2. Metadata'!H$1,'2. Metadata'!H$5, IF(B2625='2. Metadata'!I$1,'2. Metadata'!I$5, IF(B2625='2. Metadata'!J$1,'2. Metadata'!J$5, IF(B2625='2. Metadata'!K$1,'2. Metadata'!K$5, IF(B2625='2. Metadata'!L$1,'2. Metadata'!L$5, IF(B2625='2. Metadata'!M$1,'2. Metadata'!M$5, IF(B2625='2. Metadata'!N$1,'2. Metadata'!N$5))))))))))))))</f>
        <v>49.381230000000002</v>
      </c>
      <c r="D2625" s="10">
        <f>IF(ISBLANK(B2625)=TRUE," ", IF(B2625='2. Metadata'!B$1,'2. Metadata'!B$6, IF(B2625='2. Metadata'!C$1,'2. Metadata'!C$6,IF(B2625='2. Metadata'!D$1,'2. Metadata'!D$6, IF(B2625='2. Metadata'!E$1,'2. Metadata'!E$6,IF( B2625='2. Metadata'!F$1,'2. Metadata'!F$6,IF(B2625='2. Metadata'!G$1,'2. Metadata'!G$6,IF(B2625='2. Metadata'!H$1,'2. Metadata'!H$6, IF(B2625='2. Metadata'!I$1,'2. Metadata'!I$6, IF(B2625='2. Metadata'!J$1,'2. Metadata'!J$6, IF(B2625='2. Metadata'!K$1,'2. Metadata'!K$6, IF(B2625='2. Metadata'!L$1,'2. Metadata'!L$6, IF(B2625='2. Metadata'!M$1,'2. Metadata'!M$6, IF(B2625='2. Metadata'!N$1,'2. Metadata'!N$6))))))))))))))</f>
        <v>-117.54724</v>
      </c>
      <c r="E2625" s="11" t="s">
        <v>7</v>
      </c>
      <c r="F2625" s="146">
        <v>2.2000000000000002</v>
      </c>
      <c r="G2625" s="12" t="str">
        <f>IF(ISBLANK(F2625)=TRUE," ",'2. Metadata'!B$14)</f>
        <v>degrees Celsius</v>
      </c>
      <c r="H2625" s="146">
        <v>-0.2</v>
      </c>
      <c r="I2625" s="17" t="str">
        <f>IF(ISBLANK(H2625)=TRUE," ",'2. Metadata'!B$26)</f>
        <v>degrees Celsius</v>
      </c>
      <c r="J2625" s="146">
        <v>1.3</v>
      </c>
      <c r="K2625" s="17" t="str">
        <f>IF(ISBLANK(J2625)=TRUE," ",'2. Metadata'!B$38)</f>
        <v>degrees Celsius</v>
      </c>
      <c r="L2625" s="146">
        <v>41.82</v>
      </c>
      <c r="M2625" s="16" t="str">
        <f>IF(ISBLANK(L2625)=TRUE," ",'2. Metadata'!B$50)</f>
        <v>microSiemens per centimetre</v>
      </c>
      <c r="N2625" s="146" t="s">
        <v>7</v>
      </c>
      <c r="O2625" s="16" t="str">
        <f>IF(ISBLANK(N2625)=TRUE," ",'2. Metadata'!B$62)</f>
        <v>centimetres</v>
      </c>
      <c r="P2625" s="146" t="s">
        <v>7</v>
      </c>
      <c r="Q2625" s="16" t="str">
        <f>IF(ISBLANK(P2625)=TRUE," ",'2. Metadata'!B$74)</f>
        <v>observation</v>
      </c>
      <c r="R2625" s="3" t="s">
        <v>7</v>
      </c>
      <c r="S2625" s="27"/>
      <c r="T2625" s="27"/>
      <c r="U2625" s="27"/>
      <c r="V2625" s="27"/>
      <c r="W2625" s="27"/>
      <c r="X2625" s="27"/>
      <c r="Y2625" s="27"/>
      <c r="Z2625" s="27"/>
      <c r="AA2625" s="27"/>
      <c r="AB2625" s="27"/>
      <c r="AC2625" s="27"/>
    </row>
    <row r="2626" spans="1:29" x14ac:dyDescent="0.2">
      <c r="A2626" s="145">
        <v>44147.324999999997</v>
      </c>
      <c r="B2626" s="146" t="s">
        <v>52</v>
      </c>
      <c r="C2626" s="2">
        <f>IF(ISBLANK(B2626)=TRUE," ", IF(B2626='2. Metadata'!B$1,'2. Metadata'!B$5, IF(B2626='2. Metadata'!C$1,'2. Metadata'!C$5,IF(B2626='2. Metadata'!D$1,'2. Metadata'!D$5, IF(B2626='2. Metadata'!E$1,'2. Metadata'!E$5,IF( B2626='2. Metadata'!F$1,'2. Metadata'!F$5,IF(B2626='2. Metadata'!G$1,'2. Metadata'!G$5,IF(B2626='2. Metadata'!H$1,'2. Metadata'!H$5, IF(B2626='2. Metadata'!I$1,'2. Metadata'!I$5, IF(B2626='2. Metadata'!J$1,'2. Metadata'!J$5, IF(B2626='2. Metadata'!K$1,'2. Metadata'!K$5, IF(B2626='2. Metadata'!L$1,'2. Metadata'!L$5, IF(B2626='2. Metadata'!M$1,'2. Metadata'!M$5, IF(B2626='2. Metadata'!N$1,'2. Metadata'!N$5))))))))))))))</f>
        <v>49.393680000000003</v>
      </c>
      <c r="D2626" s="10">
        <f>IF(ISBLANK(B2626)=TRUE," ", IF(B2626='2. Metadata'!B$1,'2. Metadata'!B$6, IF(B2626='2. Metadata'!C$1,'2. Metadata'!C$6,IF(B2626='2. Metadata'!D$1,'2. Metadata'!D$6, IF(B2626='2. Metadata'!E$1,'2. Metadata'!E$6,IF( B2626='2. Metadata'!F$1,'2. Metadata'!F$6,IF(B2626='2. Metadata'!G$1,'2. Metadata'!G$6,IF(B2626='2. Metadata'!H$1,'2. Metadata'!H$6, IF(B2626='2. Metadata'!I$1,'2. Metadata'!I$6, IF(B2626='2. Metadata'!J$1,'2. Metadata'!J$6, IF(B2626='2. Metadata'!K$1,'2. Metadata'!K$6, IF(B2626='2. Metadata'!L$1,'2. Metadata'!L$6, IF(B2626='2. Metadata'!M$1,'2. Metadata'!M$6, IF(B2626='2. Metadata'!N$1,'2. Metadata'!N$6))))))))))))))</f>
        <v>-117.5412</v>
      </c>
      <c r="E2626" s="11" t="s">
        <v>7</v>
      </c>
      <c r="F2626" s="146" t="s">
        <v>7</v>
      </c>
      <c r="G2626" s="12" t="str">
        <f>IF(ISBLANK(F2626)=TRUE," ",'2. Metadata'!B$14)</f>
        <v>degrees Celsius</v>
      </c>
      <c r="H2626" s="146">
        <v>1.3</v>
      </c>
      <c r="I2626" s="17" t="str">
        <f>IF(ISBLANK(H2626)=TRUE," ",'2. Metadata'!B$26)</f>
        <v>degrees Celsius</v>
      </c>
      <c r="J2626" s="146">
        <v>4.9000000000000004</v>
      </c>
      <c r="K2626" s="17" t="str">
        <f>IF(ISBLANK(J2626)=TRUE," ",'2. Metadata'!B$38)</f>
        <v>degrees Celsius</v>
      </c>
      <c r="L2626" s="146" t="s">
        <v>7</v>
      </c>
      <c r="M2626" s="16" t="str">
        <f>IF(ISBLANK(L2626)=TRUE," ",'2. Metadata'!B$50)</f>
        <v>microSiemens per centimetre</v>
      </c>
      <c r="N2626" s="146" t="s">
        <v>7</v>
      </c>
      <c r="O2626" s="16" t="str">
        <f>IF(ISBLANK(N2626)=TRUE," ",'2. Metadata'!B$62)</f>
        <v>centimetres</v>
      </c>
      <c r="P2626" s="146" t="s">
        <v>7</v>
      </c>
      <c r="Q2626" s="16" t="str">
        <f>IF(ISBLANK(P2626)=TRUE," ",'2. Metadata'!B$74)</f>
        <v>observation</v>
      </c>
      <c r="R2626" s="3" t="s">
        <v>7</v>
      </c>
      <c r="S2626" s="27"/>
      <c r="T2626" s="27"/>
      <c r="U2626" s="27"/>
      <c r="V2626" s="27"/>
      <c r="W2626" s="27"/>
      <c r="X2626" s="27"/>
      <c r="Y2626" s="27"/>
      <c r="Z2626" s="27"/>
      <c r="AA2626" s="27"/>
      <c r="AB2626" s="27"/>
      <c r="AC2626" s="27"/>
    </row>
    <row r="2627" spans="1:29" x14ac:dyDescent="0.2">
      <c r="A2627" s="25">
        <v>44147.324999999997</v>
      </c>
      <c r="B2627" s="26" t="s">
        <v>53</v>
      </c>
      <c r="C2627" s="2">
        <f>IF(ISBLANK(B2627)=TRUE," ", IF(B2627='2. Metadata'!B$1,'2. Metadata'!B$5, IF(B2627='2. Metadata'!C$1,'2. Metadata'!C$5,IF(B2627='2. Metadata'!D$1,'2. Metadata'!D$5, IF(B2627='2. Metadata'!E$1,'2. Metadata'!E$5,IF( B2627='2. Metadata'!F$1,'2. Metadata'!F$5,IF(B2627='2. Metadata'!G$1,'2. Metadata'!G$5,IF(B2627='2. Metadata'!H$1,'2. Metadata'!H$5, IF(B2627='2. Metadata'!I$1,'2. Metadata'!I$5, IF(B2627='2. Metadata'!J$1,'2. Metadata'!J$5, IF(B2627='2. Metadata'!K$1,'2. Metadata'!K$5, IF(B2627='2. Metadata'!L$1,'2. Metadata'!L$5, IF(B2627='2. Metadata'!M$1,'2. Metadata'!M$5, IF(B2627='2. Metadata'!N$1,'2. Metadata'!N$5))))))))))))))</f>
        <v>49.379800000000003</v>
      </c>
      <c r="D2627" s="10">
        <f>IF(ISBLANK(B2627)=TRUE," ", IF(B2627='2. Metadata'!B$1,'2. Metadata'!B$6, IF(B2627='2. Metadata'!C$1,'2. Metadata'!C$6,IF(B2627='2. Metadata'!D$1,'2. Metadata'!D$6, IF(B2627='2. Metadata'!E$1,'2. Metadata'!E$6,IF( B2627='2. Metadata'!F$1,'2. Metadata'!F$6,IF(B2627='2. Metadata'!G$1,'2. Metadata'!G$6,IF(B2627='2. Metadata'!H$1,'2. Metadata'!H$6, IF(B2627='2. Metadata'!I$1,'2. Metadata'!I$6, IF(B2627='2. Metadata'!J$1,'2. Metadata'!J$6, IF(B2627='2. Metadata'!K$1,'2. Metadata'!K$6, IF(B2627='2. Metadata'!L$1,'2. Metadata'!L$6, IF(B2627='2. Metadata'!M$1,'2. Metadata'!M$6, IF(B2627='2. Metadata'!N$1,'2. Metadata'!N$6))))))))))))))</f>
        <v>-117.54704</v>
      </c>
      <c r="E2627" s="11" t="s">
        <v>7</v>
      </c>
      <c r="F2627" s="26" t="s">
        <v>7</v>
      </c>
      <c r="G2627" s="12" t="str">
        <f>IF(ISBLANK(F2627)=TRUE," ",'2. Metadata'!B$14)</f>
        <v>degrees Celsius</v>
      </c>
      <c r="H2627" s="26">
        <v>-0.2</v>
      </c>
      <c r="I2627" s="17" t="str">
        <f>IF(ISBLANK(H2627)=TRUE," ",'2. Metadata'!B$26)</f>
        <v>degrees Celsius</v>
      </c>
      <c r="J2627" s="26">
        <v>1.1000000000000001</v>
      </c>
      <c r="K2627" s="17" t="str">
        <f>IF(ISBLANK(J2627)=TRUE," ",'2. Metadata'!B$38)</f>
        <v>degrees Celsius</v>
      </c>
      <c r="L2627" s="26" t="s">
        <v>7</v>
      </c>
      <c r="M2627" s="16" t="str">
        <f>IF(ISBLANK(L2627)=TRUE," ",'2. Metadata'!B$50)</f>
        <v>microSiemens per centimetre</v>
      </c>
      <c r="N2627" s="26" t="s">
        <v>7</v>
      </c>
      <c r="O2627" s="16" t="str">
        <f>IF(ISBLANK(N2627)=TRUE," ",'2. Metadata'!B$62)</f>
        <v>centimetres</v>
      </c>
      <c r="P2627" s="26" t="s">
        <v>7</v>
      </c>
      <c r="Q2627" s="16" t="str">
        <f>IF(ISBLANK(P2627)=TRUE," ",'2. Metadata'!B$74)</f>
        <v>observation</v>
      </c>
      <c r="R2627" s="3" t="s">
        <v>7</v>
      </c>
      <c r="S2627" s="27"/>
      <c r="T2627" s="27"/>
      <c r="U2627" s="27"/>
      <c r="V2627" s="27"/>
      <c r="W2627" s="27"/>
      <c r="X2627" s="27"/>
      <c r="Y2627" s="27"/>
      <c r="Z2627" s="27"/>
      <c r="AA2627" s="27"/>
      <c r="AB2627" s="27"/>
      <c r="AC2627" s="27"/>
    </row>
    <row r="2628" spans="1:29" x14ac:dyDescent="0.2">
      <c r="A2628" s="145">
        <v>44148.315972222219</v>
      </c>
      <c r="B2628" s="146" t="s">
        <v>6</v>
      </c>
      <c r="C2628" s="2">
        <f>IF(ISBLANK(B2628)=TRUE," ", IF(B2628='2. Metadata'!B$1,'2. Metadata'!B$5, IF(B2628='2. Metadata'!C$1,'2. Metadata'!C$5,IF(B2628='2. Metadata'!D$1,'2. Metadata'!D$5, IF(B2628='2. Metadata'!E$1,'2. Metadata'!E$5,IF( B2628='2. Metadata'!F$1,'2. Metadata'!F$5,IF(B2628='2. Metadata'!G$1,'2. Metadata'!G$5,IF(B2628='2. Metadata'!H$1,'2. Metadata'!H$5, IF(B2628='2. Metadata'!I$1,'2. Metadata'!I$5, IF(B2628='2. Metadata'!J$1,'2. Metadata'!J$5, IF(B2628='2. Metadata'!K$1,'2. Metadata'!K$5, IF(B2628='2. Metadata'!L$1,'2. Metadata'!L$5, IF(B2628='2. Metadata'!M$1,'2. Metadata'!M$5, IF(B2628='2. Metadata'!N$1,'2. Metadata'!N$5))))))))))))))</f>
        <v>49.381230000000002</v>
      </c>
      <c r="D2628" s="10">
        <f>IF(ISBLANK(B2628)=TRUE," ", IF(B2628='2. Metadata'!B$1,'2. Metadata'!B$6, IF(B2628='2. Metadata'!C$1,'2. Metadata'!C$6,IF(B2628='2. Metadata'!D$1,'2. Metadata'!D$6, IF(B2628='2. Metadata'!E$1,'2. Metadata'!E$6,IF( B2628='2. Metadata'!F$1,'2. Metadata'!F$6,IF(B2628='2. Metadata'!G$1,'2. Metadata'!G$6,IF(B2628='2. Metadata'!H$1,'2. Metadata'!H$6, IF(B2628='2. Metadata'!I$1,'2. Metadata'!I$6, IF(B2628='2. Metadata'!J$1,'2. Metadata'!J$6, IF(B2628='2. Metadata'!K$1,'2. Metadata'!K$6, IF(B2628='2. Metadata'!L$1,'2. Metadata'!L$6, IF(B2628='2. Metadata'!M$1,'2. Metadata'!M$6, IF(B2628='2. Metadata'!N$1,'2. Metadata'!N$6))))))))))))))</f>
        <v>-117.54724</v>
      </c>
      <c r="E2628" s="11" t="s">
        <v>7</v>
      </c>
      <c r="F2628" s="146">
        <v>1.6</v>
      </c>
      <c r="G2628" s="12" t="str">
        <f>IF(ISBLANK(F2628)=TRUE," ",'2. Metadata'!B$14)</f>
        <v>degrees Celsius</v>
      </c>
      <c r="H2628" s="146">
        <v>0</v>
      </c>
      <c r="I2628" s="17" t="str">
        <f>IF(ISBLANK(H2628)=TRUE," ",'2. Metadata'!B$26)</f>
        <v>degrees Celsius</v>
      </c>
      <c r="J2628" s="146">
        <v>1.3</v>
      </c>
      <c r="K2628" s="17" t="str">
        <f>IF(ISBLANK(J2628)=TRUE," ",'2. Metadata'!B$38)</f>
        <v>degrees Celsius</v>
      </c>
      <c r="L2628" s="146">
        <v>40.92</v>
      </c>
      <c r="M2628" s="16" t="str">
        <f>IF(ISBLANK(L2628)=TRUE," ",'2. Metadata'!B$50)</f>
        <v>microSiemens per centimetre</v>
      </c>
      <c r="N2628" s="146" t="s">
        <v>45</v>
      </c>
      <c r="O2628" s="16" t="str">
        <f>IF(ISBLANK(N2628)=TRUE," ",'2. Metadata'!B$62)</f>
        <v>centimetres</v>
      </c>
      <c r="P2628" s="146" t="s">
        <v>7</v>
      </c>
      <c r="Q2628" s="16" t="str">
        <f>IF(ISBLANK(P2628)=TRUE," ",'2. Metadata'!B$74)</f>
        <v>observation</v>
      </c>
      <c r="R2628" s="3" t="s">
        <v>7</v>
      </c>
      <c r="S2628" s="27"/>
      <c r="T2628" s="27"/>
      <c r="U2628" s="27"/>
      <c r="V2628" s="27"/>
      <c r="W2628" s="27"/>
      <c r="X2628" s="27"/>
      <c r="Y2628" s="27"/>
      <c r="Z2628" s="27"/>
      <c r="AA2628" s="27"/>
      <c r="AB2628" s="27"/>
      <c r="AC2628" s="27"/>
    </row>
    <row r="2629" spans="1:29" x14ac:dyDescent="0.2">
      <c r="A2629" s="145">
        <v>44148.315972222219</v>
      </c>
      <c r="B2629" s="146" t="s">
        <v>52</v>
      </c>
      <c r="C2629" s="2">
        <f>IF(ISBLANK(B2629)=TRUE," ", IF(B2629='2. Metadata'!B$1,'2. Metadata'!B$5, IF(B2629='2. Metadata'!C$1,'2. Metadata'!C$5,IF(B2629='2. Metadata'!D$1,'2. Metadata'!D$5, IF(B2629='2. Metadata'!E$1,'2. Metadata'!E$5,IF( B2629='2. Metadata'!F$1,'2. Metadata'!F$5,IF(B2629='2. Metadata'!G$1,'2. Metadata'!G$5,IF(B2629='2. Metadata'!H$1,'2. Metadata'!H$5, IF(B2629='2. Metadata'!I$1,'2. Metadata'!I$5, IF(B2629='2. Metadata'!J$1,'2. Metadata'!J$5, IF(B2629='2. Metadata'!K$1,'2. Metadata'!K$5, IF(B2629='2. Metadata'!L$1,'2. Metadata'!L$5, IF(B2629='2. Metadata'!M$1,'2. Metadata'!M$5, IF(B2629='2. Metadata'!N$1,'2. Metadata'!N$5))))))))))))))</f>
        <v>49.393680000000003</v>
      </c>
      <c r="D2629" s="10">
        <f>IF(ISBLANK(B2629)=TRUE," ", IF(B2629='2. Metadata'!B$1,'2. Metadata'!B$6, IF(B2629='2. Metadata'!C$1,'2. Metadata'!C$6,IF(B2629='2. Metadata'!D$1,'2. Metadata'!D$6, IF(B2629='2. Metadata'!E$1,'2. Metadata'!E$6,IF( B2629='2. Metadata'!F$1,'2. Metadata'!F$6,IF(B2629='2. Metadata'!G$1,'2. Metadata'!G$6,IF(B2629='2. Metadata'!H$1,'2. Metadata'!H$6, IF(B2629='2. Metadata'!I$1,'2. Metadata'!I$6, IF(B2629='2. Metadata'!J$1,'2. Metadata'!J$6, IF(B2629='2. Metadata'!K$1,'2. Metadata'!K$6, IF(B2629='2. Metadata'!L$1,'2. Metadata'!L$6, IF(B2629='2. Metadata'!M$1,'2. Metadata'!M$6, IF(B2629='2. Metadata'!N$1,'2. Metadata'!N$6))))))))))))))</f>
        <v>-117.5412</v>
      </c>
      <c r="E2629" s="11" t="s">
        <v>7</v>
      </c>
      <c r="F2629" s="146" t="s">
        <v>7</v>
      </c>
      <c r="G2629" s="12" t="str">
        <f>IF(ISBLANK(F2629)=TRUE," ",'2. Metadata'!B$14)</f>
        <v>degrees Celsius</v>
      </c>
      <c r="H2629" s="146">
        <v>1.9</v>
      </c>
      <c r="I2629" s="17" t="str">
        <f>IF(ISBLANK(H2629)=TRUE," ",'2. Metadata'!B$26)</f>
        <v>degrees Celsius</v>
      </c>
      <c r="J2629" s="146">
        <v>4.5999999999999996</v>
      </c>
      <c r="K2629" s="17" t="str">
        <f>IF(ISBLANK(J2629)=TRUE," ",'2. Metadata'!B$38)</f>
        <v>degrees Celsius</v>
      </c>
      <c r="L2629" s="146" t="s">
        <v>7</v>
      </c>
      <c r="M2629" s="16" t="str">
        <f>IF(ISBLANK(L2629)=TRUE," ",'2. Metadata'!B$50)</f>
        <v>microSiemens per centimetre</v>
      </c>
      <c r="N2629" s="146" t="s">
        <v>7</v>
      </c>
      <c r="O2629" s="16" t="str">
        <f>IF(ISBLANK(N2629)=TRUE," ",'2. Metadata'!B$62)</f>
        <v>centimetres</v>
      </c>
      <c r="P2629" s="146" t="s">
        <v>7</v>
      </c>
      <c r="Q2629" s="16" t="str">
        <f>IF(ISBLANK(P2629)=TRUE," ",'2. Metadata'!B$74)</f>
        <v>observation</v>
      </c>
      <c r="R2629" s="3" t="s">
        <v>7</v>
      </c>
      <c r="S2629" s="27"/>
      <c r="T2629" s="27"/>
      <c r="U2629" s="27"/>
      <c r="V2629" s="27"/>
      <c r="W2629" s="27"/>
      <c r="X2629" s="27"/>
      <c r="Y2629" s="27"/>
      <c r="Z2629" s="27"/>
      <c r="AA2629" s="27"/>
      <c r="AB2629" s="27"/>
      <c r="AC2629" s="27"/>
    </row>
    <row r="2630" spans="1:29" x14ac:dyDescent="0.2">
      <c r="A2630" s="25">
        <v>44148.315972222219</v>
      </c>
      <c r="B2630" s="26" t="s">
        <v>53</v>
      </c>
      <c r="C2630" s="2">
        <f>IF(ISBLANK(B2630)=TRUE," ", IF(B2630='2. Metadata'!B$1,'2. Metadata'!B$5, IF(B2630='2. Metadata'!C$1,'2. Metadata'!C$5,IF(B2630='2. Metadata'!D$1,'2. Metadata'!D$5, IF(B2630='2. Metadata'!E$1,'2. Metadata'!E$5,IF( B2630='2. Metadata'!F$1,'2. Metadata'!F$5,IF(B2630='2. Metadata'!G$1,'2. Metadata'!G$5,IF(B2630='2. Metadata'!H$1,'2. Metadata'!H$5, IF(B2630='2. Metadata'!I$1,'2. Metadata'!I$5, IF(B2630='2. Metadata'!J$1,'2. Metadata'!J$5, IF(B2630='2. Metadata'!K$1,'2. Metadata'!K$5, IF(B2630='2. Metadata'!L$1,'2. Metadata'!L$5, IF(B2630='2. Metadata'!M$1,'2. Metadata'!M$5, IF(B2630='2. Metadata'!N$1,'2. Metadata'!N$5))))))))))))))</f>
        <v>49.379800000000003</v>
      </c>
      <c r="D2630" s="10">
        <f>IF(ISBLANK(B2630)=TRUE," ", IF(B2630='2. Metadata'!B$1,'2. Metadata'!B$6, IF(B2630='2. Metadata'!C$1,'2. Metadata'!C$6,IF(B2630='2. Metadata'!D$1,'2. Metadata'!D$6, IF(B2630='2. Metadata'!E$1,'2. Metadata'!E$6,IF( B2630='2. Metadata'!F$1,'2. Metadata'!F$6,IF(B2630='2. Metadata'!G$1,'2. Metadata'!G$6,IF(B2630='2. Metadata'!H$1,'2. Metadata'!H$6, IF(B2630='2. Metadata'!I$1,'2. Metadata'!I$6, IF(B2630='2. Metadata'!J$1,'2. Metadata'!J$6, IF(B2630='2. Metadata'!K$1,'2. Metadata'!K$6, IF(B2630='2. Metadata'!L$1,'2. Metadata'!L$6, IF(B2630='2. Metadata'!M$1,'2. Metadata'!M$6, IF(B2630='2. Metadata'!N$1,'2. Metadata'!N$6))))))))))))))</f>
        <v>-117.54704</v>
      </c>
      <c r="E2630" s="11" t="s">
        <v>7</v>
      </c>
      <c r="F2630" s="26" t="s">
        <v>7</v>
      </c>
      <c r="G2630" s="12" t="str">
        <f>IF(ISBLANK(F2630)=TRUE," ",'2. Metadata'!B$14)</f>
        <v>degrees Celsius</v>
      </c>
      <c r="H2630" s="26">
        <v>-0.1</v>
      </c>
      <c r="I2630" s="17" t="str">
        <f>IF(ISBLANK(H2630)=TRUE," ",'2. Metadata'!B$26)</f>
        <v>degrees Celsius</v>
      </c>
      <c r="J2630" s="26">
        <v>1</v>
      </c>
      <c r="K2630" s="17" t="str">
        <f>IF(ISBLANK(J2630)=TRUE," ",'2. Metadata'!B$38)</f>
        <v>degrees Celsius</v>
      </c>
      <c r="L2630" s="26" t="s">
        <v>7</v>
      </c>
      <c r="M2630" s="16" t="str">
        <f>IF(ISBLANK(L2630)=TRUE," ",'2. Metadata'!B$50)</f>
        <v>microSiemens per centimetre</v>
      </c>
      <c r="N2630" s="26" t="s">
        <v>7</v>
      </c>
      <c r="O2630" s="16" t="str">
        <f>IF(ISBLANK(N2630)=TRUE," ",'2. Metadata'!B$62)</f>
        <v>centimetres</v>
      </c>
      <c r="P2630" s="26" t="s">
        <v>7</v>
      </c>
      <c r="Q2630" s="16" t="str">
        <f>IF(ISBLANK(P2630)=TRUE," ",'2. Metadata'!B$74)</f>
        <v>observation</v>
      </c>
      <c r="R2630" s="3" t="s">
        <v>7</v>
      </c>
      <c r="S2630" s="27"/>
      <c r="T2630" s="27"/>
      <c r="U2630" s="27"/>
      <c r="V2630" s="27"/>
      <c r="W2630" s="27"/>
      <c r="X2630" s="27"/>
      <c r="Y2630" s="27"/>
      <c r="Z2630" s="27"/>
      <c r="AA2630" s="27"/>
      <c r="AB2630" s="27"/>
      <c r="AC2630" s="27"/>
    </row>
    <row r="2631" spans="1:29" x14ac:dyDescent="0.2">
      <c r="A2631" s="145">
        <v>44149.319444444445</v>
      </c>
      <c r="B2631" s="146" t="s">
        <v>6</v>
      </c>
      <c r="C2631" s="2">
        <f>IF(ISBLANK(B2631)=TRUE," ", IF(B2631='2. Metadata'!B$1,'2. Metadata'!B$5, IF(B2631='2. Metadata'!C$1,'2. Metadata'!C$5,IF(B2631='2. Metadata'!D$1,'2. Metadata'!D$5, IF(B2631='2. Metadata'!E$1,'2. Metadata'!E$5,IF( B2631='2. Metadata'!F$1,'2. Metadata'!F$5,IF(B2631='2. Metadata'!G$1,'2. Metadata'!G$5,IF(B2631='2. Metadata'!H$1,'2. Metadata'!H$5, IF(B2631='2. Metadata'!I$1,'2. Metadata'!I$5, IF(B2631='2. Metadata'!J$1,'2. Metadata'!J$5, IF(B2631='2. Metadata'!K$1,'2. Metadata'!K$5, IF(B2631='2. Metadata'!L$1,'2. Metadata'!L$5, IF(B2631='2. Metadata'!M$1,'2. Metadata'!M$5, IF(B2631='2. Metadata'!N$1,'2. Metadata'!N$5))))))))))))))</f>
        <v>49.381230000000002</v>
      </c>
      <c r="D2631" s="10">
        <f>IF(ISBLANK(B2631)=TRUE," ", IF(B2631='2. Metadata'!B$1,'2. Metadata'!B$6, IF(B2631='2. Metadata'!C$1,'2. Metadata'!C$6,IF(B2631='2. Metadata'!D$1,'2. Metadata'!D$6, IF(B2631='2. Metadata'!E$1,'2. Metadata'!E$6,IF( B2631='2. Metadata'!F$1,'2. Metadata'!F$6,IF(B2631='2. Metadata'!G$1,'2. Metadata'!G$6,IF(B2631='2. Metadata'!H$1,'2. Metadata'!H$6, IF(B2631='2. Metadata'!I$1,'2. Metadata'!I$6, IF(B2631='2. Metadata'!J$1,'2. Metadata'!J$6, IF(B2631='2. Metadata'!K$1,'2. Metadata'!K$6, IF(B2631='2. Metadata'!L$1,'2. Metadata'!L$6, IF(B2631='2. Metadata'!M$1,'2. Metadata'!M$6, IF(B2631='2. Metadata'!N$1,'2. Metadata'!N$6))))))))))))))</f>
        <v>-117.54724</v>
      </c>
      <c r="E2631" s="11" t="s">
        <v>7</v>
      </c>
      <c r="F2631" s="146">
        <v>2.2000000000000002</v>
      </c>
      <c r="G2631" s="12" t="str">
        <f>IF(ISBLANK(F2631)=TRUE," ",'2. Metadata'!B$14)</f>
        <v>degrees Celsius</v>
      </c>
      <c r="H2631" s="146">
        <v>0.3</v>
      </c>
      <c r="I2631" s="17" t="str">
        <f>IF(ISBLANK(H2631)=TRUE," ",'2. Metadata'!B$26)</f>
        <v>degrees Celsius</v>
      </c>
      <c r="J2631" s="146">
        <v>0.7</v>
      </c>
      <c r="K2631" s="17" t="str">
        <f>IF(ISBLANK(J2631)=TRUE," ",'2. Metadata'!B$38)</f>
        <v>degrees Celsius</v>
      </c>
      <c r="L2631" s="146">
        <v>40.93</v>
      </c>
      <c r="M2631" s="16" t="str">
        <f>IF(ISBLANK(L2631)=TRUE," ",'2. Metadata'!B$50)</f>
        <v>microSiemens per centimetre</v>
      </c>
      <c r="N2631" s="146" t="s">
        <v>45</v>
      </c>
      <c r="O2631" s="16" t="str">
        <f>IF(ISBLANK(N2631)=TRUE," ",'2. Metadata'!B$62)</f>
        <v>centimetres</v>
      </c>
      <c r="P2631" s="146" t="s">
        <v>7</v>
      </c>
      <c r="Q2631" s="16" t="str">
        <f>IF(ISBLANK(P2631)=TRUE," ",'2. Metadata'!B$74)</f>
        <v>observation</v>
      </c>
      <c r="R2631" s="3" t="s">
        <v>7</v>
      </c>
      <c r="S2631" s="27"/>
      <c r="T2631" s="27"/>
      <c r="U2631" s="27"/>
      <c r="V2631" s="27"/>
      <c r="W2631" s="27"/>
      <c r="X2631" s="27"/>
      <c r="Y2631" s="27"/>
      <c r="Z2631" s="27"/>
      <c r="AA2631" s="27"/>
      <c r="AB2631" s="27"/>
      <c r="AC2631" s="27"/>
    </row>
    <row r="2632" spans="1:29" x14ac:dyDescent="0.2">
      <c r="A2632" s="145">
        <v>44149.319444444445</v>
      </c>
      <c r="B2632" s="146" t="s">
        <v>52</v>
      </c>
      <c r="C2632" s="2">
        <f>IF(ISBLANK(B2632)=TRUE," ", IF(B2632='2. Metadata'!B$1,'2. Metadata'!B$5, IF(B2632='2. Metadata'!C$1,'2. Metadata'!C$5,IF(B2632='2. Metadata'!D$1,'2. Metadata'!D$5, IF(B2632='2. Metadata'!E$1,'2. Metadata'!E$5,IF( B2632='2. Metadata'!F$1,'2. Metadata'!F$5,IF(B2632='2. Metadata'!G$1,'2. Metadata'!G$5,IF(B2632='2. Metadata'!H$1,'2. Metadata'!H$5, IF(B2632='2. Metadata'!I$1,'2. Metadata'!I$5, IF(B2632='2. Metadata'!J$1,'2. Metadata'!J$5, IF(B2632='2. Metadata'!K$1,'2. Metadata'!K$5, IF(B2632='2. Metadata'!L$1,'2. Metadata'!L$5, IF(B2632='2. Metadata'!M$1,'2. Metadata'!M$5, IF(B2632='2. Metadata'!N$1,'2. Metadata'!N$5))))))))))))))</f>
        <v>49.393680000000003</v>
      </c>
      <c r="D2632" s="10">
        <f>IF(ISBLANK(B2632)=TRUE," ", IF(B2632='2. Metadata'!B$1,'2. Metadata'!B$6, IF(B2632='2. Metadata'!C$1,'2. Metadata'!C$6,IF(B2632='2. Metadata'!D$1,'2. Metadata'!D$6, IF(B2632='2. Metadata'!E$1,'2. Metadata'!E$6,IF( B2632='2. Metadata'!F$1,'2. Metadata'!F$6,IF(B2632='2. Metadata'!G$1,'2. Metadata'!G$6,IF(B2632='2. Metadata'!H$1,'2. Metadata'!H$6, IF(B2632='2. Metadata'!I$1,'2. Metadata'!I$6, IF(B2632='2. Metadata'!J$1,'2. Metadata'!J$6, IF(B2632='2. Metadata'!K$1,'2. Metadata'!K$6, IF(B2632='2. Metadata'!L$1,'2. Metadata'!L$6, IF(B2632='2. Metadata'!M$1,'2. Metadata'!M$6, IF(B2632='2. Metadata'!N$1,'2. Metadata'!N$6))))))))))))))</f>
        <v>-117.5412</v>
      </c>
      <c r="E2632" s="11" t="s">
        <v>7</v>
      </c>
      <c r="F2632" s="146" t="s">
        <v>7</v>
      </c>
      <c r="G2632" s="12" t="str">
        <f>IF(ISBLANK(F2632)=TRUE," ",'2. Metadata'!B$14)</f>
        <v>degrees Celsius</v>
      </c>
      <c r="H2632" s="146" t="s">
        <v>7</v>
      </c>
      <c r="I2632" s="17" t="str">
        <f>IF(ISBLANK(H2632)=TRUE," ",'2. Metadata'!B$26)</f>
        <v>degrees Celsius</v>
      </c>
      <c r="J2632" s="146" t="s">
        <v>7</v>
      </c>
      <c r="K2632" s="17" t="str">
        <f>IF(ISBLANK(J2632)=TRUE," ",'2. Metadata'!B$38)</f>
        <v>degrees Celsius</v>
      </c>
      <c r="L2632" s="146" t="s">
        <v>7</v>
      </c>
      <c r="M2632" s="16" t="str">
        <f>IF(ISBLANK(L2632)=TRUE," ",'2. Metadata'!B$50)</f>
        <v>microSiemens per centimetre</v>
      </c>
      <c r="N2632" s="146" t="s">
        <v>7</v>
      </c>
      <c r="O2632" s="16" t="str">
        <f>IF(ISBLANK(N2632)=TRUE," ",'2. Metadata'!B$62)</f>
        <v>centimetres</v>
      </c>
      <c r="P2632" s="146" t="s">
        <v>7</v>
      </c>
      <c r="Q2632" s="16" t="str">
        <f>IF(ISBLANK(P2632)=TRUE," ",'2. Metadata'!B$74)</f>
        <v>observation</v>
      </c>
      <c r="R2632" s="3" t="s">
        <v>7</v>
      </c>
      <c r="S2632" s="27"/>
      <c r="T2632" s="27"/>
      <c r="U2632" s="27"/>
      <c r="V2632" s="27"/>
      <c r="W2632" s="27"/>
      <c r="X2632" s="27"/>
      <c r="Y2632" s="27"/>
      <c r="Z2632" s="27"/>
      <c r="AA2632" s="27"/>
      <c r="AB2632" s="27"/>
      <c r="AC2632" s="27"/>
    </row>
    <row r="2633" spans="1:29" x14ac:dyDescent="0.2">
      <c r="A2633" s="25">
        <v>44149.319444444445</v>
      </c>
      <c r="B2633" s="26" t="s">
        <v>53</v>
      </c>
      <c r="C2633" s="2">
        <f>IF(ISBLANK(B2633)=TRUE," ", IF(B2633='2. Metadata'!B$1,'2. Metadata'!B$5, IF(B2633='2. Metadata'!C$1,'2. Metadata'!C$5,IF(B2633='2. Metadata'!D$1,'2. Metadata'!D$5, IF(B2633='2. Metadata'!E$1,'2. Metadata'!E$5,IF( B2633='2. Metadata'!F$1,'2. Metadata'!F$5,IF(B2633='2. Metadata'!G$1,'2. Metadata'!G$5,IF(B2633='2. Metadata'!H$1,'2. Metadata'!H$5, IF(B2633='2. Metadata'!I$1,'2. Metadata'!I$5, IF(B2633='2. Metadata'!J$1,'2. Metadata'!J$5, IF(B2633='2. Metadata'!K$1,'2. Metadata'!K$5, IF(B2633='2. Metadata'!L$1,'2. Metadata'!L$5, IF(B2633='2. Metadata'!M$1,'2. Metadata'!M$5, IF(B2633='2. Metadata'!N$1,'2. Metadata'!N$5))))))))))))))</f>
        <v>49.379800000000003</v>
      </c>
      <c r="D2633" s="10">
        <f>IF(ISBLANK(B2633)=TRUE," ", IF(B2633='2. Metadata'!B$1,'2. Metadata'!B$6, IF(B2633='2. Metadata'!C$1,'2. Metadata'!C$6,IF(B2633='2. Metadata'!D$1,'2. Metadata'!D$6, IF(B2633='2. Metadata'!E$1,'2. Metadata'!E$6,IF( B2633='2. Metadata'!F$1,'2. Metadata'!F$6,IF(B2633='2. Metadata'!G$1,'2. Metadata'!G$6,IF(B2633='2. Metadata'!H$1,'2. Metadata'!H$6, IF(B2633='2. Metadata'!I$1,'2. Metadata'!I$6, IF(B2633='2. Metadata'!J$1,'2. Metadata'!J$6, IF(B2633='2. Metadata'!K$1,'2. Metadata'!K$6, IF(B2633='2. Metadata'!L$1,'2. Metadata'!L$6, IF(B2633='2. Metadata'!M$1,'2. Metadata'!M$6, IF(B2633='2. Metadata'!N$1,'2. Metadata'!N$6))))))))))))))</f>
        <v>-117.54704</v>
      </c>
      <c r="E2633" s="11" t="s">
        <v>7</v>
      </c>
      <c r="F2633" s="26" t="s">
        <v>7</v>
      </c>
      <c r="G2633" s="12" t="str">
        <f>IF(ISBLANK(F2633)=TRUE," ",'2. Metadata'!B$14)</f>
        <v>degrees Celsius</v>
      </c>
      <c r="H2633" s="26">
        <v>-0.1</v>
      </c>
      <c r="I2633" s="17" t="str">
        <f>IF(ISBLANK(H2633)=TRUE," ",'2. Metadata'!B$26)</f>
        <v>degrees Celsius</v>
      </c>
      <c r="J2633" s="26">
        <v>1</v>
      </c>
      <c r="K2633" s="17" t="str">
        <f>IF(ISBLANK(J2633)=TRUE," ",'2. Metadata'!B$38)</f>
        <v>degrees Celsius</v>
      </c>
      <c r="L2633" s="26" t="s">
        <v>7</v>
      </c>
      <c r="M2633" s="16" t="str">
        <f>IF(ISBLANK(L2633)=TRUE," ",'2. Metadata'!B$50)</f>
        <v>microSiemens per centimetre</v>
      </c>
      <c r="N2633" s="26" t="s">
        <v>7</v>
      </c>
      <c r="O2633" s="16" t="str">
        <f>IF(ISBLANK(N2633)=TRUE," ",'2. Metadata'!B$62)</f>
        <v>centimetres</v>
      </c>
      <c r="P2633" s="26" t="s">
        <v>7</v>
      </c>
      <c r="Q2633" s="16" t="str">
        <f>IF(ISBLANK(P2633)=TRUE," ",'2. Metadata'!B$74)</f>
        <v>observation</v>
      </c>
      <c r="R2633" s="3" t="s">
        <v>7</v>
      </c>
      <c r="S2633" s="27"/>
      <c r="T2633" s="27"/>
      <c r="U2633" s="27"/>
      <c r="V2633" s="27"/>
      <c r="W2633" s="27"/>
      <c r="X2633" s="27"/>
      <c r="Y2633" s="27"/>
      <c r="Z2633" s="27"/>
      <c r="AA2633" s="27"/>
      <c r="AB2633" s="27"/>
      <c r="AC2633" s="27"/>
    </row>
    <row r="2634" spans="1:29" x14ac:dyDescent="0.2">
      <c r="A2634" s="145">
        <v>44150.331250000003</v>
      </c>
      <c r="B2634" s="146" t="s">
        <v>6</v>
      </c>
      <c r="C2634" s="2">
        <f>IF(ISBLANK(B2634)=TRUE," ", IF(B2634='2. Metadata'!B$1,'2. Metadata'!B$5, IF(B2634='2. Metadata'!C$1,'2. Metadata'!C$5,IF(B2634='2. Metadata'!D$1,'2. Metadata'!D$5, IF(B2634='2. Metadata'!E$1,'2. Metadata'!E$5,IF( B2634='2. Metadata'!F$1,'2. Metadata'!F$5,IF(B2634='2. Metadata'!G$1,'2. Metadata'!G$5,IF(B2634='2. Metadata'!H$1,'2. Metadata'!H$5, IF(B2634='2. Metadata'!I$1,'2. Metadata'!I$5, IF(B2634='2. Metadata'!J$1,'2. Metadata'!J$5, IF(B2634='2. Metadata'!K$1,'2. Metadata'!K$5, IF(B2634='2. Metadata'!L$1,'2. Metadata'!L$5, IF(B2634='2. Metadata'!M$1,'2. Metadata'!M$5, IF(B2634='2. Metadata'!N$1,'2. Metadata'!N$5))))))))))))))</f>
        <v>49.381230000000002</v>
      </c>
      <c r="D2634" s="10">
        <f>IF(ISBLANK(B2634)=TRUE," ", IF(B2634='2. Metadata'!B$1,'2. Metadata'!B$6, IF(B2634='2. Metadata'!C$1,'2. Metadata'!C$6,IF(B2634='2. Metadata'!D$1,'2. Metadata'!D$6, IF(B2634='2. Metadata'!E$1,'2. Metadata'!E$6,IF( B2634='2. Metadata'!F$1,'2. Metadata'!F$6,IF(B2634='2. Metadata'!G$1,'2. Metadata'!G$6,IF(B2634='2. Metadata'!H$1,'2. Metadata'!H$6, IF(B2634='2. Metadata'!I$1,'2. Metadata'!I$6, IF(B2634='2. Metadata'!J$1,'2. Metadata'!J$6, IF(B2634='2. Metadata'!K$1,'2. Metadata'!K$6, IF(B2634='2. Metadata'!L$1,'2. Metadata'!L$6, IF(B2634='2. Metadata'!M$1,'2. Metadata'!M$6, IF(B2634='2. Metadata'!N$1,'2. Metadata'!N$6))))))))))))))</f>
        <v>-117.54724</v>
      </c>
      <c r="E2634" s="11" t="s">
        <v>7</v>
      </c>
      <c r="F2634" s="146">
        <v>2.6</v>
      </c>
      <c r="G2634" s="12" t="str">
        <f>IF(ISBLANK(F2634)=TRUE," ",'2. Metadata'!B$14)</f>
        <v>degrees Celsius</v>
      </c>
      <c r="H2634" s="146">
        <v>0.3</v>
      </c>
      <c r="I2634" s="17" t="str">
        <f>IF(ISBLANK(H2634)=TRUE," ",'2. Metadata'!B$26)</f>
        <v>degrees Celsius</v>
      </c>
      <c r="J2634" s="146">
        <v>1.8</v>
      </c>
      <c r="K2634" s="17" t="str">
        <f>IF(ISBLANK(J2634)=TRUE," ",'2. Metadata'!B$38)</f>
        <v>degrees Celsius</v>
      </c>
      <c r="L2634" s="146">
        <v>41.96</v>
      </c>
      <c r="M2634" s="16" t="str">
        <f>IF(ISBLANK(L2634)=TRUE," ",'2. Metadata'!B$50)</f>
        <v>microSiemens per centimetre</v>
      </c>
      <c r="N2634" s="146" t="s">
        <v>7</v>
      </c>
      <c r="O2634" s="16" t="str">
        <f>IF(ISBLANK(N2634)=TRUE," ",'2. Metadata'!B$62)</f>
        <v>centimetres</v>
      </c>
      <c r="P2634" s="146" t="s">
        <v>7</v>
      </c>
      <c r="Q2634" s="16" t="str">
        <f>IF(ISBLANK(P2634)=TRUE," ",'2. Metadata'!B$74)</f>
        <v>observation</v>
      </c>
      <c r="R2634" s="3" t="s">
        <v>7</v>
      </c>
      <c r="S2634" s="27"/>
      <c r="T2634" s="27"/>
      <c r="U2634" s="27"/>
      <c r="V2634" s="27"/>
      <c r="W2634" s="27"/>
      <c r="X2634" s="27"/>
      <c r="Y2634" s="27"/>
      <c r="Z2634" s="27"/>
      <c r="AA2634" s="27"/>
      <c r="AB2634" s="27"/>
      <c r="AC2634" s="27"/>
    </row>
    <row r="2635" spans="1:29" x14ac:dyDescent="0.2">
      <c r="A2635" s="145">
        <v>44150.331250000003</v>
      </c>
      <c r="B2635" s="146" t="s">
        <v>52</v>
      </c>
      <c r="C2635" s="2">
        <f>IF(ISBLANK(B2635)=TRUE," ", IF(B2635='2. Metadata'!B$1,'2. Metadata'!B$5, IF(B2635='2. Metadata'!C$1,'2. Metadata'!C$5,IF(B2635='2. Metadata'!D$1,'2. Metadata'!D$5, IF(B2635='2. Metadata'!E$1,'2. Metadata'!E$5,IF( B2635='2. Metadata'!F$1,'2. Metadata'!F$5,IF(B2635='2. Metadata'!G$1,'2. Metadata'!G$5,IF(B2635='2. Metadata'!H$1,'2. Metadata'!H$5, IF(B2635='2. Metadata'!I$1,'2. Metadata'!I$5, IF(B2635='2. Metadata'!J$1,'2. Metadata'!J$5, IF(B2635='2. Metadata'!K$1,'2. Metadata'!K$5, IF(B2635='2. Metadata'!L$1,'2. Metadata'!L$5, IF(B2635='2. Metadata'!M$1,'2. Metadata'!M$5, IF(B2635='2. Metadata'!N$1,'2. Metadata'!N$5))))))))))))))</f>
        <v>49.393680000000003</v>
      </c>
      <c r="D2635" s="10">
        <f>IF(ISBLANK(B2635)=TRUE," ", IF(B2635='2. Metadata'!B$1,'2. Metadata'!B$6, IF(B2635='2. Metadata'!C$1,'2. Metadata'!C$6,IF(B2635='2. Metadata'!D$1,'2. Metadata'!D$6, IF(B2635='2. Metadata'!E$1,'2. Metadata'!E$6,IF( B2635='2. Metadata'!F$1,'2. Metadata'!F$6,IF(B2635='2. Metadata'!G$1,'2. Metadata'!G$6,IF(B2635='2. Metadata'!H$1,'2. Metadata'!H$6, IF(B2635='2. Metadata'!I$1,'2. Metadata'!I$6, IF(B2635='2. Metadata'!J$1,'2. Metadata'!J$6, IF(B2635='2. Metadata'!K$1,'2. Metadata'!K$6, IF(B2635='2. Metadata'!L$1,'2. Metadata'!L$6, IF(B2635='2. Metadata'!M$1,'2. Metadata'!M$6, IF(B2635='2. Metadata'!N$1,'2. Metadata'!N$6))))))))))))))</f>
        <v>-117.5412</v>
      </c>
      <c r="E2635" s="11" t="s">
        <v>7</v>
      </c>
      <c r="F2635" s="146" t="s">
        <v>7</v>
      </c>
      <c r="G2635" s="12" t="str">
        <f>IF(ISBLANK(F2635)=TRUE," ",'2. Metadata'!B$14)</f>
        <v>degrees Celsius</v>
      </c>
      <c r="H2635" s="146" t="s">
        <v>7</v>
      </c>
      <c r="I2635" s="17" t="str">
        <f>IF(ISBLANK(H2635)=TRUE," ",'2. Metadata'!B$26)</f>
        <v>degrees Celsius</v>
      </c>
      <c r="J2635" s="146" t="s">
        <v>7</v>
      </c>
      <c r="K2635" s="17" t="str">
        <f>IF(ISBLANK(J2635)=TRUE," ",'2. Metadata'!B$38)</f>
        <v>degrees Celsius</v>
      </c>
      <c r="L2635" s="146" t="s">
        <v>7</v>
      </c>
      <c r="M2635" s="16" t="str">
        <f>IF(ISBLANK(L2635)=TRUE," ",'2. Metadata'!B$50)</f>
        <v>microSiemens per centimetre</v>
      </c>
      <c r="N2635" s="146" t="s">
        <v>7</v>
      </c>
      <c r="O2635" s="16" t="str">
        <f>IF(ISBLANK(N2635)=TRUE," ",'2. Metadata'!B$62)</f>
        <v>centimetres</v>
      </c>
      <c r="P2635" s="146" t="s">
        <v>7</v>
      </c>
      <c r="Q2635" s="16" t="str">
        <f>IF(ISBLANK(P2635)=TRUE," ",'2. Metadata'!B$74)</f>
        <v>observation</v>
      </c>
      <c r="R2635" s="3" t="s">
        <v>7</v>
      </c>
      <c r="S2635" s="27"/>
      <c r="T2635" s="27"/>
      <c r="U2635" s="27"/>
      <c r="V2635" s="27"/>
      <c r="W2635" s="27"/>
      <c r="X2635" s="27"/>
      <c r="Y2635" s="27"/>
      <c r="Z2635" s="27"/>
      <c r="AA2635" s="27"/>
      <c r="AB2635" s="27"/>
      <c r="AC2635" s="27"/>
    </row>
    <row r="2636" spans="1:29" x14ac:dyDescent="0.2">
      <c r="A2636" s="25">
        <v>44150.331250000003</v>
      </c>
      <c r="B2636" s="26" t="s">
        <v>53</v>
      </c>
      <c r="C2636" s="2">
        <f>IF(ISBLANK(B2636)=TRUE," ", IF(B2636='2. Metadata'!B$1,'2. Metadata'!B$5, IF(B2636='2. Metadata'!C$1,'2. Metadata'!C$5,IF(B2636='2. Metadata'!D$1,'2. Metadata'!D$5, IF(B2636='2. Metadata'!E$1,'2. Metadata'!E$5,IF( B2636='2. Metadata'!F$1,'2. Metadata'!F$5,IF(B2636='2. Metadata'!G$1,'2. Metadata'!G$5,IF(B2636='2. Metadata'!H$1,'2. Metadata'!H$5, IF(B2636='2. Metadata'!I$1,'2. Metadata'!I$5, IF(B2636='2. Metadata'!J$1,'2. Metadata'!J$5, IF(B2636='2. Metadata'!K$1,'2. Metadata'!K$5, IF(B2636='2. Metadata'!L$1,'2. Metadata'!L$5, IF(B2636='2. Metadata'!M$1,'2. Metadata'!M$5, IF(B2636='2. Metadata'!N$1,'2. Metadata'!N$5))))))))))))))</f>
        <v>49.379800000000003</v>
      </c>
      <c r="D2636" s="10">
        <f>IF(ISBLANK(B2636)=TRUE," ", IF(B2636='2. Metadata'!B$1,'2. Metadata'!B$6, IF(B2636='2. Metadata'!C$1,'2. Metadata'!C$6,IF(B2636='2. Metadata'!D$1,'2. Metadata'!D$6, IF(B2636='2. Metadata'!E$1,'2. Metadata'!E$6,IF( B2636='2. Metadata'!F$1,'2. Metadata'!F$6,IF(B2636='2. Metadata'!G$1,'2. Metadata'!G$6,IF(B2636='2. Metadata'!H$1,'2. Metadata'!H$6, IF(B2636='2. Metadata'!I$1,'2. Metadata'!I$6, IF(B2636='2. Metadata'!J$1,'2. Metadata'!J$6, IF(B2636='2. Metadata'!K$1,'2. Metadata'!K$6, IF(B2636='2. Metadata'!L$1,'2. Metadata'!L$6, IF(B2636='2. Metadata'!M$1,'2. Metadata'!M$6, IF(B2636='2. Metadata'!N$1,'2. Metadata'!N$6))))))))))))))</f>
        <v>-117.54704</v>
      </c>
      <c r="E2636" s="11" t="s">
        <v>7</v>
      </c>
      <c r="F2636" s="26" t="s">
        <v>7</v>
      </c>
      <c r="G2636" s="12" t="str">
        <f>IF(ISBLANK(F2636)=TRUE," ",'2. Metadata'!B$14)</f>
        <v>degrees Celsius</v>
      </c>
      <c r="H2636" s="26">
        <v>0.3</v>
      </c>
      <c r="I2636" s="17" t="str">
        <f>IF(ISBLANK(H2636)=TRUE," ",'2. Metadata'!B$26)</f>
        <v>degrees Celsius</v>
      </c>
      <c r="J2636" s="26">
        <v>1.5</v>
      </c>
      <c r="K2636" s="17" t="str">
        <f>IF(ISBLANK(J2636)=TRUE," ",'2. Metadata'!B$38)</f>
        <v>degrees Celsius</v>
      </c>
      <c r="L2636" s="26" t="s">
        <v>7</v>
      </c>
      <c r="M2636" s="16" t="str">
        <f>IF(ISBLANK(L2636)=TRUE," ",'2. Metadata'!B$50)</f>
        <v>microSiemens per centimetre</v>
      </c>
      <c r="N2636" s="26" t="s">
        <v>7</v>
      </c>
      <c r="O2636" s="16" t="str">
        <f>IF(ISBLANK(N2636)=TRUE," ",'2. Metadata'!B$62)</f>
        <v>centimetres</v>
      </c>
      <c r="P2636" s="26" t="s">
        <v>7</v>
      </c>
      <c r="Q2636" s="16" t="str">
        <f>IF(ISBLANK(P2636)=TRUE," ",'2. Metadata'!B$74)</f>
        <v>observation</v>
      </c>
      <c r="R2636" s="3" t="s">
        <v>7</v>
      </c>
      <c r="S2636" s="27"/>
      <c r="T2636" s="27"/>
      <c r="U2636" s="27"/>
      <c r="V2636" s="27"/>
      <c r="W2636" s="27"/>
      <c r="X2636" s="27"/>
      <c r="Y2636" s="27"/>
      <c r="Z2636" s="27"/>
      <c r="AA2636" s="27"/>
      <c r="AB2636" s="27"/>
      <c r="AC2636" s="27"/>
    </row>
    <row r="2637" spans="1:29" x14ac:dyDescent="0.2">
      <c r="A2637" s="145">
        <v>44151.305555555555</v>
      </c>
      <c r="B2637" s="146" t="s">
        <v>6</v>
      </c>
      <c r="C2637" s="2">
        <f>IF(ISBLANK(B2637)=TRUE," ", IF(B2637='2. Metadata'!B$1,'2. Metadata'!B$5, IF(B2637='2. Metadata'!C$1,'2. Metadata'!C$5,IF(B2637='2. Metadata'!D$1,'2. Metadata'!D$5, IF(B2637='2. Metadata'!E$1,'2. Metadata'!E$5,IF( B2637='2. Metadata'!F$1,'2. Metadata'!F$5,IF(B2637='2. Metadata'!G$1,'2. Metadata'!G$5,IF(B2637='2. Metadata'!H$1,'2. Metadata'!H$5, IF(B2637='2. Metadata'!I$1,'2. Metadata'!I$5, IF(B2637='2. Metadata'!J$1,'2. Metadata'!J$5, IF(B2637='2. Metadata'!K$1,'2. Metadata'!K$5, IF(B2637='2. Metadata'!L$1,'2. Metadata'!L$5, IF(B2637='2. Metadata'!M$1,'2. Metadata'!M$5, IF(B2637='2. Metadata'!N$1,'2. Metadata'!N$5))))))))))))))</f>
        <v>49.381230000000002</v>
      </c>
      <c r="D2637" s="10">
        <f>IF(ISBLANK(B2637)=TRUE," ", IF(B2637='2. Metadata'!B$1,'2. Metadata'!B$6, IF(B2637='2. Metadata'!C$1,'2. Metadata'!C$6,IF(B2637='2. Metadata'!D$1,'2. Metadata'!D$6, IF(B2637='2. Metadata'!E$1,'2. Metadata'!E$6,IF( B2637='2. Metadata'!F$1,'2. Metadata'!F$6,IF(B2637='2. Metadata'!G$1,'2. Metadata'!G$6,IF(B2637='2. Metadata'!H$1,'2. Metadata'!H$6, IF(B2637='2. Metadata'!I$1,'2. Metadata'!I$6, IF(B2637='2. Metadata'!J$1,'2. Metadata'!J$6, IF(B2637='2. Metadata'!K$1,'2. Metadata'!K$6, IF(B2637='2. Metadata'!L$1,'2. Metadata'!L$6, IF(B2637='2. Metadata'!M$1,'2. Metadata'!M$6, IF(B2637='2. Metadata'!N$1,'2. Metadata'!N$6))))))))))))))</f>
        <v>-117.54724</v>
      </c>
      <c r="E2637" s="11" t="s">
        <v>7</v>
      </c>
      <c r="F2637" s="146">
        <v>2.6</v>
      </c>
      <c r="G2637" s="12" t="str">
        <f>IF(ISBLANK(F2637)=TRUE," ",'2. Metadata'!B$14)</f>
        <v>degrees Celsius</v>
      </c>
      <c r="H2637" s="146">
        <v>0.3</v>
      </c>
      <c r="I2637" s="17" t="str">
        <f>IF(ISBLANK(H2637)=TRUE," ",'2. Metadata'!B$26)</f>
        <v>degrees Celsius</v>
      </c>
      <c r="J2637" s="146">
        <v>2.7</v>
      </c>
      <c r="K2637" s="17" t="str">
        <f>IF(ISBLANK(J2637)=TRUE," ",'2. Metadata'!B$38)</f>
        <v>degrees Celsius</v>
      </c>
      <c r="L2637" s="146">
        <v>42.41</v>
      </c>
      <c r="M2637" s="16" t="str">
        <f>IF(ISBLANK(L2637)=TRUE," ",'2. Metadata'!B$50)</f>
        <v>microSiemens per centimetre</v>
      </c>
      <c r="N2637" s="146" t="s">
        <v>7</v>
      </c>
      <c r="O2637" s="16" t="str">
        <f>IF(ISBLANK(N2637)=TRUE," ",'2. Metadata'!B$62)</f>
        <v>centimetres</v>
      </c>
      <c r="P2637" s="146" t="s">
        <v>7</v>
      </c>
      <c r="Q2637" s="16" t="str">
        <f>IF(ISBLANK(P2637)=TRUE," ",'2. Metadata'!B$74)</f>
        <v>observation</v>
      </c>
      <c r="R2637" s="3" t="s">
        <v>7</v>
      </c>
      <c r="S2637" s="27"/>
      <c r="T2637" s="27"/>
      <c r="U2637" s="27"/>
      <c r="V2637" s="27"/>
      <c r="W2637" s="27"/>
      <c r="X2637" s="27"/>
      <c r="Y2637" s="27"/>
      <c r="Z2637" s="27"/>
      <c r="AA2637" s="27"/>
      <c r="AB2637" s="27"/>
      <c r="AC2637" s="27"/>
    </row>
    <row r="2638" spans="1:29" x14ac:dyDescent="0.2">
      <c r="A2638" s="145">
        <v>44151.305555555555</v>
      </c>
      <c r="B2638" s="146" t="s">
        <v>52</v>
      </c>
      <c r="C2638" s="2">
        <f>IF(ISBLANK(B2638)=TRUE," ", IF(B2638='2. Metadata'!B$1,'2. Metadata'!B$5, IF(B2638='2. Metadata'!C$1,'2. Metadata'!C$5,IF(B2638='2. Metadata'!D$1,'2. Metadata'!D$5, IF(B2638='2. Metadata'!E$1,'2. Metadata'!E$5,IF( B2638='2. Metadata'!F$1,'2. Metadata'!F$5,IF(B2638='2. Metadata'!G$1,'2. Metadata'!G$5,IF(B2638='2. Metadata'!H$1,'2. Metadata'!H$5, IF(B2638='2. Metadata'!I$1,'2. Metadata'!I$5, IF(B2638='2. Metadata'!J$1,'2. Metadata'!J$5, IF(B2638='2. Metadata'!K$1,'2. Metadata'!K$5, IF(B2638='2. Metadata'!L$1,'2. Metadata'!L$5, IF(B2638='2. Metadata'!M$1,'2. Metadata'!M$5, IF(B2638='2. Metadata'!N$1,'2. Metadata'!N$5))))))))))))))</f>
        <v>49.393680000000003</v>
      </c>
      <c r="D2638" s="10">
        <f>IF(ISBLANK(B2638)=TRUE," ", IF(B2638='2. Metadata'!B$1,'2. Metadata'!B$6, IF(B2638='2. Metadata'!C$1,'2. Metadata'!C$6,IF(B2638='2. Metadata'!D$1,'2. Metadata'!D$6, IF(B2638='2. Metadata'!E$1,'2. Metadata'!E$6,IF( B2638='2. Metadata'!F$1,'2. Metadata'!F$6,IF(B2638='2. Metadata'!G$1,'2. Metadata'!G$6,IF(B2638='2. Metadata'!H$1,'2. Metadata'!H$6, IF(B2638='2. Metadata'!I$1,'2. Metadata'!I$6, IF(B2638='2. Metadata'!J$1,'2. Metadata'!J$6, IF(B2638='2. Metadata'!K$1,'2. Metadata'!K$6, IF(B2638='2. Metadata'!L$1,'2. Metadata'!L$6, IF(B2638='2. Metadata'!M$1,'2. Metadata'!M$6, IF(B2638='2. Metadata'!N$1,'2. Metadata'!N$6))))))))))))))</f>
        <v>-117.5412</v>
      </c>
      <c r="E2638" s="11" t="s">
        <v>7</v>
      </c>
      <c r="F2638" s="146" t="s">
        <v>7</v>
      </c>
      <c r="G2638" s="12" t="str">
        <f>IF(ISBLANK(F2638)=TRUE," ",'2. Metadata'!B$14)</f>
        <v>degrees Celsius</v>
      </c>
      <c r="H2638" s="146" t="s">
        <v>7</v>
      </c>
      <c r="I2638" s="17" t="str">
        <f>IF(ISBLANK(H2638)=TRUE," ",'2. Metadata'!B$26)</f>
        <v>degrees Celsius</v>
      </c>
      <c r="J2638" s="146" t="s">
        <v>7</v>
      </c>
      <c r="K2638" s="17" t="str">
        <f>IF(ISBLANK(J2638)=TRUE," ",'2. Metadata'!B$38)</f>
        <v>degrees Celsius</v>
      </c>
      <c r="L2638" s="146" t="s">
        <v>7</v>
      </c>
      <c r="M2638" s="16" t="str">
        <f>IF(ISBLANK(L2638)=TRUE," ",'2. Metadata'!B$50)</f>
        <v>microSiemens per centimetre</v>
      </c>
      <c r="N2638" s="146" t="s">
        <v>7</v>
      </c>
      <c r="O2638" s="16" t="str">
        <f>IF(ISBLANK(N2638)=TRUE," ",'2. Metadata'!B$62)</f>
        <v>centimetres</v>
      </c>
      <c r="P2638" s="146" t="s">
        <v>7</v>
      </c>
      <c r="Q2638" s="16" t="str">
        <f>IF(ISBLANK(P2638)=TRUE," ",'2. Metadata'!B$74)</f>
        <v>observation</v>
      </c>
      <c r="R2638" s="3" t="s">
        <v>7</v>
      </c>
      <c r="S2638" s="27"/>
      <c r="T2638" s="27"/>
      <c r="U2638" s="27"/>
      <c r="V2638" s="27"/>
      <c r="W2638" s="27"/>
      <c r="X2638" s="27"/>
      <c r="Y2638" s="27"/>
      <c r="Z2638" s="27"/>
      <c r="AA2638" s="27"/>
      <c r="AB2638" s="27"/>
      <c r="AC2638" s="27"/>
    </row>
    <row r="2639" spans="1:29" x14ac:dyDescent="0.2">
      <c r="A2639" s="25">
        <v>44151.305555555555</v>
      </c>
      <c r="B2639" s="26" t="s">
        <v>53</v>
      </c>
      <c r="C2639" s="2">
        <f>IF(ISBLANK(B2639)=TRUE," ", IF(B2639='2. Metadata'!B$1,'2. Metadata'!B$5, IF(B2639='2. Metadata'!C$1,'2. Metadata'!C$5,IF(B2639='2. Metadata'!D$1,'2. Metadata'!D$5, IF(B2639='2. Metadata'!E$1,'2. Metadata'!E$5,IF( B2639='2. Metadata'!F$1,'2. Metadata'!F$5,IF(B2639='2. Metadata'!G$1,'2. Metadata'!G$5,IF(B2639='2. Metadata'!H$1,'2. Metadata'!H$5, IF(B2639='2. Metadata'!I$1,'2. Metadata'!I$5, IF(B2639='2. Metadata'!J$1,'2. Metadata'!J$5, IF(B2639='2. Metadata'!K$1,'2. Metadata'!K$5, IF(B2639='2. Metadata'!L$1,'2. Metadata'!L$5, IF(B2639='2. Metadata'!M$1,'2. Metadata'!M$5, IF(B2639='2. Metadata'!N$1,'2. Metadata'!N$5))))))))))))))</f>
        <v>49.379800000000003</v>
      </c>
      <c r="D2639" s="10">
        <f>IF(ISBLANK(B2639)=TRUE," ", IF(B2639='2. Metadata'!B$1,'2. Metadata'!B$6, IF(B2639='2. Metadata'!C$1,'2. Metadata'!C$6,IF(B2639='2. Metadata'!D$1,'2. Metadata'!D$6, IF(B2639='2. Metadata'!E$1,'2. Metadata'!E$6,IF( B2639='2. Metadata'!F$1,'2. Metadata'!F$6,IF(B2639='2. Metadata'!G$1,'2. Metadata'!G$6,IF(B2639='2. Metadata'!H$1,'2. Metadata'!H$6, IF(B2639='2. Metadata'!I$1,'2. Metadata'!I$6, IF(B2639='2. Metadata'!J$1,'2. Metadata'!J$6, IF(B2639='2. Metadata'!K$1,'2. Metadata'!K$6, IF(B2639='2. Metadata'!L$1,'2. Metadata'!L$6, IF(B2639='2. Metadata'!M$1,'2. Metadata'!M$6, IF(B2639='2. Metadata'!N$1,'2. Metadata'!N$6))))))))))))))</f>
        <v>-117.54704</v>
      </c>
      <c r="E2639" s="11" t="s">
        <v>7</v>
      </c>
      <c r="F2639" s="26" t="s">
        <v>7</v>
      </c>
      <c r="G2639" s="12" t="str">
        <f>IF(ISBLANK(F2639)=TRUE," ",'2. Metadata'!B$14)</f>
        <v>degrees Celsius</v>
      </c>
      <c r="H2639" s="26">
        <v>0.4</v>
      </c>
      <c r="I2639" s="17" t="str">
        <f>IF(ISBLANK(H2639)=TRUE," ",'2. Metadata'!B$26)</f>
        <v>degrees Celsius</v>
      </c>
      <c r="J2639" s="26">
        <v>2.4</v>
      </c>
      <c r="K2639" s="17" t="str">
        <f>IF(ISBLANK(J2639)=TRUE," ",'2. Metadata'!B$38)</f>
        <v>degrees Celsius</v>
      </c>
      <c r="L2639" s="26" t="s">
        <v>7</v>
      </c>
      <c r="M2639" s="16" t="str">
        <f>IF(ISBLANK(L2639)=TRUE," ",'2. Metadata'!B$50)</f>
        <v>microSiemens per centimetre</v>
      </c>
      <c r="N2639" s="26" t="s">
        <v>7</v>
      </c>
      <c r="O2639" s="16" t="str">
        <f>IF(ISBLANK(N2639)=TRUE," ",'2. Metadata'!B$62)</f>
        <v>centimetres</v>
      </c>
      <c r="P2639" s="26" t="s">
        <v>7</v>
      </c>
      <c r="Q2639" s="16" t="str">
        <f>IF(ISBLANK(P2639)=TRUE," ",'2. Metadata'!B$74)</f>
        <v>observation</v>
      </c>
      <c r="R2639" s="3" t="s">
        <v>7</v>
      </c>
      <c r="S2639" s="27"/>
      <c r="T2639" s="27"/>
      <c r="U2639" s="27"/>
      <c r="V2639" s="27"/>
      <c r="W2639" s="27"/>
      <c r="X2639" s="27"/>
      <c r="Y2639" s="27"/>
      <c r="Z2639" s="27"/>
      <c r="AA2639" s="27"/>
      <c r="AB2639" s="27"/>
      <c r="AC2639" s="27"/>
    </row>
    <row r="2640" spans="1:29" x14ac:dyDescent="0.2">
      <c r="A2640" s="145">
        <v>44152.324305555558</v>
      </c>
      <c r="B2640" s="146" t="s">
        <v>6</v>
      </c>
      <c r="C2640" s="2">
        <f>IF(ISBLANK(B2640)=TRUE," ", IF(B2640='2. Metadata'!B$1,'2. Metadata'!B$5, IF(B2640='2. Metadata'!C$1,'2. Metadata'!C$5,IF(B2640='2. Metadata'!D$1,'2. Metadata'!D$5, IF(B2640='2. Metadata'!E$1,'2. Metadata'!E$5,IF( B2640='2. Metadata'!F$1,'2. Metadata'!F$5,IF(B2640='2. Metadata'!G$1,'2. Metadata'!G$5,IF(B2640='2. Metadata'!H$1,'2. Metadata'!H$5, IF(B2640='2. Metadata'!I$1,'2. Metadata'!I$5, IF(B2640='2. Metadata'!J$1,'2. Metadata'!J$5, IF(B2640='2. Metadata'!K$1,'2. Metadata'!K$5, IF(B2640='2. Metadata'!L$1,'2. Metadata'!L$5, IF(B2640='2. Metadata'!M$1,'2. Metadata'!M$5, IF(B2640='2. Metadata'!N$1,'2. Metadata'!N$5))))))))))))))</f>
        <v>49.381230000000002</v>
      </c>
      <c r="D2640" s="10">
        <f>IF(ISBLANK(B2640)=TRUE," ", IF(B2640='2. Metadata'!B$1,'2. Metadata'!B$6, IF(B2640='2. Metadata'!C$1,'2. Metadata'!C$6,IF(B2640='2. Metadata'!D$1,'2. Metadata'!D$6, IF(B2640='2. Metadata'!E$1,'2. Metadata'!E$6,IF( B2640='2. Metadata'!F$1,'2. Metadata'!F$6,IF(B2640='2. Metadata'!G$1,'2. Metadata'!G$6,IF(B2640='2. Metadata'!H$1,'2. Metadata'!H$6, IF(B2640='2. Metadata'!I$1,'2. Metadata'!I$6, IF(B2640='2. Metadata'!J$1,'2. Metadata'!J$6, IF(B2640='2. Metadata'!K$1,'2. Metadata'!K$6, IF(B2640='2. Metadata'!L$1,'2. Metadata'!L$6, IF(B2640='2. Metadata'!M$1,'2. Metadata'!M$6, IF(B2640='2. Metadata'!N$1,'2. Metadata'!N$6))))))))))))))</f>
        <v>-117.54724</v>
      </c>
      <c r="E2640" s="11" t="s">
        <v>7</v>
      </c>
      <c r="F2640" s="146">
        <v>3</v>
      </c>
      <c r="G2640" s="12" t="str">
        <f>IF(ISBLANK(F2640)=TRUE," ",'2. Metadata'!B$14)</f>
        <v>degrees Celsius</v>
      </c>
      <c r="H2640" s="146">
        <v>0.9</v>
      </c>
      <c r="I2640" s="17" t="str">
        <f>IF(ISBLANK(H2640)=TRUE," ",'2. Metadata'!B$26)</f>
        <v>degrees Celsius</v>
      </c>
      <c r="J2640" s="146">
        <v>2.2999999999999998</v>
      </c>
      <c r="K2640" s="17" t="str">
        <f>IF(ISBLANK(J2640)=TRUE," ",'2. Metadata'!B$38)</f>
        <v>degrees Celsius</v>
      </c>
      <c r="L2640" s="146">
        <v>44.04</v>
      </c>
      <c r="M2640" s="16" t="str">
        <f>IF(ISBLANK(L2640)=TRUE," ",'2. Metadata'!B$50)</f>
        <v>microSiemens per centimetre</v>
      </c>
      <c r="N2640" s="146">
        <v>28</v>
      </c>
      <c r="O2640" s="16" t="str">
        <f>IF(ISBLANK(N2640)=TRUE," ",'2. Metadata'!B$62)</f>
        <v>centimetres</v>
      </c>
      <c r="P2640" s="146" t="s">
        <v>7</v>
      </c>
      <c r="Q2640" s="16" t="str">
        <f>IF(ISBLANK(P2640)=TRUE," ",'2. Metadata'!B$74)</f>
        <v>observation</v>
      </c>
      <c r="R2640" s="3" t="s">
        <v>7</v>
      </c>
      <c r="S2640" s="27"/>
      <c r="T2640" s="27"/>
      <c r="U2640" s="27"/>
      <c r="V2640" s="27"/>
      <c r="W2640" s="27"/>
      <c r="X2640" s="27"/>
      <c r="Y2640" s="27"/>
      <c r="Z2640" s="27"/>
      <c r="AA2640" s="27"/>
      <c r="AB2640" s="27"/>
      <c r="AC2640" s="27"/>
    </row>
    <row r="2641" spans="1:29" x14ac:dyDescent="0.2">
      <c r="A2641" s="145">
        <v>44152.324305555558</v>
      </c>
      <c r="B2641" s="146" t="s">
        <v>52</v>
      </c>
      <c r="C2641" s="2">
        <f>IF(ISBLANK(B2641)=TRUE," ", IF(B2641='2. Metadata'!B$1,'2. Metadata'!B$5, IF(B2641='2. Metadata'!C$1,'2. Metadata'!C$5,IF(B2641='2. Metadata'!D$1,'2. Metadata'!D$5, IF(B2641='2. Metadata'!E$1,'2. Metadata'!E$5,IF( B2641='2. Metadata'!F$1,'2. Metadata'!F$5,IF(B2641='2. Metadata'!G$1,'2. Metadata'!G$5,IF(B2641='2. Metadata'!H$1,'2. Metadata'!H$5, IF(B2641='2. Metadata'!I$1,'2. Metadata'!I$5, IF(B2641='2. Metadata'!J$1,'2. Metadata'!J$5, IF(B2641='2. Metadata'!K$1,'2. Metadata'!K$5, IF(B2641='2. Metadata'!L$1,'2. Metadata'!L$5, IF(B2641='2. Metadata'!M$1,'2. Metadata'!M$5, IF(B2641='2. Metadata'!N$1,'2. Metadata'!N$5))))))))))))))</f>
        <v>49.393680000000003</v>
      </c>
      <c r="D2641" s="10">
        <f>IF(ISBLANK(B2641)=TRUE," ", IF(B2641='2. Metadata'!B$1,'2. Metadata'!B$6, IF(B2641='2. Metadata'!C$1,'2. Metadata'!C$6,IF(B2641='2. Metadata'!D$1,'2. Metadata'!D$6, IF(B2641='2. Metadata'!E$1,'2. Metadata'!E$6,IF( B2641='2. Metadata'!F$1,'2. Metadata'!F$6,IF(B2641='2. Metadata'!G$1,'2. Metadata'!G$6,IF(B2641='2. Metadata'!H$1,'2. Metadata'!H$6, IF(B2641='2. Metadata'!I$1,'2. Metadata'!I$6, IF(B2641='2. Metadata'!J$1,'2. Metadata'!J$6, IF(B2641='2. Metadata'!K$1,'2. Metadata'!K$6, IF(B2641='2. Metadata'!L$1,'2. Metadata'!L$6, IF(B2641='2. Metadata'!M$1,'2. Metadata'!M$6, IF(B2641='2. Metadata'!N$1,'2. Metadata'!N$6))))))))))))))</f>
        <v>-117.5412</v>
      </c>
      <c r="E2641" s="11" t="s">
        <v>7</v>
      </c>
      <c r="F2641" s="146" t="s">
        <v>7</v>
      </c>
      <c r="G2641" s="12" t="str">
        <f>IF(ISBLANK(F2641)=TRUE," ",'2. Metadata'!B$14)</f>
        <v>degrees Celsius</v>
      </c>
      <c r="H2641" s="146" t="s">
        <v>7</v>
      </c>
      <c r="I2641" s="17" t="str">
        <f>IF(ISBLANK(H2641)=TRUE," ",'2. Metadata'!B$26)</f>
        <v>degrees Celsius</v>
      </c>
      <c r="J2641" s="146" t="s">
        <v>7</v>
      </c>
      <c r="K2641" s="17" t="str">
        <f>IF(ISBLANK(J2641)=TRUE," ",'2. Metadata'!B$38)</f>
        <v>degrees Celsius</v>
      </c>
      <c r="L2641" s="146" t="s">
        <v>7</v>
      </c>
      <c r="M2641" s="16" t="str">
        <f>IF(ISBLANK(L2641)=TRUE," ",'2. Metadata'!B$50)</f>
        <v>microSiemens per centimetre</v>
      </c>
      <c r="N2641" s="146" t="s">
        <v>7</v>
      </c>
      <c r="O2641" s="16" t="str">
        <f>IF(ISBLANK(N2641)=TRUE," ",'2. Metadata'!B$62)</f>
        <v>centimetres</v>
      </c>
      <c r="P2641" s="146" t="s">
        <v>7</v>
      </c>
      <c r="Q2641" s="16" t="str">
        <f>IF(ISBLANK(P2641)=TRUE," ",'2. Metadata'!B$74)</f>
        <v>observation</v>
      </c>
      <c r="R2641" s="3" t="s">
        <v>7</v>
      </c>
      <c r="S2641" s="27"/>
      <c r="T2641" s="27"/>
      <c r="U2641" s="27"/>
      <c r="V2641" s="27"/>
      <c r="W2641" s="27"/>
      <c r="X2641" s="27"/>
      <c r="Y2641" s="27"/>
      <c r="Z2641" s="27"/>
      <c r="AA2641" s="27"/>
      <c r="AB2641" s="27"/>
      <c r="AC2641" s="27"/>
    </row>
    <row r="2642" spans="1:29" x14ac:dyDescent="0.2">
      <c r="A2642" s="25">
        <v>44152.324305555558</v>
      </c>
      <c r="B2642" s="26" t="s">
        <v>53</v>
      </c>
      <c r="C2642" s="2">
        <f>IF(ISBLANK(B2642)=TRUE," ", IF(B2642='2. Metadata'!B$1,'2. Metadata'!B$5, IF(B2642='2. Metadata'!C$1,'2. Metadata'!C$5,IF(B2642='2. Metadata'!D$1,'2. Metadata'!D$5, IF(B2642='2. Metadata'!E$1,'2. Metadata'!E$5,IF( B2642='2. Metadata'!F$1,'2. Metadata'!F$5,IF(B2642='2. Metadata'!G$1,'2. Metadata'!G$5,IF(B2642='2. Metadata'!H$1,'2. Metadata'!H$5, IF(B2642='2. Metadata'!I$1,'2. Metadata'!I$5, IF(B2642='2. Metadata'!J$1,'2. Metadata'!J$5, IF(B2642='2. Metadata'!K$1,'2. Metadata'!K$5, IF(B2642='2. Metadata'!L$1,'2. Metadata'!L$5, IF(B2642='2. Metadata'!M$1,'2. Metadata'!M$5, IF(B2642='2. Metadata'!N$1,'2. Metadata'!N$5))))))))))))))</f>
        <v>49.379800000000003</v>
      </c>
      <c r="D2642" s="10">
        <f>IF(ISBLANK(B2642)=TRUE," ", IF(B2642='2. Metadata'!B$1,'2. Metadata'!B$6, IF(B2642='2. Metadata'!C$1,'2. Metadata'!C$6,IF(B2642='2. Metadata'!D$1,'2. Metadata'!D$6, IF(B2642='2. Metadata'!E$1,'2. Metadata'!E$6,IF( B2642='2. Metadata'!F$1,'2. Metadata'!F$6,IF(B2642='2. Metadata'!G$1,'2. Metadata'!G$6,IF(B2642='2. Metadata'!H$1,'2. Metadata'!H$6, IF(B2642='2. Metadata'!I$1,'2. Metadata'!I$6, IF(B2642='2. Metadata'!J$1,'2. Metadata'!J$6, IF(B2642='2. Metadata'!K$1,'2. Metadata'!K$6, IF(B2642='2. Metadata'!L$1,'2. Metadata'!L$6, IF(B2642='2. Metadata'!M$1,'2. Metadata'!M$6, IF(B2642='2. Metadata'!N$1,'2. Metadata'!N$6))))))))))))))</f>
        <v>-117.54704</v>
      </c>
      <c r="E2642" s="11" t="s">
        <v>7</v>
      </c>
      <c r="F2642" s="26" t="s">
        <v>7</v>
      </c>
      <c r="G2642" s="12" t="str">
        <f>IF(ISBLANK(F2642)=TRUE," ",'2. Metadata'!B$14)</f>
        <v>degrees Celsius</v>
      </c>
      <c r="H2642" s="26">
        <v>0.8</v>
      </c>
      <c r="I2642" s="17" t="str">
        <f>IF(ISBLANK(H2642)=TRUE," ",'2. Metadata'!B$26)</f>
        <v>degrees Celsius</v>
      </c>
      <c r="J2642" s="26">
        <v>1.7</v>
      </c>
      <c r="K2642" s="17" t="str">
        <f>IF(ISBLANK(J2642)=TRUE," ",'2. Metadata'!B$38)</f>
        <v>degrees Celsius</v>
      </c>
      <c r="L2642" s="26" t="s">
        <v>7</v>
      </c>
      <c r="M2642" s="16" t="str">
        <f>IF(ISBLANK(L2642)=TRUE," ",'2. Metadata'!B$50)</f>
        <v>microSiemens per centimetre</v>
      </c>
      <c r="N2642" s="26" t="s">
        <v>7</v>
      </c>
      <c r="O2642" s="16" t="str">
        <f>IF(ISBLANK(N2642)=TRUE," ",'2. Metadata'!B$62)</f>
        <v>centimetres</v>
      </c>
      <c r="P2642" s="26" t="s">
        <v>7</v>
      </c>
      <c r="Q2642" s="16" t="str">
        <f>IF(ISBLANK(P2642)=TRUE," ",'2. Metadata'!B$74)</f>
        <v>observation</v>
      </c>
      <c r="R2642" s="3" t="s">
        <v>7</v>
      </c>
      <c r="S2642" s="27"/>
      <c r="T2642" s="27"/>
      <c r="U2642" s="27"/>
      <c r="V2642" s="27"/>
      <c r="W2642" s="27"/>
      <c r="X2642" s="27"/>
      <c r="Y2642" s="27"/>
      <c r="Z2642" s="27"/>
      <c r="AA2642" s="27"/>
      <c r="AB2642" s="27"/>
      <c r="AC2642" s="27"/>
    </row>
    <row r="2643" spans="1:29" x14ac:dyDescent="0.2">
      <c r="A2643" s="145">
        <v>44153</v>
      </c>
      <c r="B2643" s="146" t="s">
        <v>6</v>
      </c>
      <c r="C2643" s="2">
        <f>IF(ISBLANK(B2643)=TRUE," ", IF(B2643='2. Metadata'!B$1,'2. Metadata'!B$5, IF(B2643='2. Metadata'!C$1,'2. Metadata'!C$5,IF(B2643='2. Metadata'!D$1,'2. Metadata'!D$5, IF(B2643='2. Metadata'!E$1,'2. Metadata'!E$5,IF( B2643='2. Metadata'!F$1,'2. Metadata'!F$5,IF(B2643='2. Metadata'!G$1,'2. Metadata'!G$5,IF(B2643='2. Metadata'!H$1,'2. Metadata'!H$5, IF(B2643='2. Metadata'!I$1,'2. Metadata'!I$5, IF(B2643='2. Metadata'!J$1,'2. Metadata'!J$5, IF(B2643='2. Metadata'!K$1,'2. Metadata'!K$5, IF(B2643='2. Metadata'!L$1,'2. Metadata'!L$5, IF(B2643='2. Metadata'!M$1,'2. Metadata'!M$5, IF(B2643='2. Metadata'!N$1,'2. Metadata'!N$5))))))))))))))</f>
        <v>49.381230000000002</v>
      </c>
      <c r="D2643" s="10">
        <f>IF(ISBLANK(B2643)=TRUE," ", IF(B2643='2. Metadata'!B$1,'2. Metadata'!B$6, IF(B2643='2. Metadata'!C$1,'2. Metadata'!C$6,IF(B2643='2. Metadata'!D$1,'2. Metadata'!D$6, IF(B2643='2. Metadata'!E$1,'2. Metadata'!E$6,IF( B2643='2. Metadata'!F$1,'2. Metadata'!F$6,IF(B2643='2. Metadata'!G$1,'2. Metadata'!G$6,IF(B2643='2. Metadata'!H$1,'2. Metadata'!H$6, IF(B2643='2. Metadata'!I$1,'2. Metadata'!I$6, IF(B2643='2. Metadata'!J$1,'2. Metadata'!J$6, IF(B2643='2. Metadata'!K$1,'2. Metadata'!K$6, IF(B2643='2. Metadata'!L$1,'2. Metadata'!L$6, IF(B2643='2. Metadata'!M$1,'2. Metadata'!M$6, IF(B2643='2. Metadata'!N$1,'2. Metadata'!N$6))))))))))))))</f>
        <v>-117.54724</v>
      </c>
      <c r="E2643" s="11" t="s">
        <v>7</v>
      </c>
      <c r="F2643" s="146" t="s">
        <v>7</v>
      </c>
      <c r="G2643" s="12" t="str">
        <f>IF(ISBLANK(F2643)=TRUE," ",'2. Metadata'!B$14)</f>
        <v>degrees Celsius</v>
      </c>
      <c r="H2643" s="146" t="s">
        <v>7</v>
      </c>
      <c r="I2643" s="17" t="str">
        <f>IF(ISBLANK(H2643)=TRUE," ",'2. Metadata'!B$26)</f>
        <v>degrees Celsius</v>
      </c>
      <c r="J2643" s="146" t="s">
        <v>7</v>
      </c>
      <c r="K2643" s="17" t="str">
        <f>IF(ISBLANK(J2643)=TRUE," ",'2. Metadata'!B$38)</f>
        <v>degrees Celsius</v>
      </c>
      <c r="L2643" s="146" t="s">
        <v>7</v>
      </c>
      <c r="M2643" s="16" t="str">
        <f>IF(ISBLANK(L2643)=TRUE," ",'2. Metadata'!B$50)</f>
        <v>microSiemens per centimetre</v>
      </c>
      <c r="N2643" s="146">
        <v>13</v>
      </c>
      <c r="O2643" s="16" t="str">
        <f>IF(ISBLANK(N2643)=TRUE," ",'2. Metadata'!B$62)</f>
        <v>centimetres</v>
      </c>
      <c r="P2643" s="146" t="s">
        <v>7</v>
      </c>
      <c r="Q2643" s="16" t="str">
        <f>IF(ISBLANK(P2643)=TRUE," ",'2. Metadata'!B$74)</f>
        <v>observation</v>
      </c>
      <c r="R2643" s="3" t="s">
        <v>7</v>
      </c>
      <c r="S2643" s="27"/>
      <c r="T2643" s="27"/>
      <c r="U2643" s="27"/>
      <c r="V2643" s="27"/>
      <c r="W2643" s="27"/>
      <c r="X2643" s="27"/>
      <c r="Y2643" s="27"/>
      <c r="Z2643" s="27"/>
      <c r="AA2643" s="27"/>
      <c r="AB2643" s="27"/>
      <c r="AC2643" s="27"/>
    </row>
    <row r="2644" spans="1:29" x14ac:dyDescent="0.2">
      <c r="A2644" s="145">
        <v>44153</v>
      </c>
      <c r="B2644" s="146" t="s">
        <v>52</v>
      </c>
      <c r="C2644" s="2">
        <f>IF(ISBLANK(B2644)=TRUE," ", IF(B2644='2. Metadata'!B$1,'2. Metadata'!B$5, IF(B2644='2. Metadata'!C$1,'2. Metadata'!C$5,IF(B2644='2. Metadata'!D$1,'2. Metadata'!D$5, IF(B2644='2. Metadata'!E$1,'2. Metadata'!E$5,IF( B2644='2. Metadata'!F$1,'2. Metadata'!F$5,IF(B2644='2. Metadata'!G$1,'2. Metadata'!G$5,IF(B2644='2. Metadata'!H$1,'2. Metadata'!H$5, IF(B2644='2. Metadata'!I$1,'2. Metadata'!I$5, IF(B2644='2. Metadata'!J$1,'2. Metadata'!J$5, IF(B2644='2. Metadata'!K$1,'2. Metadata'!K$5, IF(B2644='2. Metadata'!L$1,'2. Metadata'!L$5, IF(B2644='2. Metadata'!M$1,'2. Metadata'!M$5, IF(B2644='2. Metadata'!N$1,'2. Metadata'!N$5))))))))))))))</f>
        <v>49.393680000000003</v>
      </c>
      <c r="D2644" s="10">
        <f>IF(ISBLANK(B2644)=TRUE," ", IF(B2644='2. Metadata'!B$1,'2. Metadata'!B$6, IF(B2644='2. Metadata'!C$1,'2. Metadata'!C$6,IF(B2644='2. Metadata'!D$1,'2. Metadata'!D$6, IF(B2644='2. Metadata'!E$1,'2. Metadata'!E$6,IF( B2644='2. Metadata'!F$1,'2. Metadata'!F$6,IF(B2644='2. Metadata'!G$1,'2. Metadata'!G$6,IF(B2644='2. Metadata'!H$1,'2. Metadata'!H$6, IF(B2644='2. Metadata'!I$1,'2. Metadata'!I$6, IF(B2644='2. Metadata'!J$1,'2. Metadata'!J$6, IF(B2644='2. Metadata'!K$1,'2. Metadata'!K$6, IF(B2644='2. Metadata'!L$1,'2. Metadata'!L$6, IF(B2644='2. Metadata'!M$1,'2. Metadata'!M$6, IF(B2644='2. Metadata'!N$1,'2. Metadata'!N$6))))))))))))))</f>
        <v>-117.5412</v>
      </c>
      <c r="E2644" s="11" t="s">
        <v>7</v>
      </c>
      <c r="F2644" s="146" t="s">
        <v>7</v>
      </c>
      <c r="G2644" s="12" t="str">
        <f>IF(ISBLANK(F2644)=TRUE," ",'2. Metadata'!B$14)</f>
        <v>degrees Celsius</v>
      </c>
      <c r="H2644" s="146" t="s">
        <v>7</v>
      </c>
      <c r="I2644" s="17" t="str">
        <f>IF(ISBLANK(H2644)=TRUE," ",'2. Metadata'!B$26)</f>
        <v>degrees Celsius</v>
      </c>
      <c r="J2644" s="146" t="s">
        <v>7</v>
      </c>
      <c r="K2644" s="17" t="str">
        <f>IF(ISBLANK(J2644)=TRUE," ",'2. Metadata'!B$38)</f>
        <v>degrees Celsius</v>
      </c>
      <c r="L2644" s="146" t="s">
        <v>7</v>
      </c>
      <c r="M2644" s="16" t="str">
        <f>IF(ISBLANK(L2644)=TRUE," ",'2. Metadata'!B$50)</f>
        <v>microSiemens per centimetre</v>
      </c>
      <c r="N2644" s="146" t="s">
        <v>7</v>
      </c>
      <c r="O2644" s="16" t="str">
        <f>IF(ISBLANK(N2644)=TRUE," ",'2. Metadata'!B$62)</f>
        <v>centimetres</v>
      </c>
      <c r="P2644" s="146" t="s">
        <v>7</v>
      </c>
      <c r="Q2644" s="16" t="str">
        <f>IF(ISBLANK(P2644)=TRUE," ",'2. Metadata'!B$74)</f>
        <v>observation</v>
      </c>
      <c r="R2644" s="3" t="s">
        <v>7</v>
      </c>
      <c r="S2644" s="27"/>
      <c r="T2644" s="27"/>
      <c r="U2644" s="27"/>
      <c r="V2644" s="27"/>
      <c r="W2644" s="27"/>
      <c r="X2644" s="27"/>
      <c r="Y2644" s="27"/>
      <c r="Z2644" s="27"/>
      <c r="AA2644" s="27"/>
      <c r="AB2644" s="27"/>
      <c r="AC2644" s="27"/>
    </row>
    <row r="2645" spans="1:29" x14ac:dyDescent="0.2">
      <c r="A2645" s="25">
        <v>44153</v>
      </c>
      <c r="B2645" s="26" t="s">
        <v>53</v>
      </c>
      <c r="C2645" s="2">
        <f>IF(ISBLANK(B2645)=TRUE," ", IF(B2645='2. Metadata'!B$1,'2. Metadata'!B$5, IF(B2645='2. Metadata'!C$1,'2. Metadata'!C$5,IF(B2645='2. Metadata'!D$1,'2. Metadata'!D$5, IF(B2645='2. Metadata'!E$1,'2. Metadata'!E$5,IF( B2645='2. Metadata'!F$1,'2. Metadata'!F$5,IF(B2645='2. Metadata'!G$1,'2. Metadata'!G$5,IF(B2645='2. Metadata'!H$1,'2. Metadata'!H$5, IF(B2645='2. Metadata'!I$1,'2. Metadata'!I$5, IF(B2645='2. Metadata'!J$1,'2. Metadata'!J$5, IF(B2645='2. Metadata'!K$1,'2. Metadata'!K$5, IF(B2645='2. Metadata'!L$1,'2. Metadata'!L$5, IF(B2645='2. Metadata'!M$1,'2. Metadata'!M$5, IF(B2645='2. Metadata'!N$1,'2. Metadata'!N$5))))))))))))))</f>
        <v>49.379800000000003</v>
      </c>
      <c r="D2645" s="10">
        <f>IF(ISBLANK(B2645)=TRUE," ", IF(B2645='2. Metadata'!B$1,'2. Metadata'!B$6, IF(B2645='2. Metadata'!C$1,'2. Metadata'!C$6,IF(B2645='2. Metadata'!D$1,'2. Metadata'!D$6, IF(B2645='2. Metadata'!E$1,'2. Metadata'!E$6,IF( B2645='2. Metadata'!F$1,'2. Metadata'!F$6,IF(B2645='2. Metadata'!G$1,'2. Metadata'!G$6,IF(B2645='2. Metadata'!H$1,'2. Metadata'!H$6, IF(B2645='2. Metadata'!I$1,'2. Metadata'!I$6, IF(B2645='2. Metadata'!J$1,'2. Metadata'!J$6, IF(B2645='2. Metadata'!K$1,'2. Metadata'!K$6, IF(B2645='2. Metadata'!L$1,'2. Metadata'!L$6, IF(B2645='2. Metadata'!M$1,'2. Metadata'!M$6, IF(B2645='2. Metadata'!N$1,'2. Metadata'!N$6))))))))))))))</f>
        <v>-117.54704</v>
      </c>
      <c r="E2645" s="11" t="s">
        <v>7</v>
      </c>
      <c r="F2645" s="26" t="s">
        <v>7</v>
      </c>
      <c r="G2645" s="12" t="str">
        <f>IF(ISBLANK(F2645)=TRUE," ",'2. Metadata'!B$14)</f>
        <v>degrees Celsius</v>
      </c>
      <c r="H2645" s="26" t="s">
        <v>7</v>
      </c>
      <c r="I2645" s="17" t="str">
        <f>IF(ISBLANK(H2645)=TRUE," ",'2. Metadata'!B$26)</f>
        <v>degrees Celsius</v>
      </c>
      <c r="J2645" s="26" t="s">
        <v>7</v>
      </c>
      <c r="K2645" s="17" t="str">
        <f>IF(ISBLANK(J2645)=TRUE," ",'2. Metadata'!B$38)</f>
        <v>degrees Celsius</v>
      </c>
      <c r="L2645" s="26" t="s">
        <v>7</v>
      </c>
      <c r="M2645" s="16" t="str">
        <f>IF(ISBLANK(L2645)=TRUE," ",'2. Metadata'!B$50)</f>
        <v>microSiemens per centimetre</v>
      </c>
      <c r="N2645" s="26" t="s">
        <v>7</v>
      </c>
      <c r="O2645" s="16" t="str">
        <f>IF(ISBLANK(N2645)=TRUE," ",'2. Metadata'!B$62)</f>
        <v>centimetres</v>
      </c>
      <c r="P2645" s="26" t="s">
        <v>7</v>
      </c>
      <c r="Q2645" s="16" t="str">
        <f>IF(ISBLANK(P2645)=TRUE," ",'2. Metadata'!B$74)</f>
        <v>observation</v>
      </c>
      <c r="R2645" s="3" t="s">
        <v>7</v>
      </c>
      <c r="S2645" s="27"/>
      <c r="T2645" s="27"/>
      <c r="U2645" s="27"/>
      <c r="V2645" s="27"/>
      <c r="W2645" s="27"/>
      <c r="X2645" s="27"/>
      <c r="Y2645" s="27"/>
      <c r="Z2645" s="27"/>
      <c r="AA2645" s="27"/>
      <c r="AB2645" s="27"/>
      <c r="AC2645" s="27"/>
    </row>
    <row r="2646" spans="1:29" x14ac:dyDescent="0.2">
      <c r="A2646" s="145">
        <v>44154</v>
      </c>
      <c r="B2646" s="146" t="s">
        <v>6</v>
      </c>
      <c r="C2646" s="2">
        <f>IF(ISBLANK(B2646)=TRUE," ", IF(B2646='2. Metadata'!B$1,'2. Metadata'!B$5, IF(B2646='2. Metadata'!C$1,'2. Metadata'!C$5,IF(B2646='2. Metadata'!D$1,'2. Metadata'!D$5, IF(B2646='2. Metadata'!E$1,'2. Metadata'!E$5,IF( B2646='2. Metadata'!F$1,'2. Metadata'!F$5,IF(B2646='2. Metadata'!G$1,'2. Metadata'!G$5,IF(B2646='2. Metadata'!H$1,'2. Metadata'!H$5, IF(B2646='2. Metadata'!I$1,'2. Metadata'!I$5, IF(B2646='2. Metadata'!J$1,'2. Metadata'!J$5, IF(B2646='2. Metadata'!K$1,'2. Metadata'!K$5, IF(B2646='2. Metadata'!L$1,'2. Metadata'!L$5, IF(B2646='2. Metadata'!M$1,'2. Metadata'!M$5, IF(B2646='2. Metadata'!N$1,'2. Metadata'!N$5))))))))))))))</f>
        <v>49.381230000000002</v>
      </c>
      <c r="D2646" s="10">
        <f>IF(ISBLANK(B2646)=TRUE," ", IF(B2646='2. Metadata'!B$1,'2. Metadata'!B$6, IF(B2646='2. Metadata'!C$1,'2. Metadata'!C$6,IF(B2646='2. Metadata'!D$1,'2. Metadata'!D$6, IF(B2646='2. Metadata'!E$1,'2. Metadata'!E$6,IF( B2646='2. Metadata'!F$1,'2. Metadata'!F$6,IF(B2646='2. Metadata'!G$1,'2. Metadata'!G$6,IF(B2646='2. Metadata'!H$1,'2. Metadata'!H$6, IF(B2646='2. Metadata'!I$1,'2. Metadata'!I$6, IF(B2646='2. Metadata'!J$1,'2. Metadata'!J$6, IF(B2646='2. Metadata'!K$1,'2. Metadata'!K$6, IF(B2646='2. Metadata'!L$1,'2. Metadata'!L$6, IF(B2646='2. Metadata'!M$1,'2. Metadata'!M$6, IF(B2646='2. Metadata'!N$1,'2. Metadata'!N$6))))))))))))))</f>
        <v>-117.54724</v>
      </c>
      <c r="E2646" s="11" t="s">
        <v>7</v>
      </c>
      <c r="F2646" s="146" t="s">
        <v>7</v>
      </c>
      <c r="G2646" s="12" t="str">
        <f>IF(ISBLANK(F2646)=TRUE," ",'2. Metadata'!B$14)</f>
        <v>degrees Celsius</v>
      </c>
      <c r="H2646" s="146" t="s">
        <v>7</v>
      </c>
      <c r="I2646" s="17" t="str">
        <f>IF(ISBLANK(H2646)=TRUE," ",'2. Metadata'!B$26)</f>
        <v>degrees Celsius</v>
      </c>
      <c r="J2646" s="146" t="s">
        <v>7</v>
      </c>
      <c r="K2646" s="17" t="str">
        <f>IF(ISBLANK(J2646)=TRUE," ",'2. Metadata'!B$38)</f>
        <v>degrees Celsius</v>
      </c>
      <c r="L2646" s="146" t="s">
        <v>7</v>
      </c>
      <c r="M2646" s="16" t="str">
        <f>IF(ISBLANK(L2646)=TRUE," ",'2. Metadata'!B$50)</f>
        <v>microSiemens per centimetre</v>
      </c>
      <c r="N2646" s="146" t="s">
        <v>7</v>
      </c>
      <c r="O2646" s="16" t="str">
        <f>IF(ISBLANK(N2646)=TRUE," ",'2. Metadata'!B$62)</f>
        <v>centimetres</v>
      </c>
      <c r="P2646" s="146" t="s">
        <v>7</v>
      </c>
      <c r="Q2646" s="16" t="str">
        <f>IF(ISBLANK(P2646)=TRUE," ",'2. Metadata'!B$74)</f>
        <v>observation</v>
      </c>
      <c r="R2646" s="3" t="s">
        <v>7</v>
      </c>
      <c r="S2646" s="27"/>
      <c r="T2646" s="27"/>
      <c r="U2646" s="27"/>
      <c r="V2646" s="27"/>
      <c r="W2646" s="27"/>
      <c r="X2646" s="27"/>
      <c r="Y2646" s="27"/>
      <c r="Z2646" s="27"/>
      <c r="AA2646" s="27"/>
      <c r="AB2646" s="27"/>
      <c r="AC2646" s="27"/>
    </row>
    <row r="2647" spans="1:29" x14ac:dyDescent="0.2">
      <c r="A2647" s="145">
        <v>44154</v>
      </c>
      <c r="B2647" s="146" t="s">
        <v>52</v>
      </c>
      <c r="C2647" s="2">
        <f>IF(ISBLANK(B2647)=TRUE," ", IF(B2647='2. Metadata'!B$1,'2. Metadata'!B$5, IF(B2647='2. Metadata'!C$1,'2. Metadata'!C$5,IF(B2647='2. Metadata'!D$1,'2. Metadata'!D$5, IF(B2647='2. Metadata'!E$1,'2. Metadata'!E$5,IF( B2647='2. Metadata'!F$1,'2. Metadata'!F$5,IF(B2647='2. Metadata'!G$1,'2. Metadata'!G$5,IF(B2647='2. Metadata'!H$1,'2. Metadata'!H$5, IF(B2647='2. Metadata'!I$1,'2. Metadata'!I$5, IF(B2647='2. Metadata'!J$1,'2. Metadata'!J$5, IF(B2647='2. Metadata'!K$1,'2. Metadata'!K$5, IF(B2647='2. Metadata'!L$1,'2. Metadata'!L$5, IF(B2647='2. Metadata'!M$1,'2. Metadata'!M$5, IF(B2647='2. Metadata'!N$1,'2. Metadata'!N$5))))))))))))))</f>
        <v>49.393680000000003</v>
      </c>
      <c r="D2647" s="10">
        <f>IF(ISBLANK(B2647)=TRUE," ", IF(B2647='2. Metadata'!B$1,'2. Metadata'!B$6, IF(B2647='2. Metadata'!C$1,'2. Metadata'!C$6,IF(B2647='2. Metadata'!D$1,'2. Metadata'!D$6, IF(B2647='2. Metadata'!E$1,'2. Metadata'!E$6,IF( B2647='2. Metadata'!F$1,'2. Metadata'!F$6,IF(B2647='2. Metadata'!G$1,'2. Metadata'!G$6,IF(B2647='2. Metadata'!H$1,'2. Metadata'!H$6, IF(B2647='2. Metadata'!I$1,'2. Metadata'!I$6, IF(B2647='2. Metadata'!J$1,'2. Metadata'!J$6, IF(B2647='2. Metadata'!K$1,'2. Metadata'!K$6, IF(B2647='2. Metadata'!L$1,'2. Metadata'!L$6, IF(B2647='2. Metadata'!M$1,'2. Metadata'!M$6, IF(B2647='2. Metadata'!N$1,'2. Metadata'!N$6))))))))))))))</f>
        <v>-117.5412</v>
      </c>
      <c r="E2647" s="11" t="s">
        <v>7</v>
      </c>
      <c r="F2647" s="146" t="s">
        <v>7</v>
      </c>
      <c r="G2647" s="12" t="str">
        <f>IF(ISBLANK(F2647)=TRUE," ",'2. Metadata'!B$14)</f>
        <v>degrees Celsius</v>
      </c>
      <c r="H2647" s="146" t="s">
        <v>7</v>
      </c>
      <c r="I2647" s="17" t="str">
        <f>IF(ISBLANK(H2647)=TRUE," ",'2. Metadata'!B$26)</f>
        <v>degrees Celsius</v>
      </c>
      <c r="J2647" s="146" t="s">
        <v>7</v>
      </c>
      <c r="K2647" s="17" t="str">
        <f>IF(ISBLANK(J2647)=TRUE," ",'2. Metadata'!B$38)</f>
        <v>degrees Celsius</v>
      </c>
      <c r="L2647" s="146" t="s">
        <v>7</v>
      </c>
      <c r="M2647" s="16" t="str">
        <f>IF(ISBLANK(L2647)=TRUE," ",'2. Metadata'!B$50)</f>
        <v>microSiemens per centimetre</v>
      </c>
      <c r="N2647" s="146" t="s">
        <v>7</v>
      </c>
      <c r="O2647" s="16" t="str">
        <f>IF(ISBLANK(N2647)=TRUE," ",'2. Metadata'!B$62)</f>
        <v>centimetres</v>
      </c>
      <c r="P2647" s="146" t="s">
        <v>7</v>
      </c>
      <c r="Q2647" s="16" t="str">
        <f>IF(ISBLANK(P2647)=TRUE," ",'2. Metadata'!B$74)</f>
        <v>observation</v>
      </c>
      <c r="R2647" s="3" t="s">
        <v>7</v>
      </c>
      <c r="S2647" s="27"/>
      <c r="T2647" s="27"/>
      <c r="U2647" s="27"/>
      <c r="V2647" s="27"/>
      <c r="W2647" s="27"/>
      <c r="X2647" s="27"/>
      <c r="Y2647" s="27"/>
      <c r="Z2647" s="27"/>
      <c r="AA2647" s="27"/>
      <c r="AB2647" s="27"/>
      <c r="AC2647" s="27"/>
    </row>
    <row r="2648" spans="1:29" x14ac:dyDescent="0.2">
      <c r="A2648" s="25">
        <v>44154</v>
      </c>
      <c r="B2648" s="26" t="s">
        <v>53</v>
      </c>
      <c r="C2648" s="2">
        <f>IF(ISBLANK(B2648)=TRUE," ", IF(B2648='2. Metadata'!B$1,'2. Metadata'!B$5, IF(B2648='2. Metadata'!C$1,'2. Metadata'!C$5,IF(B2648='2. Metadata'!D$1,'2. Metadata'!D$5, IF(B2648='2. Metadata'!E$1,'2. Metadata'!E$5,IF( B2648='2. Metadata'!F$1,'2. Metadata'!F$5,IF(B2648='2. Metadata'!G$1,'2. Metadata'!G$5,IF(B2648='2. Metadata'!H$1,'2. Metadata'!H$5, IF(B2648='2. Metadata'!I$1,'2. Metadata'!I$5, IF(B2648='2. Metadata'!J$1,'2. Metadata'!J$5, IF(B2648='2. Metadata'!K$1,'2. Metadata'!K$5, IF(B2648='2. Metadata'!L$1,'2. Metadata'!L$5, IF(B2648='2. Metadata'!M$1,'2. Metadata'!M$5, IF(B2648='2. Metadata'!N$1,'2. Metadata'!N$5))))))))))))))</f>
        <v>49.379800000000003</v>
      </c>
      <c r="D2648" s="10">
        <f>IF(ISBLANK(B2648)=TRUE," ", IF(B2648='2. Metadata'!B$1,'2. Metadata'!B$6, IF(B2648='2. Metadata'!C$1,'2. Metadata'!C$6,IF(B2648='2. Metadata'!D$1,'2. Metadata'!D$6, IF(B2648='2. Metadata'!E$1,'2. Metadata'!E$6,IF( B2648='2. Metadata'!F$1,'2. Metadata'!F$6,IF(B2648='2. Metadata'!G$1,'2. Metadata'!G$6,IF(B2648='2. Metadata'!H$1,'2. Metadata'!H$6, IF(B2648='2. Metadata'!I$1,'2. Metadata'!I$6, IF(B2648='2. Metadata'!J$1,'2. Metadata'!J$6, IF(B2648='2. Metadata'!K$1,'2. Metadata'!K$6, IF(B2648='2. Metadata'!L$1,'2. Metadata'!L$6, IF(B2648='2. Metadata'!M$1,'2. Metadata'!M$6, IF(B2648='2. Metadata'!N$1,'2. Metadata'!N$6))))))))))))))</f>
        <v>-117.54704</v>
      </c>
      <c r="E2648" s="11" t="s">
        <v>7</v>
      </c>
      <c r="F2648" s="26" t="s">
        <v>7</v>
      </c>
      <c r="G2648" s="12" t="str">
        <f>IF(ISBLANK(F2648)=TRUE," ",'2. Metadata'!B$14)</f>
        <v>degrees Celsius</v>
      </c>
      <c r="H2648" s="26" t="s">
        <v>7</v>
      </c>
      <c r="I2648" s="17" t="str">
        <f>IF(ISBLANK(H2648)=TRUE," ",'2. Metadata'!B$26)</f>
        <v>degrees Celsius</v>
      </c>
      <c r="J2648" s="26" t="s">
        <v>7</v>
      </c>
      <c r="K2648" s="17" t="str">
        <f>IF(ISBLANK(J2648)=TRUE," ",'2. Metadata'!B$38)</f>
        <v>degrees Celsius</v>
      </c>
      <c r="L2648" s="26" t="s">
        <v>7</v>
      </c>
      <c r="M2648" s="16" t="str">
        <f>IF(ISBLANK(L2648)=TRUE," ",'2. Metadata'!B$50)</f>
        <v>microSiemens per centimetre</v>
      </c>
      <c r="N2648" s="26" t="s">
        <v>7</v>
      </c>
      <c r="O2648" s="16" t="str">
        <f>IF(ISBLANK(N2648)=TRUE," ",'2. Metadata'!B$62)</f>
        <v>centimetres</v>
      </c>
      <c r="P2648" s="26" t="s">
        <v>7</v>
      </c>
      <c r="Q2648" s="16" t="str">
        <f>IF(ISBLANK(P2648)=TRUE," ",'2. Metadata'!B$74)</f>
        <v>observation</v>
      </c>
      <c r="R2648" s="3" t="s">
        <v>7</v>
      </c>
      <c r="S2648" s="27"/>
      <c r="T2648" s="27"/>
      <c r="U2648" s="27"/>
      <c r="V2648" s="27"/>
      <c r="W2648" s="27"/>
      <c r="X2648" s="27"/>
      <c r="Y2648" s="27"/>
      <c r="Z2648" s="27"/>
      <c r="AA2648" s="27"/>
      <c r="AB2648" s="27"/>
      <c r="AC2648" s="27"/>
    </row>
    <row r="2649" spans="1:29" x14ac:dyDescent="0.2">
      <c r="A2649" s="145">
        <v>44155.326388888891</v>
      </c>
      <c r="B2649" s="146" t="s">
        <v>6</v>
      </c>
      <c r="C2649" s="2">
        <f>IF(ISBLANK(B2649)=TRUE," ", IF(B2649='2. Metadata'!B$1,'2. Metadata'!B$5, IF(B2649='2. Metadata'!C$1,'2. Metadata'!C$5,IF(B2649='2. Metadata'!D$1,'2. Metadata'!D$5, IF(B2649='2. Metadata'!E$1,'2. Metadata'!E$5,IF( B2649='2. Metadata'!F$1,'2. Metadata'!F$5,IF(B2649='2. Metadata'!G$1,'2. Metadata'!G$5,IF(B2649='2. Metadata'!H$1,'2. Metadata'!H$5, IF(B2649='2. Metadata'!I$1,'2. Metadata'!I$5, IF(B2649='2. Metadata'!J$1,'2. Metadata'!J$5, IF(B2649='2. Metadata'!K$1,'2. Metadata'!K$5, IF(B2649='2. Metadata'!L$1,'2. Metadata'!L$5, IF(B2649='2. Metadata'!M$1,'2. Metadata'!M$5, IF(B2649='2. Metadata'!N$1,'2. Metadata'!N$5))))))))))))))</f>
        <v>49.381230000000002</v>
      </c>
      <c r="D2649" s="10">
        <f>IF(ISBLANK(B2649)=TRUE," ", IF(B2649='2. Metadata'!B$1,'2. Metadata'!B$6, IF(B2649='2. Metadata'!C$1,'2. Metadata'!C$6,IF(B2649='2. Metadata'!D$1,'2. Metadata'!D$6, IF(B2649='2. Metadata'!E$1,'2. Metadata'!E$6,IF( B2649='2. Metadata'!F$1,'2. Metadata'!F$6,IF(B2649='2. Metadata'!G$1,'2. Metadata'!G$6,IF(B2649='2. Metadata'!H$1,'2. Metadata'!H$6, IF(B2649='2. Metadata'!I$1,'2. Metadata'!I$6, IF(B2649='2. Metadata'!J$1,'2. Metadata'!J$6, IF(B2649='2. Metadata'!K$1,'2. Metadata'!K$6, IF(B2649='2. Metadata'!L$1,'2. Metadata'!L$6, IF(B2649='2. Metadata'!M$1,'2. Metadata'!M$6, IF(B2649='2. Metadata'!N$1,'2. Metadata'!N$6))))))))))))))</f>
        <v>-117.54724</v>
      </c>
      <c r="E2649" s="11" t="s">
        <v>7</v>
      </c>
      <c r="F2649" s="146">
        <v>3</v>
      </c>
      <c r="G2649" s="12" t="str">
        <f>IF(ISBLANK(F2649)=TRUE," ",'2. Metadata'!B$14)</f>
        <v>degrees Celsius</v>
      </c>
      <c r="H2649" s="146">
        <v>0.5</v>
      </c>
      <c r="I2649" s="17" t="str">
        <f>IF(ISBLANK(H2649)=TRUE," ",'2. Metadata'!B$26)</f>
        <v>degrees Celsius</v>
      </c>
      <c r="J2649" s="146">
        <v>4.0999999999999996</v>
      </c>
      <c r="K2649" s="17" t="str">
        <f>IF(ISBLANK(J2649)=TRUE," ",'2. Metadata'!B$38)</f>
        <v>degrees Celsius</v>
      </c>
      <c r="L2649" s="146">
        <v>44.96</v>
      </c>
      <c r="M2649" s="16" t="str">
        <f>IF(ISBLANK(L2649)=TRUE," ",'2. Metadata'!B$50)</f>
        <v>microSiemens per centimetre</v>
      </c>
      <c r="N2649" s="146" t="s">
        <v>7</v>
      </c>
      <c r="O2649" s="16" t="str">
        <f>IF(ISBLANK(N2649)=TRUE," ",'2. Metadata'!B$62)</f>
        <v>centimetres</v>
      </c>
      <c r="P2649" s="146" t="s">
        <v>7</v>
      </c>
      <c r="Q2649" s="16" t="str">
        <f>IF(ISBLANK(P2649)=TRUE," ",'2. Metadata'!B$74)</f>
        <v>observation</v>
      </c>
      <c r="R2649" s="3" t="s">
        <v>7</v>
      </c>
      <c r="S2649" s="27"/>
      <c r="T2649" s="27"/>
      <c r="U2649" s="27"/>
      <c r="V2649" s="27"/>
      <c r="W2649" s="27"/>
      <c r="X2649" s="27"/>
      <c r="Y2649" s="27"/>
      <c r="Z2649" s="27"/>
      <c r="AA2649" s="27"/>
      <c r="AB2649" s="27"/>
      <c r="AC2649" s="27"/>
    </row>
    <row r="2650" spans="1:29" x14ac:dyDescent="0.2">
      <c r="A2650" s="145">
        <v>44155.326388888891</v>
      </c>
      <c r="B2650" s="146" t="s">
        <v>52</v>
      </c>
      <c r="C2650" s="2">
        <f>IF(ISBLANK(B2650)=TRUE," ", IF(B2650='2. Metadata'!B$1,'2. Metadata'!B$5, IF(B2650='2. Metadata'!C$1,'2. Metadata'!C$5,IF(B2650='2. Metadata'!D$1,'2. Metadata'!D$5, IF(B2650='2. Metadata'!E$1,'2. Metadata'!E$5,IF( B2650='2. Metadata'!F$1,'2. Metadata'!F$5,IF(B2650='2. Metadata'!G$1,'2. Metadata'!G$5,IF(B2650='2. Metadata'!H$1,'2. Metadata'!H$5, IF(B2650='2. Metadata'!I$1,'2. Metadata'!I$5, IF(B2650='2. Metadata'!J$1,'2. Metadata'!J$5, IF(B2650='2. Metadata'!K$1,'2. Metadata'!K$5, IF(B2650='2. Metadata'!L$1,'2. Metadata'!L$5, IF(B2650='2. Metadata'!M$1,'2. Metadata'!M$5, IF(B2650='2. Metadata'!N$1,'2. Metadata'!N$5))))))))))))))</f>
        <v>49.393680000000003</v>
      </c>
      <c r="D2650" s="10">
        <f>IF(ISBLANK(B2650)=TRUE," ", IF(B2650='2. Metadata'!B$1,'2. Metadata'!B$6, IF(B2650='2. Metadata'!C$1,'2. Metadata'!C$6,IF(B2650='2. Metadata'!D$1,'2. Metadata'!D$6, IF(B2650='2. Metadata'!E$1,'2. Metadata'!E$6,IF( B2650='2. Metadata'!F$1,'2. Metadata'!F$6,IF(B2650='2. Metadata'!G$1,'2. Metadata'!G$6,IF(B2650='2. Metadata'!H$1,'2. Metadata'!H$6, IF(B2650='2. Metadata'!I$1,'2. Metadata'!I$6, IF(B2650='2. Metadata'!J$1,'2. Metadata'!J$6, IF(B2650='2. Metadata'!K$1,'2. Metadata'!K$6, IF(B2650='2. Metadata'!L$1,'2. Metadata'!L$6, IF(B2650='2. Metadata'!M$1,'2. Metadata'!M$6, IF(B2650='2. Metadata'!N$1,'2. Metadata'!N$6))))))))))))))</f>
        <v>-117.5412</v>
      </c>
      <c r="E2650" s="11" t="s">
        <v>7</v>
      </c>
      <c r="F2650" s="146" t="s">
        <v>7</v>
      </c>
      <c r="G2650" s="12" t="str">
        <f>IF(ISBLANK(F2650)=TRUE," ",'2. Metadata'!B$14)</f>
        <v>degrees Celsius</v>
      </c>
      <c r="H2650" s="146" t="s">
        <v>7</v>
      </c>
      <c r="I2650" s="17" t="str">
        <f>IF(ISBLANK(H2650)=TRUE," ",'2. Metadata'!B$26)</f>
        <v>degrees Celsius</v>
      </c>
      <c r="J2650" s="146" t="s">
        <v>7</v>
      </c>
      <c r="K2650" s="17" t="str">
        <f>IF(ISBLANK(J2650)=TRUE," ",'2. Metadata'!B$38)</f>
        <v>degrees Celsius</v>
      </c>
      <c r="L2650" s="146" t="s">
        <v>7</v>
      </c>
      <c r="M2650" s="16" t="str">
        <f>IF(ISBLANK(L2650)=TRUE," ",'2. Metadata'!B$50)</f>
        <v>microSiemens per centimetre</v>
      </c>
      <c r="N2650" s="146" t="s">
        <v>7</v>
      </c>
      <c r="O2650" s="16" t="str">
        <f>IF(ISBLANK(N2650)=TRUE," ",'2. Metadata'!B$62)</f>
        <v>centimetres</v>
      </c>
      <c r="P2650" s="146" t="s">
        <v>7</v>
      </c>
      <c r="Q2650" s="16" t="str">
        <f>IF(ISBLANK(P2650)=TRUE," ",'2. Metadata'!B$74)</f>
        <v>observation</v>
      </c>
      <c r="R2650" s="3" t="s">
        <v>7</v>
      </c>
      <c r="S2650" s="27"/>
      <c r="T2650" s="27"/>
      <c r="U2650" s="27"/>
      <c r="V2650" s="27"/>
      <c r="W2650" s="27"/>
      <c r="X2650" s="27"/>
      <c r="Y2650" s="27"/>
      <c r="Z2650" s="27"/>
      <c r="AA2650" s="27"/>
      <c r="AB2650" s="27"/>
      <c r="AC2650" s="27"/>
    </row>
    <row r="2651" spans="1:29" x14ac:dyDescent="0.2">
      <c r="A2651" s="25">
        <v>44155.326388888891</v>
      </c>
      <c r="B2651" s="26" t="s">
        <v>53</v>
      </c>
      <c r="C2651" s="2">
        <f>IF(ISBLANK(B2651)=TRUE," ", IF(B2651='2. Metadata'!B$1,'2. Metadata'!B$5, IF(B2651='2. Metadata'!C$1,'2. Metadata'!C$5,IF(B2651='2. Metadata'!D$1,'2. Metadata'!D$5, IF(B2651='2. Metadata'!E$1,'2. Metadata'!E$5,IF( B2651='2. Metadata'!F$1,'2. Metadata'!F$5,IF(B2651='2. Metadata'!G$1,'2. Metadata'!G$5,IF(B2651='2. Metadata'!H$1,'2. Metadata'!H$5, IF(B2651='2. Metadata'!I$1,'2. Metadata'!I$5, IF(B2651='2. Metadata'!J$1,'2. Metadata'!J$5, IF(B2651='2. Metadata'!K$1,'2. Metadata'!K$5, IF(B2651='2. Metadata'!L$1,'2. Metadata'!L$5, IF(B2651='2. Metadata'!M$1,'2. Metadata'!M$5, IF(B2651='2. Metadata'!N$1,'2. Metadata'!N$5))))))))))))))</f>
        <v>49.379800000000003</v>
      </c>
      <c r="D2651" s="10">
        <f>IF(ISBLANK(B2651)=TRUE," ", IF(B2651='2. Metadata'!B$1,'2. Metadata'!B$6, IF(B2651='2. Metadata'!C$1,'2. Metadata'!C$6,IF(B2651='2. Metadata'!D$1,'2. Metadata'!D$6, IF(B2651='2. Metadata'!E$1,'2. Metadata'!E$6,IF( B2651='2. Metadata'!F$1,'2. Metadata'!F$6,IF(B2651='2. Metadata'!G$1,'2. Metadata'!G$6,IF(B2651='2. Metadata'!H$1,'2. Metadata'!H$6, IF(B2651='2. Metadata'!I$1,'2. Metadata'!I$6, IF(B2651='2. Metadata'!J$1,'2. Metadata'!J$6, IF(B2651='2. Metadata'!K$1,'2. Metadata'!K$6, IF(B2651='2. Metadata'!L$1,'2. Metadata'!L$6, IF(B2651='2. Metadata'!M$1,'2. Metadata'!M$6, IF(B2651='2. Metadata'!N$1,'2. Metadata'!N$6))))))))))))))</f>
        <v>-117.54704</v>
      </c>
      <c r="E2651" s="11" t="s">
        <v>7</v>
      </c>
      <c r="F2651" s="26" t="s">
        <v>7</v>
      </c>
      <c r="G2651" s="12" t="str">
        <f>IF(ISBLANK(F2651)=TRUE," ",'2. Metadata'!B$14)</f>
        <v>degrees Celsius</v>
      </c>
      <c r="H2651" s="26">
        <v>0.7</v>
      </c>
      <c r="I2651" s="17" t="str">
        <f>IF(ISBLANK(H2651)=TRUE," ",'2. Metadata'!B$26)</f>
        <v>degrees Celsius</v>
      </c>
      <c r="J2651" s="26">
        <v>4</v>
      </c>
      <c r="K2651" s="17" t="str">
        <f>IF(ISBLANK(J2651)=TRUE," ",'2. Metadata'!B$38)</f>
        <v>degrees Celsius</v>
      </c>
      <c r="L2651" s="26" t="s">
        <v>7</v>
      </c>
      <c r="M2651" s="16" t="str">
        <f>IF(ISBLANK(L2651)=TRUE," ",'2. Metadata'!B$50)</f>
        <v>microSiemens per centimetre</v>
      </c>
      <c r="N2651" s="26" t="s">
        <v>7</v>
      </c>
      <c r="O2651" s="16" t="str">
        <f>IF(ISBLANK(N2651)=TRUE," ",'2. Metadata'!B$62)</f>
        <v>centimetres</v>
      </c>
      <c r="P2651" s="26" t="s">
        <v>7</v>
      </c>
      <c r="Q2651" s="16" t="str">
        <f>IF(ISBLANK(P2651)=TRUE," ",'2. Metadata'!B$74)</f>
        <v>observation</v>
      </c>
      <c r="R2651" s="3" t="s">
        <v>7</v>
      </c>
      <c r="S2651" s="27"/>
      <c r="T2651" s="27"/>
      <c r="U2651" s="27"/>
      <c r="V2651" s="27"/>
      <c r="W2651" s="27"/>
      <c r="X2651" s="27"/>
      <c r="Y2651" s="27"/>
      <c r="Z2651" s="27"/>
      <c r="AA2651" s="27"/>
      <c r="AB2651" s="27"/>
      <c r="AC2651" s="27"/>
    </row>
    <row r="2652" spans="1:29" x14ac:dyDescent="0.2">
      <c r="A2652" s="145">
        <v>44156.336111111108</v>
      </c>
      <c r="B2652" s="146" t="s">
        <v>6</v>
      </c>
      <c r="C2652" s="2">
        <f>IF(ISBLANK(B2652)=TRUE," ", IF(B2652='2. Metadata'!B$1,'2. Metadata'!B$5, IF(B2652='2. Metadata'!C$1,'2. Metadata'!C$5,IF(B2652='2. Metadata'!D$1,'2. Metadata'!D$5, IF(B2652='2. Metadata'!E$1,'2. Metadata'!E$5,IF( B2652='2. Metadata'!F$1,'2. Metadata'!F$5,IF(B2652='2. Metadata'!G$1,'2. Metadata'!G$5,IF(B2652='2. Metadata'!H$1,'2. Metadata'!H$5, IF(B2652='2. Metadata'!I$1,'2. Metadata'!I$5, IF(B2652='2. Metadata'!J$1,'2. Metadata'!J$5, IF(B2652='2. Metadata'!K$1,'2. Metadata'!K$5, IF(B2652='2. Metadata'!L$1,'2. Metadata'!L$5, IF(B2652='2. Metadata'!M$1,'2. Metadata'!M$5, IF(B2652='2. Metadata'!N$1,'2. Metadata'!N$5))))))))))))))</f>
        <v>49.381230000000002</v>
      </c>
      <c r="D2652" s="10">
        <f>IF(ISBLANK(B2652)=TRUE," ", IF(B2652='2. Metadata'!B$1,'2. Metadata'!B$6, IF(B2652='2. Metadata'!C$1,'2. Metadata'!C$6,IF(B2652='2. Metadata'!D$1,'2. Metadata'!D$6, IF(B2652='2. Metadata'!E$1,'2. Metadata'!E$6,IF( B2652='2. Metadata'!F$1,'2. Metadata'!F$6,IF(B2652='2. Metadata'!G$1,'2. Metadata'!G$6,IF(B2652='2. Metadata'!H$1,'2. Metadata'!H$6, IF(B2652='2. Metadata'!I$1,'2. Metadata'!I$6, IF(B2652='2. Metadata'!J$1,'2. Metadata'!J$6, IF(B2652='2. Metadata'!K$1,'2. Metadata'!K$6, IF(B2652='2. Metadata'!L$1,'2. Metadata'!L$6, IF(B2652='2. Metadata'!M$1,'2. Metadata'!M$6, IF(B2652='2. Metadata'!N$1,'2. Metadata'!N$6))))))))))))))</f>
        <v>-117.54724</v>
      </c>
      <c r="E2652" s="11" t="s">
        <v>7</v>
      </c>
      <c r="F2652" s="146">
        <v>3</v>
      </c>
      <c r="G2652" s="12" t="str">
        <f>IF(ISBLANK(F2652)=TRUE," ",'2. Metadata'!B$14)</f>
        <v>degrees Celsius</v>
      </c>
      <c r="H2652" s="146">
        <v>0.1</v>
      </c>
      <c r="I2652" s="17" t="str">
        <f>IF(ISBLANK(H2652)=TRUE," ",'2. Metadata'!B$26)</f>
        <v>degrees Celsius</v>
      </c>
      <c r="J2652" s="146">
        <v>3.2</v>
      </c>
      <c r="K2652" s="17" t="str">
        <f>IF(ISBLANK(J2652)=TRUE," ",'2. Metadata'!B$38)</f>
        <v>degrees Celsius</v>
      </c>
      <c r="L2652" s="146">
        <v>44.63</v>
      </c>
      <c r="M2652" s="16" t="str">
        <f>IF(ISBLANK(L2652)=TRUE," ",'2. Metadata'!B$50)</f>
        <v>microSiemens per centimetre</v>
      </c>
      <c r="N2652" s="146" t="s">
        <v>7</v>
      </c>
      <c r="O2652" s="16" t="str">
        <f>IF(ISBLANK(N2652)=TRUE," ",'2. Metadata'!B$62)</f>
        <v>centimetres</v>
      </c>
      <c r="P2652" s="146" t="s">
        <v>7</v>
      </c>
      <c r="Q2652" s="16" t="str">
        <f>IF(ISBLANK(P2652)=TRUE," ",'2. Metadata'!B$74)</f>
        <v>observation</v>
      </c>
      <c r="R2652" s="3" t="s">
        <v>7</v>
      </c>
      <c r="S2652" s="27"/>
      <c r="T2652" s="27"/>
      <c r="U2652" s="27"/>
      <c r="V2652" s="27"/>
      <c r="W2652" s="27"/>
      <c r="X2652" s="27"/>
      <c r="Y2652" s="27"/>
      <c r="Z2652" s="27"/>
      <c r="AA2652" s="27"/>
      <c r="AB2652" s="27"/>
      <c r="AC2652" s="27"/>
    </row>
    <row r="2653" spans="1:29" x14ac:dyDescent="0.2">
      <c r="A2653" s="145">
        <v>44156.336111111108</v>
      </c>
      <c r="B2653" s="146" t="s">
        <v>52</v>
      </c>
      <c r="C2653" s="2">
        <f>IF(ISBLANK(B2653)=TRUE," ", IF(B2653='2. Metadata'!B$1,'2. Metadata'!B$5, IF(B2653='2. Metadata'!C$1,'2. Metadata'!C$5,IF(B2653='2. Metadata'!D$1,'2. Metadata'!D$5, IF(B2653='2. Metadata'!E$1,'2. Metadata'!E$5,IF( B2653='2. Metadata'!F$1,'2. Metadata'!F$5,IF(B2653='2. Metadata'!G$1,'2. Metadata'!G$5,IF(B2653='2. Metadata'!H$1,'2. Metadata'!H$5, IF(B2653='2. Metadata'!I$1,'2. Metadata'!I$5, IF(B2653='2. Metadata'!J$1,'2. Metadata'!J$5, IF(B2653='2. Metadata'!K$1,'2. Metadata'!K$5, IF(B2653='2. Metadata'!L$1,'2. Metadata'!L$5, IF(B2653='2. Metadata'!M$1,'2. Metadata'!M$5, IF(B2653='2. Metadata'!N$1,'2. Metadata'!N$5))))))))))))))</f>
        <v>49.393680000000003</v>
      </c>
      <c r="D2653" s="10">
        <f>IF(ISBLANK(B2653)=TRUE," ", IF(B2653='2. Metadata'!B$1,'2. Metadata'!B$6, IF(B2653='2. Metadata'!C$1,'2. Metadata'!C$6,IF(B2653='2. Metadata'!D$1,'2. Metadata'!D$6, IF(B2653='2. Metadata'!E$1,'2. Metadata'!E$6,IF( B2653='2. Metadata'!F$1,'2. Metadata'!F$6,IF(B2653='2. Metadata'!G$1,'2. Metadata'!G$6,IF(B2653='2. Metadata'!H$1,'2. Metadata'!H$6, IF(B2653='2. Metadata'!I$1,'2. Metadata'!I$6, IF(B2653='2. Metadata'!J$1,'2. Metadata'!J$6, IF(B2653='2. Metadata'!K$1,'2. Metadata'!K$6, IF(B2653='2. Metadata'!L$1,'2. Metadata'!L$6, IF(B2653='2. Metadata'!M$1,'2. Metadata'!M$6, IF(B2653='2. Metadata'!N$1,'2. Metadata'!N$6))))))))))))))</f>
        <v>-117.5412</v>
      </c>
      <c r="E2653" s="11" t="s">
        <v>7</v>
      </c>
      <c r="F2653" s="146" t="s">
        <v>7</v>
      </c>
      <c r="G2653" s="12" t="str">
        <f>IF(ISBLANK(F2653)=TRUE," ",'2. Metadata'!B$14)</f>
        <v>degrees Celsius</v>
      </c>
      <c r="H2653" s="146">
        <v>0.1</v>
      </c>
      <c r="I2653" s="17" t="str">
        <f>IF(ISBLANK(H2653)=TRUE," ",'2. Metadata'!B$26)</f>
        <v>degrees Celsius</v>
      </c>
      <c r="J2653" s="146">
        <v>6.8</v>
      </c>
      <c r="K2653" s="17" t="str">
        <f>IF(ISBLANK(J2653)=TRUE," ",'2. Metadata'!B$38)</f>
        <v>degrees Celsius</v>
      </c>
      <c r="L2653" s="146" t="s">
        <v>7</v>
      </c>
      <c r="M2653" s="16" t="str">
        <f>IF(ISBLANK(L2653)=TRUE," ",'2. Metadata'!B$50)</f>
        <v>microSiemens per centimetre</v>
      </c>
      <c r="N2653" s="146" t="s">
        <v>7</v>
      </c>
      <c r="O2653" s="16" t="str">
        <f>IF(ISBLANK(N2653)=TRUE," ",'2. Metadata'!B$62)</f>
        <v>centimetres</v>
      </c>
      <c r="P2653" s="146" t="s">
        <v>7</v>
      </c>
      <c r="Q2653" s="16" t="str">
        <f>IF(ISBLANK(P2653)=TRUE," ",'2. Metadata'!B$74)</f>
        <v>observation</v>
      </c>
      <c r="R2653" s="3" t="s">
        <v>7</v>
      </c>
      <c r="S2653" s="27"/>
      <c r="T2653" s="27"/>
      <c r="U2653" s="27"/>
      <c r="V2653" s="27"/>
      <c r="W2653" s="27"/>
      <c r="X2653" s="27"/>
      <c r="Y2653" s="27"/>
      <c r="Z2653" s="27"/>
      <c r="AA2653" s="27"/>
      <c r="AB2653" s="27"/>
      <c r="AC2653" s="27"/>
    </row>
    <row r="2654" spans="1:29" x14ac:dyDescent="0.2">
      <c r="A2654" s="25">
        <v>44156.336111111108</v>
      </c>
      <c r="B2654" s="26" t="s">
        <v>53</v>
      </c>
      <c r="C2654" s="2">
        <f>IF(ISBLANK(B2654)=TRUE," ", IF(B2654='2. Metadata'!B$1,'2. Metadata'!B$5, IF(B2654='2. Metadata'!C$1,'2. Metadata'!C$5,IF(B2654='2. Metadata'!D$1,'2. Metadata'!D$5, IF(B2654='2. Metadata'!E$1,'2. Metadata'!E$5,IF( B2654='2. Metadata'!F$1,'2. Metadata'!F$5,IF(B2654='2. Metadata'!G$1,'2. Metadata'!G$5,IF(B2654='2. Metadata'!H$1,'2. Metadata'!H$5, IF(B2654='2. Metadata'!I$1,'2. Metadata'!I$5, IF(B2654='2. Metadata'!J$1,'2. Metadata'!J$5, IF(B2654='2. Metadata'!K$1,'2. Metadata'!K$5, IF(B2654='2. Metadata'!L$1,'2. Metadata'!L$5, IF(B2654='2. Metadata'!M$1,'2. Metadata'!M$5, IF(B2654='2. Metadata'!N$1,'2. Metadata'!N$5))))))))))))))</f>
        <v>49.379800000000003</v>
      </c>
      <c r="D2654" s="10">
        <f>IF(ISBLANK(B2654)=TRUE," ", IF(B2654='2. Metadata'!B$1,'2. Metadata'!B$6, IF(B2654='2. Metadata'!C$1,'2. Metadata'!C$6,IF(B2654='2. Metadata'!D$1,'2. Metadata'!D$6, IF(B2654='2. Metadata'!E$1,'2. Metadata'!E$6,IF( B2654='2. Metadata'!F$1,'2. Metadata'!F$6,IF(B2654='2. Metadata'!G$1,'2. Metadata'!G$6,IF(B2654='2. Metadata'!H$1,'2. Metadata'!H$6, IF(B2654='2. Metadata'!I$1,'2. Metadata'!I$6, IF(B2654='2. Metadata'!J$1,'2. Metadata'!J$6, IF(B2654='2. Metadata'!K$1,'2. Metadata'!K$6, IF(B2654='2. Metadata'!L$1,'2. Metadata'!L$6, IF(B2654='2. Metadata'!M$1,'2. Metadata'!M$6, IF(B2654='2. Metadata'!N$1,'2. Metadata'!N$6))))))))))))))</f>
        <v>-117.54704</v>
      </c>
      <c r="E2654" s="11" t="s">
        <v>7</v>
      </c>
      <c r="F2654" s="26" t="s">
        <v>7</v>
      </c>
      <c r="G2654" s="12" t="str">
        <f>IF(ISBLANK(F2654)=TRUE," ",'2. Metadata'!B$14)</f>
        <v>degrees Celsius</v>
      </c>
      <c r="H2654" s="26">
        <v>0.2</v>
      </c>
      <c r="I2654" s="17" t="str">
        <f>IF(ISBLANK(H2654)=TRUE," ",'2. Metadata'!B$26)</f>
        <v>degrees Celsius</v>
      </c>
      <c r="J2654" s="26">
        <v>3</v>
      </c>
      <c r="K2654" s="17" t="str">
        <f>IF(ISBLANK(J2654)=TRUE," ",'2. Metadata'!B$38)</f>
        <v>degrees Celsius</v>
      </c>
      <c r="L2654" s="26" t="s">
        <v>7</v>
      </c>
      <c r="M2654" s="16" t="str">
        <f>IF(ISBLANK(L2654)=TRUE," ",'2. Metadata'!B$50)</f>
        <v>microSiemens per centimetre</v>
      </c>
      <c r="N2654" s="26" t="s">
        <v>7</v>
      </c>
      <c r="O2654" s="16" t="str">
        <f>IF(ISBLANK(N2654)=TRUE," ",'2. Metadata'!B$62)</f>
        <v>centimetres</v>
      </c>
      <c r="P2654" s="26" t="s">
        <v>7</v>
      </c>
      <c r="Q2654" s="16" t="str">
        <f>IF(ISBLANK(P2654)=TRUE," ",'2. Metadata'!B$74)</f>
        <v>observation</v>
      </c>
      <c r="R2654" s="3" t="s">
        <v>7</v>
      </c>
      <c r="S2654" s="27"/>
      <c r="T2654" s="27"/>
      <c r="U2654" s="27"/>
      <c r="V2654" s="27"/>
      <c r="W2654" s="27"/>
      <c r="X2654" s="27"/>
      <c r="Y2654" s="27"/>
      <c r="Z2654" s="27"/>
      <c r="AA2654" s="27"/>
      <c r="AB2654" s="27"/>
      <c r="AC2654" s="27"/>
    </row>
    <row r="2655" spans="1:29" x14ac:dyDescent="0.2">
      <c r="A2655" s="145">
        <v>44157.324305555558</v>
      </c>
      <c r="B2655" s="146" t="s">
        <v>6</v>
      </c>
      <c r="C2655" s="2">
        <f>IF(ISBLANK(B2655)=TRUE," ", IF(B2655='2. Metadata'!B$1,'2. Metadata'!B$5, IF(B2655='2. Metadata'!C$1,'2. Metadata'!C$5,IF(B2655='2. Metadata'!D$1,'2. Metadata'!D$5, IF(B2655='2. Metadata'!E$1,'2. Metadata'!E$5,IF( B2655='2. Metadata'!F$1,'2. Metadata'!F$5,IF(B2655='2. Metadata'!G$1,'2. Metadata'!G$5,IF(B2655='2. Metadata'!H$1,'2. Metadata'!H$5, IF(B2655='2. Metadata'!I$1,'2. Metadata'!I$5, IF(B2655='2. Metadata'!J$1,'2. Metadata'!J$5, IF(B2655='2. Metadata'!K$1,'2. Metadata'!K$5, IF(B2655='2. Metadata'!L$1,'2. Metadata'!L$5, IF(B2655='2. Metadata'!M$1,'2. Metadata'!M$5, IF(B2655='2. Metadata'!N$1,'2. Metadata'!N$5))))))))))))))</f>
        <v>49.381230000000002</v>
      </c>
      <c r="D2655" s="10">
        <f>IF(ISBLANK(B2655)=TRUE," ", IF(B2655='2. Metadata'!B$1,'2. Metadata'!B$6, IF(B2655='2. Metadata'!C$1,'2. Metadata'!C$6,IF(B2655='2. Metadata'!D$1,'2. Metadata'!D$6, IF(B2655='2. Metadata'!E$1,'2. Metadata'!E$6,IF( B2655='2. Metadata'!F$1,'2. Metadata'!F$6,IF(B2655='2. Metadata'!G$1,'2. Metadata'!G$6,IF(B2655='2. Metadata'!H$1,'2. Metadata'!H$6, IF(B2655='2. Metadata'!I$1,'2. Metadata'!I$6, IF(B2655='2. Metadata'!J$1,'2. Metadata'!J$6, IF(B2655='2. Metadata'!K$1,'2. Metadata'!K$6, IF(B2655='2. Metadata'!L$1,'2. Metadata'!L$6, IF(B2655='2. Metadata'!M$1,'2. Metadata'!M$6, IF(B2655='2. Metadata'!N$1,'2. Metadata'!N$6))))))))))))))</f>
        <v>-117.54724</v>
      </c>
      <c r="E2655" s="11" t="s">
        <v>7</v>
      </c>
      <c r="F2655" s="146">
        <v>2.6</v>
      </c>
      <c r="G2655" s="12" t="str">
        <f>IF(ISBLANK(F2655)=TRUE," ",'2. Metadata'!B$14)</f>
        <v>degrees Celsius</v>
      </c>
      <c r="H2655" s="146">
        <v>-0.3</v>
      </c>
      <c r="I2655" s="17" t="str">
        <f>IF(ISBLANK(H2655)=TRUE," ",'2. Metadata'!B$26)</f>
        <v>degrees Celsius</v>
      </c>
      <c r="J2655" s="146">
        <v>2.4</v>
      </c>
      <c r="K2655" s="17" t="str">
        <f>IF(ISBLANK(J2655)=TRUE," ",'2. Metadata'!B$38)</f>
        <v>degrees Celsius</v>
      </c>
      <c r="L2655" s="146">
        <v>45.04</v>
      </c>
      <c r="M2655" s="16" t="str">
        <f>IF(ISBLANK(L2655)=TRUE," ",'2. Metadata'!B$50)</f>
        <v>microSiemens per centimetre</v>
      </c>
      <c r="N2655" s="146" t="s">
        <v>7</v>
      </c>
      <c r="O2655" s="16" t="str">
        <f>IF(ISBLANK(N2655)=TRUE," ",'2. Metadata'!B$62)</f>
        <v>centimetres</v>
      </c>
      <c r="P2655" s="146" t="s">
        <v>7</v>
      </c>
      <c r="Q2655" s="16" t="str">
        <f>IF(ISBLANK(P2655)=TRUE," ",'2. Metadata'!B$74)</f>
        <v>observation</v>
      </c>
      <c r="R2655" s="3" t="s">
        <v>7</v>
      </c>
      <c r="S2655" s="27"/>
      <c r="T2655" s="27"/>
      <c r="U2655" s="27"/>
      <c r="V2655" s="27"/>
      <c r="W2655" s="27"/>
      <c r="X2655" s="27"/>
      <c r="Y2655" s="27"/>
      <c r="Z2655" s="27"/>
      <c r="AA2655" s="27"/>
      <c r="AB2655" s="27"/>
      <c r="AC2655" s="27"/>
    </row>
    <row r="2656" spans="1:29" x14ac:dyDescent="0.2">
      <c r="A2656" s="145">
        <v>44157.324305555558</v>
      </c>
      <c r="B2656" s="146" t="s">
        <v>52</v>
      </c>
      <c r="C2656" s="2">
        <f>IF(ISBLANK(B2656)=TRUE," ", IF(B2656='2. Metadata'!B$1,'2. Metadata'!B$5, IF(B2656='2. Metadata'!C$1,'2. Metadata'!C$5,IF(B2656='2. Metadata'!D$1,'2. Metadata'!D$5, IF(B2656='2. Metadata'!E$1,'2. Metadata'!E$5,IF( B2656='2. Metadata'!F$1,'2. Metadata'!F$5,IF(B2656='2. Metadata'!G$1,'2. Metadata'!G$5,IF(B2656='2. Metadata'!H$1,'2. Metadata'!H$5, IF(B2656='2. Metadata'!I$1,'2. Metadata'!I$5, IF(B2656='2. Metadata'!J$1,'2. Metadata'!J$5, IF(B2656='2. Metadata'!K$1,'2. Metadata'!K$5, IF(B2656='2. Metadata'!L$1,'2. Metadata'!L$5, IF(B2656='2. Metadata'!M$1,'2. Metadata'!M$5, IF(B2656='2. Metadata'!N$1,'2. Metadata'!N$5))))))))))))))</f>
        <v>49.393680000000003</v>
      </c>
      <c r="D2656" s="10">
        <f>IF(ISBLANK(B2656)=TRUE," ", IF(B2656='2. Metadata'!B$1,'2. Metadata'!B$6, IF(B2656='2. Metadata'!C$1,'2. Metadata'!C$6,IF(B2656='2. Metadata'!D$1,'2. Metadata'!D$6, IF(B2656='2. Metadata'!E$1,'2. Metadata'!E$6,IF( B2656='2. Metadata'!F$1,'2. Metadata'!F$6,IF(B2656='2. Metadata'!G$1,'2. Metadata'!G$6,IF(B2656='2. Metadata'!H$1,'2. Metadata'!H$6, IF(B2656='2. Metadata'!I$1,'2. Metadata'!I$6, IF(B2656='2. Metadata'!J$1,'2. Metadata'!J$6, IF(B2656='2. Metadata'!K$1,'2. Metadata'!K$6, IF(B2656='2. Metadata'!L$1,'2. Metadata'!L$6, IF(B2656='2. Metadata'!M$1,'2. Metadata'!M$6, IF(B2656='2. Metadata'!N$1,'2. Metadata'!N$6))))))))))))))</f>
        <v>-117.5412</v>
      </c>
      <c r="E2656" s="11" t="s">
        <v>7</v>
      </c>
      <c r="F2656" s="146" t="s">
        <v>7</v>
      </c>
      <c r="G2656" s="12" t="str">
        <f>IF(ISBLANK(F2656)=TRUE," ",'2. Metadata'!B$14)</f>
        <v>degrees Celsius</v>
      </c>
      <c r="H2656" s="146">
        <v>-1</v>
      </c>
      <c r="I2656" s="17" t="str">
        <f>IF(ISBLANK(H2656)=TRUE," ",'2. Metadata'!B$26)</f>
        <v>degrees Celsius</v>
      </c>
      <c r="J2656" s="146">
        <v>5.8</v>
      </c>
      <c r="K2656" s="17" t="str">
        <f>IF(ISBLANK(J2656)=TRUE," ",'2. Metadata'!B$38)</f>
        <v>degrees Celsius</v>
      </c>
      <c r="L2656" s="146" t="s">
        <v>7</v>
      </c>
      <c r="M2656" s="16" t="str">
        <f>IF(ISBLANK(L2656)=TRUE," ",'2. Metadata'!B$50)</f>
        <v>microSiemens per centimetre</v>
      </c>
      <c r="N2656" s="146" t="s">
        <v>7</v>
      </c>
      <c r="O2656" s="16" t="str">
        <f>IF(ISBLANK(N2656)=TRUE," ",'2. Metadata'!B$62)</f>
        <v>centimetres</v>
      </c>
      <c r="P2656" s="146" t="s">
        <v>7</v>
      </c>
      <c r="Q2656" s="16" t="str">
        <f>IF(ISBLANK(P2656)=TRUE," ",'2. Metadata'!B$74)</f>
        <v>observation</v>
      </c>
      <c r="R2656" s="3" t="s">
        <v>7</v>
      </c>
      <c r="S2656" s="27"/>
      <c r="T2656" s="27"/>
      <c r="U2656" s="27"/>
      <c r="V2656" s="27"/>
      <c r="W2656" s="27"/>
      <c r="X2656" s="27"/>
      <c r="Y2656" s="27"/>
      <c r="Z2656" s="27"/>
      <c r="AA2656" s="27"/>
      <c r="AB2656" s="27"/>
      <c r="AC2656" s="27"/>
    </row>
    <row r="2657" spans="1:29" x14ac:dyDescent="0.2">
      <c r="A2657" s="25">
        <v>44157.324305555558</v>
      </c>
      <c r="B2657" s="26" t="s">
        <v>53</v>
      </c>
      <c r="C2657" s="2">
        <f>IF(ISBLANK(B2657)=TRUE," ", IF(B2657='2. Metadata'!B$1,'2. Metadata'!B$5, IF(B2657='2. Metadata'!C$1,'2. Metadata'!C$5,IF(B2657='2. Metadata'!D$1,'2. Metadata'!D$5, IF(B2657='2. Metadata'!E$1,'2. Metadata'!E$5,IF( B2657='2. Metadata'!F$1,'2. Metadata'!F$5,IF(B2657='2. Metadata'!G$1,'2. Metadata'!G$5,IF(B2657='2. Metadata'!H$1,'2. Metadata'!H$5, IF(B2657='2. Metadata'!I$1,'2. Metadata'!I$5, IF(B2657='2. Metadata'!J$1,'2. Metadata'!J$5, IF(B2657='2. Metadata'!K$1,'2. Metadata'!K$5, IF(B2657='2. Metadata'!L$1,'2. Metadata'!L$5, IF(B2657='2. Metadata'!M$1,'2. Metadata'!M$5, IF(B2657='2. Metadata'!N$1,'2. Metadata'!N$5))))))))))))))</f>
        <v>49.379800000000003</v>
      </c>
      <c r="D2657" s="10">
        <f>IF(ISBLANK(B2657)=TRUE," ", IF(B2657='2. Metadata'!B$1,'2. Metadata'!B$6, IF(B2657='2. Metadata'!C$1,'2. Metadata'!C$6,IF(B2657='2. Metadata'!D$1,'2. Metadata'!D$6, IF(B2657='2. Metadata'!E$1,'2. Metadata'!E$6,IF( B2657='2. Metadata'!F$1,'2. Metadata'!F$6,IF(B2657='2. Metadata'!G$1,'2. Metadata'!G$6,IF(B2657='2. Metadata'!H$1,'2. Metadata'!H$6, IF(B2657='2. Metadata'!I$1,'2. Metadata'!I$6, IF(B2657='2. Metadata'!J$1,'2. Metadata'!J$6, IF(B2657='2. Metadata'!K$1,'2. Metadata'!K$6, IF(B2657='2. Metadata'!L$1,'2. Metadata'!L$6, IF(B2657='2. Metadata'!M$1,'2. Metadata'!M$6, IF(B2657='2. Metadata'!N$1,'2. Metadata'!N$6))))))))))))))</f>
        <v>-117.54704</v>
      </c>
      <c r="E2657" s="11" t="s">
        <v>7</v>
      </c>
      <c r="F2657" s="26" t="s">
        <v>7</v>
      </c>
      <c r="G2657" s="12" t="str">
        <f>IF(ISBLANK(F2657)=TRUE," ",'2. Metadata'!B$14)</f>
        <v>degrees Celsius</v>
      </c>
      <c r="H2657" s="26">
        <v>-0.3</v>
      </c>
      <c r="I2657" s="17" t="str">
        <f>IF(ISBLANK(H2657)=TRUE," ",'2. Metadata'!B$26)</f>
        <v>degrees Celsius</v>
      </c>
      <c r="J2657" s="26">
        <v>3</v>
      </c>
      <c r="K2657" s="17" t="str">
        <f>IF(ISBLANK(J2657)=TRUE," ",'2. Metadata'!B$38)</f>
        <v>degrees Celsius</v>
      </c>
      <c r="L2657" s="26" t="s">
        <v>7</v>
      </c>
      <c r="M2657" s="16" t="str">
        <f>IF(ISBLANK(L2657)=TRUE," ",'2. Metadata'!B$50)</f>
        <v>microSiemens per centimetre</v>
      </c>
      <c r="N2657" s="26" t="s">
        <v>7</v>
      </c>
      <c r="O2657" s="16" t="str">
        <f>IF(ISBLANK(N2657)=TRUE," ",'2. Metadata'!B$62)</f>
        <v>centimetres</v>
      </c>
      <c r="P2657" s="26" t="s">
        <v>7</v>
      </c>
      <c r="Q2657" s="16" t="str">
        <f>IF(ISBLANK(P2657)=TRUE," ",'2. Metadata'!B$74)</f>
        <v>observation</v>
      </c>
      <c r="R2657" s="3" t="s">
        <v>7</v>
      </c>
      <c r="S2657" s="27"/>
      <c r="T2657" s="27"/>
      <c r="U2657" s="27"/>
      <c r="V2657" s="27"/>
      <c r="W2657" s="27"/>
      <c r="X2657" s="27"/>
      <c r="Y2657" s="27"/>
      <c r="Z2657" s="27"/>
      <c r="AA2657" s="27"/>
      <c r="AB2657" s="27"/>
      <c r="AC2657" s="27"/>
    </row>
    <row r="2658" spans="1:29" x14ac:dyDescent="0.2">
      <c r="A2658" s="145">
        <v>44158.324305555558</v>
      </c>
      <c r="B2658" s="146" t="s">
        <v>6</v>
      </c>
      <c r="C2658" s="2">
        <f>IF(ISBLANK(B2658)=TRUE," ", IF(B2658='2. Metadata'!B$1,'2. Metadata'!B$5, IF(B2658='2. Metadata'!C$1,'2. Metadata'!C$5,IF(B2658='2. Metadata'!D$1,'2. Metadata'!D$5, IF(B2658='2. Metadata'!E$1,'2. Metadata'!E$5,IF( B2658='2. Metadata'!F$1,'2. Metadata'!F$5,IF(B2658='2. Metadata'!G$1,'2. Metadata'!G$5,IF(B2658='2. Metadata'!H$1,'2. Metadata'!H$5, IF(B2658='2. Metadata'!I$1,'2. Metadata'!I$5, IF(B2658='2. Metadata'!J$1,'2. Metadata'!J$5, IF(B2658='2. Metadata'!K$1,'2. Metadata'!K$5, IF(B2658='2. Metadata'!L$1,'2. Metadata'!L$5, IF(B2658='2. Metadata'!M$1,'2. Metadata'!M$5, IF(B2658='2. Metadata'!N$1,'2. Metadata'!N$5))))))))))))))</f>
        <v>49.381230000000002</v>
      </c>
      <c r="D2658" s="10">
        <f>IF(ISBLANK(B2658)=TRUE," ", IF(B2658='2. Metadata'!B$1,'2. Metadata'!B$6, IF(B2658='2. Metadata'!C$1,'2. Metadata'!C$6,IF(B2658='2. Metadata'!D$1,'2. Metadata'!D$6, IF(B2658='2. Metadata'!E$1,'2. Metadata'!E$6,IF( B2658='2. Metadata'!F$1,'2. Metadata'!F$6,IF(B2658='2. Metadata'!G$1,'2. Metadata'!G$6,IF(B2658='2. Metadata'!H$1,'2. Metadata'!H$6, IF(B2658='2. Metadata'!I$1,'2. Metadata'!I$6, IF(B2658='2. Metadata'!J$1,'2. Metadata'!J$6, IF(B2658='2. Metadata'!K$1,'2. Metadata'!K$6, IF(B2658='2. Metadata'!L$1,'2. Metadata'!L$6, IF(B2658='2. Metadata'!M$1,'2. Metadata'!M$6, IF(B2658='2. Metadata'!N$1,'2. Metadata'!N$6))))))))))))))</f>
        <v>-117.54724</v>
      </c>
      <c r="E2658" s="11" t="s">
        <v>7</v>
      </c>
      <c r="F2658" s="146">
        <v>2.7</v>
      </c>
      <c r="G2658" s="12" t="str">
        <f>IF(ISBLANK(F2658)=TRUE," ",'2. Metadata'!B$14)</f>
        <v>degrees Celsius</v>
      </c>
      <c r="H2658" s="146">
        <v>-0.2</v>
      </c>
      <c r="I2658" s="17" t="str">
        <f>IF(ISBLANK(H2658)=TRUE," ",'2. Metadata'!B$26)</f>
        <v>degrees Celsius</v>
      </c>
      <c r="J2658" s="146">
        <v>2.8</v>
      </c>
      <c r="K2658" s="17" t="str">
        <f>IF(ISBLANK(J2658)=TRUE," ",'2. Metadata'!B$38)</f>
        <v>degrees Celsius</v>
      </c>
      <c r="L2658" s="146">
        <v>45.15</v>
      </c>
      <c r="M2658" s="16" t="str">
        <f>IF(ISBLANK(L2658)=TRUE," ",'2. Metadata'!B$50)</f>
        <v>microSiemens per centimetre</v>
      </c>
      <c r="N2658" s="146" t="s">
        <v>7</v>
      </c>
      <c r="O2658" s="16" t="str">
        <f>IF(ISBLANK(N2658)=TRUE," ",'2. Metadata'!B$62)</f>
        <v>centimetres</v>
      </c>
      <c r="P2658" s="146" t="s">
        <v>7</v>
      </c>
      <c r="Q2658" s="16" t="str">
        <f>IF(ISBLANK(P2658)=TRUE," ",'2. Metadata'!B$74)</f>
        <v>observation</v>
      </c>
      <c r="R2658" s="3" t="s">
        <v>7</v>
      </c>
      <c r="S2658" s="27"/>
      <c r="T2658" s="27"/>
      <c r="U2658" s="27"/>
      <c r="V2658" s="27"/>
      <c r="W2658" s="27"/>
      <c r="X2658" s="27"/>
      <c r="Y2658" s="27"/>
      <c r="Z2658" s="27"/>
      <c r="AA2658" s="27"/>
      <c r="AB2658" s="27"/>
      <c r="AC2658" s="27"/>
    </row>
    <row r="2659" spans="1:29" x14ac:dyDescent="0.2">
      <c r="A2659" s="145">
        <v>44158.324305555558</v>
      </c>
      <c r="B2659" s="146" t="s">
        <v>52</v>
      </c>
      <c r="C2659" s="2">
        <f>IF(ISBLANK(B2659)=TRUE," ", IF(B2659='2. Metadata'!B$1,'2. Metadata'!B$5, IF(B2659='2. Metadata'!C$1,'2. Metadata'!C$5,IF(B2659='2. Metadata'!D$1,'2. Metadata'!D$5, IF(B2659='2. Metadata'!E$1,'2. Metadata'!E$5,IF( B2659='2. Metadata'!F$1,'2. Metadata'!F$5,IF(B2659='2. Metadata'!G$1,'2. Metadata'!G$5,IF(B2659='2. Metadata'!H$1,'2. Metadata'!H$5, IF(B2659='2. Metadata'!I$1,'2. Metadata'!I$5, IF(B2659='2. Metadata'!J$1,'2. Metadata'!J$5, IF(B2659='2. Metadata'!K$1,'2. Metadata'!K$5, IF(B2659='2. Metadata'!L$1,'2. Metadata'!L$5, IF(B2659='2. Metadata'!M$1,'2. Metadata'!M$5, IF(B2659='2. Metadata'!N$1,'2. Metadata'!N$5))))))))))))))</f>
        <v>49.393680000000003</v>
      </c>
      <c r="D2659" s="10">
        <f>IF(ISBLANK(B2659)=TRUE," ", IF(B2659='2. Metadata'!B$1,'2. Metadata'!B$6, IF(B2659='2. Metadata'!C$1,'2. Metadata'!C$6,IF(B2659='2. Metadata'!D$1,'2. Metadata'!D$6, IF(B2659='2. Metadata'!E$1,'2. Metadata'!E$6,IF( B2659='2. Metadata'!F$1,'2. Metadata'!F$6,IF(B2659='2. Metadata'!G$1,'2. Metadata'!G$6,IF(B2659='2. Metadata'!H$1,'2. Metadata'!H$6, IF(B2659='2. Metadata'!I$1,'2. Metadata'!I$6, IF(B2659='2. Metadata'!J$1,'2. Metadata'!J$6, IF(B2659='2. Metadata'!K$1,'2. Metadata'!K$6, IF(B2659='2. Metadata'!L$1,'2. Metadata'!L$6, IF(B2659='2. Metadata'!M$1,'2. Metadata'!M$6, IF(B2659='2. Metadata'!N$1,'2. Metadata'!N$6))))))))))))))</f>
        <v>-117.5412</v>
      </c>
      <c r="E2659" s="11" t="s">
        <v>7</v>
      </c>
      <c r="F2659" s="146" t="s">
        <v>7</v>
      </c>
      <c r="G2659" s="12" t="str">
        <f>IF(ISBLANK(F2659)=TRUE," ",'2. Metadata'!B$14)</f>
        <v>degrees Celsius</v>
      </c>
      <c r="H2659" s="146">
        <v>0.2</v>
      </c>
      <c r="I2659" s="17" t="str">
        <f>IF(ISBLANK(H2659)=TRUE," ",'2. Metadata'!B$26)</f>
        <v>degrees Celsius</v>
      </c>
      <c r="J2659" s="146">
        <v>4.2</v>
      </c>
      <c r="K2659" s="17" t="str">
        <f>IF(ISBLANK(J2659)=TRUE," ",'2. Metadata'!B$38)</f>
        <v>degrees Celsius</v>
      </c>
      <c r="L2659" s="146" t="s">
        <v>7</v>
      </c>
      <c r="M2659" s="16" t="str">
        <f>IF(ISBLANK(L2659)=TRUE," ",'2. Metadata'!B$50)</f>
        <v>microSiemens per centimetre</v>
      </c>
      <c r="N2659" s="146" t="s">
        <v>7</v>
      </c>
      <c r="O2659" s="16" t="str">
        <f>IF(ISBLANK(N2659)=TRUE," ",'2. Metadata'!B$62)</f>
        <v>centimetres</v>
      </c>
      <c r="P2659" s="146" t="s">
        <v>7</v>
      </c>
      <c r="Q2659" s="16" t="str">
        <f>IF(ISBLANK(P2659)=TRUE," ",'2. Metadata'!B$74)</f>
        <v>observation</v>
      </c>
      <c r="R2659" s="3" t="s">
        <v>7</v>
      </c>
      <c r="S2659" s="27"/>
      <c r="T2659" s="27"/>
      <c r="U2659" s="27"/>
      <c r="V2659" s="27"/>
      <c r="W2659" s="27"/>
      <c r="X2659" s="27"/>
      <c r="Y2659" s="27"/>
      <c r="Z2659" s="27"/>
      <c r="AA2659" s="27"/>
      <c r="AB2659" s="27"/>
      <c r="AC2659" s="27"/>
    </row>
    <row r="2660" spans="1:29" x14ac:dyDescent="0.2">
      <c r="A2660" s="25">
        <v>44158.324305555558</v>
      </c>
      <c r="B2660" s="26" t="s">
        <v>53</v>
      </c>
      <c r="C2660" s="2">
        <f>IF(ISBLANK(B2660)=TRUE," ", IF(B2660='2. Metadata'!B$1,'2. Metadata'!B$5, IF(B2660='2. Metadata'!C$1,'2. Metadata'!C$5,IF(B2660='2. Metadata'!D$1,'2. Metadata'!D$5, IF(B2660='2. Metadata'!E$1,'2. Metadata'!E$5,IF( B2660='2. Metadata'!F$1,'2. Metadata'!F$5,IF(B2660='2. Metadata'!G$1,'2. Metadata'!G$5,IF(B2660='2. Metadata'!H$1,'2. Metadata'!H$5, IF(B2660='2. Metadata'!I$1,'2. Metadata'!I$5, IF(B2660='2. Metadata'!J$1,'2. Metadata'!J$5, IF(B2660='2. Metadata'!K$1,'2. Metadata'!K$5, IF(B2660='2. Metadata'!L$1,'2. Metadata'!L$5, IF(B2660='2. Metadata'!M$1,'2. Metadata'!M$5, IF(B2660='2. Metadata'!N$1,'2. Metadata'!N$5))))))))))))))</f>
        <v>49.379800000000003</v>
      </c>
      <c r="D2660" s="10">
        <f>IF(ISBLANK(B2660)=TRUE," ", IF(B2660='2. Metadata'!B$1,'2. Metadata'!B$6, IF(B2660='2. Metadata'!C$1,'2. Metadata'!C$6,IF(B2660='2. Metadata'!D$1,'2. Metadata'!D$6, IF(B2660='2. Metadata'!E$1,'2. Metadata'!E$6,IF( B2660='2. Metadata'!F$1,'2. Metadata'!F$6,IF(B2660='2. Metadata'!G$1,'2. Metadata'!G$6,IF(B2660='2. Metadata'!H$1,'2. Metadata'!H$6, IF(B2660='2. Metadata'!I$1,'2. Metadata'!I$6, IF(B2660='2. Metadata'!J$1,'2. Metadata'!J$6, IF(B2660='2. Metadata'!K$1,'2. Metadata'!K$6, IF(B2660='2. Metadata'!L$1,'2. Metadata'!L$6, IF(B2660='2. Metadata'!M$1,'2. Metadata'!M$6, IF(B2660='2. Metadata'!N$1,'2. Metadata'!N$6))))))))))))))</f>
        <v>-117.54704</v>
      </c>
      <c r="E2660" s="11" t="s">
        <v>7</v>
      </c>
      <c r="F2660" s="26" t="s">
        <v>7</v>
      </c>
      <c r="G2660" s="12" t="str">
        <f>IF(ISBLANK(F2660)=TRUE," ",'2. Metadata'!B$14)</f>
        <v>degrees Celsius</v>
      </c>
      <c r="H2660" s="26">
        <v>0</v>
      </c>
      <c r="I2660" s="17" t="str">
        <f>IF(ISBLANK(H2660)=TRUE," ",'2. Metadata'!B$26)</f>
        <v>degrees Celsius</v>
      </c>
      <c r="J2660" s="26">
        <v>2.6</v>
      </c>
      <c r="K2660" s="17" t="str">
        <f>IF(ISBLANK(J2660)=TRUE," ",'2. Metadata'!B$38)</f>
        <v>degrees Celsius</v>
      </c>
      <c r="L2660" s="26" t="s">
        <v>7</v>
      </c>
      <c r="M2660" s="16" t="str">
        <f>IF(ISBLANK(L2660)=TRUE," ",'2. Metadata'!B$50)</f>
        <v>microSiemens per centimetre</v>
      </c>
      <c r="N2660" s="26" t="s">
        <v>7</v>
      </c>
      <c r="O2660" s="16" t="str">
        <f>IF(ISBLANK(N2660)=TRUE," ",'2. Metadata'!B$62)</f>
        <v>centimetres</v>
      </c>
      <c r="P2660" s="26" t="s">
        <v>7</v>
      </c>
      <c r="Q2660" s="16" t="str">
        <f>IF(ISBLANK(P2660)=TRUE," ",'2. Metadata'!B$74)</f>
        <v>observation</v>
      </c>
      <c r="R2660" s="3" t="s">
        <v>7</v>
      </c>
      <c r="S2660" s="27"/>
      <c r="T2660" s="27"/>
      <c r="U2660" s="27"/>
      <c r="V2660" s="27"/>
      <c r="W2660" s="27"/>
      <c r="X2660" s="27"/>
      <c r="Y2660" s="27"/>
      <c r="Z2660" s="27"/>
      <c r="AA2660" s="27"/>
      <c r="AB2660" s="27"/>
      <c r="AC2660" s="27"/>
    </row>
    <row r="2661" spans="1:29" x14ac:dyDescent="0.2">
      <c r="A2661" s="145">
        <v>44159.331250000003</v>
      </c>
      <c r="B2661" s="146" t="s">
        <v>6</v>
      </c>
      <c r="C2661" s="2">
        <f>IF(ISBLANK(B2661)=TRUE," ", IF(B2661='2. Metadata'!B$1,'2. Metadata'!B$5, IF(B2661='2. Metadata'!C$1,'2. Metadata'!C$5,IF(B2661='2. Metadata'!D$1,'2. Metadata'!D$5, IF(B2661='2. Metadata'!E$1,'2. Metadata'!E$5,IF( B2661='2. Metadata'!F$1,'2. Metadata'!F$5,IF(B2661='2. Metadata'!G$1,'2. Metadata'!G$5,IF(B2661='2. Metadata'!H$1,'2. Metadata'!H$5, IF(B2661='2. Metadata'!I$1,'2. Metadata'!I$5, IF(B2661='2. Metadata'!J$1,'2. Metadata'!J$5, IF(B2661='2. Metadata'!K$1,'2. Metadata'!K$5, IF(B2661='2. Metadata'!L$1,'2. Metadata'!L$5, IF(B2661='2. Metadata'!M$1,'2. Metadata'!M$5, IF(B2661='2. Metadata'!N$1,'2. Metadata'!N$5))))))))))))))</f>
        <v>49.381230000000002</v>
      </c>
      <c r="D2661" s="10">
        <f>IF(ISBLANK(B2661)=TRUE," ", IF(B2661='2. Metadata'!B$1,'2. Metadata'!B$6, IF(B2661='2. Metadata'!C$1,'2. Metadata'!C$6,IF(B2661='2. Metadata'!D$1,'2. Metadata'!D$6, IF(B2661='2. Metadata'!E$1,'2. Metadata'!E$6,IF( B2661='2. Metadata'!F$1,'2. Metadata'!F$6,IF(B2661='2. Metadata'!G$1,'2. Metadata'!G$6,IF(B2661='2. Metadata'!H$1,'2. Metadata'!H$6, IF(B2661='2. Metadata'!I$1,'2. Metadata'!I$6, IF(B2661='2. Metadata'!J$1,'2. Metadata'!J$6, IF(B2661='2. Metadata'!K$1,'2. Metadata'!K$6, IF(B2661='2. Metadata'!L$1,'2. Metadata'!L$6, IF(B2661='2. Metadata'!M$1,'2. Metadata'!M$6, IF(B2661='2. Metadata'!N$1,'2. Metadata'!N$6))))))))))))))</f>
        <v>-117.54724</v>
      </c>
      <c r="E2661" s="11" t="s">
        <v>7</v>
      </c>
      <c r="F2661" s="146">
        <v>3.2</v>
      </c>
      <c r="G2661" s="12" t="str">
        <f>IF(ISBLANK(F2661)=TRUE," ",'2. Metadata'!B$14)</f>
        <v>degrees Celsius</v>
      </c>
      <c r="H2661" s="146">
        <v>1.1000000000000001</v>
      </c>
      <c r="I2661" s="17" t="str">
        <f>IF(ISBLANK(H2661)=TRUE," ",'2. Metadata'!B$26)</f>
        <v>degrees Celsius</v>
      </c>
      <c r="J2661" s="146">
        <v>3.3</v>
      </c>
      <c r="K2661" s="17" t="str">
        <f>IF(ISBLANK(J2661)=TRUE," ",'2. Metadata'!B$38)</f>
        <v>degrees Celsius</v>
      </c>
      <c r="L2661" s="146">
        <v>45.49</v>
      </c>
      <c r="M2661" s="16" t="str">
        <f>IF(ISBLANK(L2661)=TRUE," ",'2. Metadata'!B$50)</f>
        <v>microSiemens per centimetre</v>
      </c>
      <c r="N2661" s="146" t="s">
        <v>7</v>
      </c>
      <c r="O2661" s="16" t="str">
        <f>IF(ISBLANK(N2661)=TRUE," ",'2. Metadata'!B$62)</f>
        <v>centimetres</v>
      </c>
      <c r="P2661" s="146" t="s">
        <v>7</v>
      </c>
      <c r="Q2661" s="16" t="str">
        <f>IF(ISBLANK(P2661)=TRUE," ",'2. Metadata'!B$74)</f>
        <v>observation</v>
      </c>
      <c r="R2661" s="3" t="s">
        <v>7</v>
      </c>
      <c r="S2661" s="27"/>
      <c r="T2661" s="27"/>
      <c r="U2661" s="27"/>
      <c r="V2661" s="27"/>
      <c r="W2661" s="27"/>
      <c r="X2661" s="27"/>
      <c r="Y2661" s="27"/>
      <c r="Z2661" s="27"/>
      <c r="AA2661" s="27"/>
      <c r="AB2661" s="27"/>
      <c r="AC2661" s="27"/>
    </row>
    <row r="2662" spans="1:29" x14ac:dyDescent="0.2">
      <c r="A2662" s="145">
        <v>44159.331250000003</v>
      </c>
      <c r="B2662" s="146" t="s">
        <v>52</v>
      </c>
      <c r="C2662" s="2">
        <f>IF(ISBLANK(B2662)=TRUE," ", IF(B2662='2. Metadata'!B$1,'2. Metadata'!B$5, IF(B2662='2. Metadata'!C$1,'2. Metadata'!C$5,IF(B2662='2. Metadata'!D$1,'2. Metadata'!D$5, IF(B2662='2. Metadata'!E$1,'2. Metadata'!E$5,IF( B2662='2. Metadata'!F$1,'2. Metadata'!F$5,IF(B2662='2. Metadata'!G$1,'2. Metadata'!G$5,IF(B2662='2. Metadata'!H$1,'2. Metadata'!H$5, IF(B2662='2. Metadata'!I$1,'2. Metadata'!I$5, IF(B2662='2. Metadata'!J$1,'2. Metadata'!J$5, IF(B2662='2. Metadata'!K$1,'2. Metadata'!K$5, IF(B2662='2. Metadata'!L$1,'2. Metadata'!L$5, IF(B2662='2. Metadata'!M$1,'2. Metadata'!M$5, IF(B2662='2. Metadata'!N$1,'2. Metadata'!N$5))))))))))))))</f>
        <v>49.393680000000003</v>
      </c>
      <c r="D2662" s="10">
        <f>IF(ISBLANK(B2662)=TRUE," ", IF(B2662='2. Metadata'!B$1,'2. Metadata'!B$6, IF(B2662='2. Metadata'!C$1,'2. Metadata'!C$6,IF(B2662='2. Metadata'!D$1,'2. Metadata'!D$6, IF(B2662='2. Metadata'!E$1,'2. Metadata'!E$6,IF( B2662='2. Metadata'!F$1,'2. Metadata'!F$6,IF(B2662='2. Metadata'!G$1,'2. Metadata'!G$6,IF(B2662='2. Metadata'!H$1,'2. Metadata'!H$6, IF(B2662='2. Metadata'!I$1,'2. Metadata'!I$6, IF(B2662='2. Metadata'!J$1,'2. Metadata'!J$6, IF(B2662='2. Metadata'!K$1,'2. Metadata'!K$6, IF(B2662='2. Metadata'!L$1,'2. Metadata'!L$6, IF(B2662='2. Metadata'!M$1,'2. Metadata'!M$6, IF(B2662='2. Metadata'!N$1,'2. Metadata'!N$6))))))))))))))</f>
        <v>-117.5412</v>
      </c>
      <c r="E2662" s="11" t="s">
        <v>7</v>
      </c>
      <c r="F2662" s="146" t="s">
        <v>7</v>
      </c>
      <c r="G2662" s="12" t="str">
        <f>IF(ISBLANK(F2662)=TRUE," ",'2. Metadata'!B$14)</f>
        <v>degrees Celsius</v>
      </c>
      <c r="H2662" s="146">
        <v>1.8</v>
      </c>
      <c r="I2662" s="17" t="str">
        <f>IF(ISBLANK(H2662)=TRUE," ",'2. Metadata'!B$26)</f>
        <v>degrees Celsius</v>
      </c>
      <c r="J2662" s="146">
        <v>4.2</v>
      </c>
      <c r="K2662" s="17" t="str">
        <f>IF(ISBLANK(J2662)=TRUE," ",'2. Metadata'!B$38)</f>
        <v>degrees Celsius</v>
      </c>
      <c r="L2662" s="146" t="s">
        <v>7</v>
      </c>
      <c r="M2662" s="16" t="str">
        <f>IF(ISBLANK(L2662)=TRUE," ",'2. Metadata'!B$50)</f>
        <v>microSiemens per centimetre</v>
      </c>
      <c r="N2662" s="146" t="s">
        <v>7</v>
      </c>
      <c r="O2662" s="16" t="str">
        <f>IF(ISBLANK(N2662)=TRUE," ",'2. Metadata'!B$62)</f>
        <v>centimetres</v>
      </c>
      <c r="P2662" s="146" t="s">
        <v>7</v>
      </c>
      <c r="Q2662" s="16" t="str">
        <f>IF(ISBLANK(P2662)=TRUE," ",'2. Metadata'!B$74)</f>
        <v>observation</v>
      </c>
      <c r="R2662" s="3" t="s">
        <v>7</v>
      </c>
      <c r="S2662" s="27"/>
      <c r="T2662" s="27"/>
      <c r="U2662" s="27"/>
      <c r="V2662" s="27"/>
      <c r="W2662" s="27"/>
      <c r="X2662" s="27"/>
      <c r="Y2662" s="27"/>
      <c r="Z2662" s="27"/>
      <c r="AA2662" s="27"/>
      <c r="AB2662" s="27"/>
      <c r="AC2662" s="27"/>
    </row>
    <row r="2663" spans="1:29" x14ac:dyDescent="0.2">
      <c r="A2663" s="25">
        <v>44159.331250000003</v>
      </c>
      <c r="B2663" s="26" t="s">
        <v>53</v>
      </c>
      <c r="C2663" s="2">
        <f>IF(ISBLANK(B2663)=TRUE," ", IF(B2663='2. Metadata'!B$1,'2. Metadata'!B$5, IF(B2663='2. Metadata'!C$1,'2. Metadata'!C$5,IF(B2663='2. Metadata'!D$1,'2. Metadata'!D$5, IF(B2663='2. Metadata'!E$1,'2. Metadata'!E$5,IF( B2663='2. Metadata'!F$1,'2. Metadata'!F$5,IF(B2663='2. Metadata'!G$1,'2. Metadata'!G$5,IF(B2663='2. Metadata'!H$1,'2. Metadata'!H$5, IF(B2663='2. Metadata'!I$1,'2. Metadata'!I$5, IF(B2663='2. Metadata'!J$1,'2. Metadata'!J$5, IF(B2663='2. Metadata'!K$1,'2. Metadata'!K$5, IF(B2663='2. Metadata'!L$1,'2. Metadata'!L$5, IF(B2663='2. Metadata'!M$1,'2. Metadata'!M$5, IF(B2663='2. Metadata'!N$1,'2. Metadata'!N$5))))))))))))))</f>
        <v>49.379800000000003</v>
      </c>
      <c r="D2663" s="10">
        <f>IF(ISBLANK(B2663)=TRUE," ", IF(B2663='2. Metadata'!B$1,'2. Metadata'!B$6, IF(B2663='2. Metadata'!C$1,'2. Metadata'!C$6,IF(B2663='2. Metadata'!D$1,'2. Metadata'!D$6, IF(B2663='2. Metadata'!E$1,'2. Metadata'!E$6,IF( B2663='2. Metadata'!F$1,'2. Metadata'!F$6,IF(B2663='2. Metadata'!G$1,'2. Metadata'!G$6,IF(B2663='2. Metadata'!H$1,'2. Metadata'!H$6, IF(B2663='2. Metadata'!I$1,'2. Metadata'!I$6, IF(B2663='2. Metadata'!J$1,'2. Metadata'!J$6, IF(B2663='2. Metadata'!K$1,'2. Metadata'!K$6, IF(B2663='2. Metadata'!L$1,'2. Metadata'!L$6, IF(B2663='2. Metadata'!M$1,'2. Metadata'!M$6, IF(B2663='2. Metadata'!N$1,'2. Metadata'!N$6))))))))))))))</f>
        <v>-117.54704</v>
      </c>
      <c r="E2663" s="11" t="s">
        <v>7</v>
      </c>
      <c r="F2663" s="26" t="s">
        <v>7</v>
      </c>
      <c r="G2663" s="12" t="str">
        <f>IF(ISBLANK(F2663)=TRUE," ",'2. Metadata'!B$14)</f>
        <v>degrees Celsius</v>
      </c>
      <c r="H2663" s="26">
        <v>0</v>
      </c>
      <c r="I2663" s="17" t="str">
        <f>IF(ISBLANK(H2663)=TRUE," ",'2. Metadata'!B$26)</f>
        <v>degrees Celsius</v>
      </c>
      <c r="J2663" s="26">
        <v>3</v>
      </c>
      <c r="K2663" s="17" t="str">
        <f>IF(ISBLANK(J2663)=TRUE," ",'2. Metadata'!B$38)</f>
        <v>degrees Celsius</v>
      </c>
      <c r="L2663" s="26" t="s">
        <v>7</v>
      </c>
      <c r="M2663" s="16" t="str">
        <f>IF(ISBLANK(L2663)=TRUE," ",'2. Metadata'!B$50)</f>
        <v>microSiemens per centimetre</v>
      </c>
      <c r="N2663" s="26" t="s">
        <v>7</v>
      </c>
      <c r="O2663" s="16" t="str">
        <f>IF(ISBLANK(N2663)=TRUE," ",'2. Metadata'!B$62)</f>
        <v>centimetres</v>
      </c>
      <c r="P2663" s="26" t="s">
        <v>7</v>
      </c>
      <c r="Q2663" s="16" t="str">
        <f>IF(ISBLANK(P2663)=TRUE," ",'2. Metadata'!B$74)</f>
        <v>observation</v>
      </c>
      <c r="R2663" s="3" t="s">
        <v>7</v>
      </c>
      <c r="S2663" s="27"/>
      <c r="T2663" s="27"/>
      <c r="U2663" s="27"/>
      <c r="V2663" s="27"/>
      <c r="W2663" s="27"/>
      <c r="X2663" s="27"/>
      <c r="Y2663" s="27"/>
      <c r="Z2663" s="27"/>
      <c r="AA2663" s="27"/>
      <c r="AB2663" s="27"/>
      <c r="AC2663" s="27"/>
    </row>
    <row r="2664" spans="1:29" x14ac:dyDescent="0.2">
      <c r="A2664" s="145">
        <v>44160.324305555558</v>
      </c>
      <c r="B2664" s="146" t="s">
        <v>6</v>
      </c>
      <c r="C2664" s="2">
        <f>IF(ISBLANK(B2664)=TRUE," ", IF(B2664='2. Metadata'!B$1,'2. Metadata'!B$5, IF(B2664='2. Metadata'!C$1,'2. Metadata'!C$5,IF(B2664='2. Metadata'!D$1,'2. Metadata'!D$5, IF(B2664='2. Metadata'!E$1,'2. Metadata'!E$5,IF( B2664='2. Metadata'!F$1,'2. Metadata'!F$5,IF(B2664='2. Metadata'!G$1,'2. Metadata'!G$5,IF(B2664='2. Metadata'!H$1,'2. Metadata'!H$5, IF(B2664='2. Metadata'!I$1,'2. Metadata'!I$5, IF(B2664='2. Metadata'!J$1,'2. Metadata'!J$5, IF(B2664='2. Metadata'!K$1,'2. Metadata'!K$5, IF(B2664='2. Metadata'!L$1,'2. Metadata'!L$5, IF(B2664='2. Metadata'!M$1,'2. Metadata'!M$5, IF(B2664='2. Metadata'!N$1,'2. Metadata'!N$5))))))))))))))</f>
        <v>49.381230000000002</v>
      </c>
      <c r="D2664" s="10">
        <f>IF(ISBLANK(B2664)=TRUE," ", IF(B2664='2. Metadata'!B$1,'2. Metadata'!B$6, IF(B2664='2. Metadata'!C$1,'2. Metadata'!C$6,IF(B2664='2. Metadata'!D$1,'2. Metadata'!D$6, IF(B2664='2. Metadata'!E$1,'2. Metadata'!E$6,IF( B2664='2. Metadata'!F$1,'2. Metadata'!F$6,IF(B2664='2. Metadata'!G$1,'2. Metadata'!G$6,IF(B2664='2. Metadata'!H$1,'2. Metadata'!H$6, IF(B2664='2. Metadata'!I$1,'2. Metadata'!I$6, IF(B2664='2. Metadata'!J$1,'2. Metadata'!J$6, IF(B2664='2. Metadata'!K$1,'2. Metadata'!K$6, IF(B2664='2. Metadata'!L$1,'2. Metadata'!L$6, IF(B2664='2. Metadata'!M$1,'2. Metadata'!M$6, IF(B2664='2. Metadata'!N$1,'2. Metadata'!N$6))))))))))))))</f>
        <v>-117.54724</v>
      </c>
      <c r="E2664" s="11" t="s">
        <v>7</v>
      </c>
      <c r="F2664" s="146">
        <v>3.2</v>
      </c>
      <c r="G2664" s="12" t="str">
        <f>IF(ISBLANK(F2664)=TRUE," ",'2. Metadata'!B$14)</f>
        <v>degrees Celsius</v>
      </c>
      <c r="H2664" s="146">
        <v>0.6</v>
      </c>
      <c r="I2664" s="17" t="str">
        <f>IF(ISBLANK(H2664)=TRUE," ",'2. Metadata'!B$26)</f>
        <v>degrees Celsius</v>
      </c>
      <c r="J2664" s="146">
        <v>3.2</v>
      </c>
      <c r="K2664" s="17" t="str">
        <f>IF(ISBLANK(J2664)=TRUE," ",'2. Metadata'!B$38)</f>
        <v>degrees Celsius</v>
      </c>
      <c r="L2664" s="146">
        <v>45.46</v>
      </c>
      <c r="M2664" s="16" t="str">
        <f>IF(ISBLANK(L2664)=TRUE," ",'2. Metadata'!B$50)</f>
        <v>microSiemens per centimetre</v>
      </c>
      <c r="N2664" s="146" t="s">
        <v>7</v>
      </c>
      <c r="O2664" s="16" t="str">
        <f>IF(ISBLANK(N2664)=TRUE," ",'2. Metadata'!B$62)</f>
        <v>centimetres</v>
      </c>
      <c r="P2664" s="146" t="s">
        <v>7</v>
      </c>
      <c r="Q2664" s="16" t="str">
        <f>IF(ISBLANK(P2664)=TRUE," ",'2. Metadata'!B$74)</f>
        <v>observation</v>
      </c>
      <c r="R2664" s="3" t="s">
        <v>7</v>
      </c>
      <c r="S2664" s="27"/>
      <c r="T2664" s="27"/>
      <c r="U2664" s="27"/>
      <c r="V2664" s="27"/>
      <c r="W2664" s="27"/>
      <c r="X2664" s="27"/>
      <c r="Y2664" s="27"/>
      <c r="Z2664" s="27"/>
      <c r="AA2664" s="27"/>
      <c r="AB2664" s="27"/>
      <c r="AC2664" s="27"/>
    </row>
    <row r="2665" spans="1:29" x14ac:dyDescent="0.2">
      <c r="A2665" s="145">
        <v>44160.324305555558</v>
      </c>
      <c r="B2665" s="146" t="s">
        <v>52</v>
      </c>
      <c r="C2665" s="2">
        <f>IF(ISBLANK(B2665)=TRUE," ", IF(B2665='2. Metadata'!B$1,'2. Metadata'!B$5, IF(B2665='2. Metadata'!C$1,'2. Metadata'!C$5,IF(B2665='2. Metadata'!D$1,'2. Metadata'!D$5, IF(B2665='2. Metadata'!E$1,'2. Metadata'!E$5,IF( B2665='2. Metadata'!F$1,'2. Metadata'!F$5,IF(B2665='2. Metadata'!G$1,'2. Metadata'!G$5,IF(B2665='2. Metadata'!H$1,'2. Metadata'!H$5, IF(B2665='2. Metadata'!I$1,'2. Metadata'!I$5, IF(B2665='2. Metadata'!J$1,'2. Metadata'!J$5, IF(B2665='2. Metadata'!K$1,'2. Metadata'!K$5, IF(B2665='2. Metadata'!L$1,'2. Metadata'!L$5, IF(B2665='2. Metadata'!M$1,'2. Metadata'!M$5, IF(B2665='2. Metadata'!N$1,'2. Metadata'!N$5))))))))))))))</f>
        <v>49.393680000000003</v>
      </c>
      <c r="D2665" s="10">
        <f>IF(ISBLANK(B2665)=TRUE," ", IF(B2665='2. Metadata'!B$1,'2. Metadata'!B$6, IF(B2665='2. Metadata'!C$1,'2. Metadata'!C$6,IF(B2665='2. Metadata'!D$1,'2. Metadata'!D$6, IF(B2665='2. Metadata'!E$1,'2. Metadata'!E$6,IF( B2665='2. Metadata'!F$1,'2. Metadata'!F$6,IF(B2665='2. Metadata'!G$1,'2. Metadata'!G$6,IF(B2665='2. Metadata'!H$1,'2. Metadata'!H$6, IF(B2665='2. Metadata'!I$1,'2. Metadata'!I$6, IF(B2665='2. Metadata'!J$1,'2. Metadata'!J$6, IF(B2665='2. Metadata'!K$1,'2. Metadata'!K$6, IF(B2665='2. Metadata'!L$1,'2. Metadata'!L$6, IF(B2665='2. Metadata'!M$1,'2. Metadata'!M$6, IF(B2665='2. Metadata'!N$1,'2. Metadata'!N$6))))))))))))))</f>
        <v>-117.5412</v>
      </c>
      <c r="E2665" s="11" t="s">
        <v>7</v>
      </c>
      <c r="F2665" s="146" t="s">
        <v>7</v>
      </c>
      <c r="G2665" s="12" t="str">
        <f>IF(ISBLANK(F2665)=TRUE," ",'2. Metadata'!B$14)</f>
        <v>degrees Celsius</v>
      </c>
      <c r="H2665" s="146">
        <v>0.5</v>
      </c>
      <c r="I2665" s="17" t="str">
        <f>IF(ISBLANK(H2665)=TRUE," ",'2. Metadata'!B$26)</f>
        <v>degrees Celsius</v>
      </c>
      <c r="J2665" s="146">
        <v>3.6</v>
      </c>
      <c r="K2665" s="17" t="str">
        <f>IF(ISBLANK(J2665)=TRUE," ",'2. Metadata'!B$38)</f>
        <v>degrees Celsius</v>
      </c>
      <c r="L2665" s="146" t="s">
        <v>7</v>
      </c>
      <c r="M2665" s="16" t="str">
        <f>IF(ISBLANK(L2665)=TRUE," ",'2. Metadata'!B$50)</f>
        <v>microSiemens per centimetre</v>
      </c>
      <c r="N2665" s="146" t="s">
        <v>7</v>
      </c>
      <c r="O2665" s="16" t="str">
        <f>IF(ISBLANK(N2665)=TRUE," ",'2. Metadata'!B$62)</f>
        <v>centimetres</v>
      </c>
      <c r="P2665" s="146" t="s">
        <v>7</v>
      </c>
      <c r="Q2665" s="16" t="str">
        <f>IF(ISBLANK(P2665)=TRUE," ",'2. Metadata'!B$74)</f>
        <v>observation</v>
      </c>
      <c r="R2665" s="3" t="s">
        <v>7</v>
      </c>
      <c r="S2665" s="27"/>
      <c r="T2665" s="27"/>
      <c r="U2665" s="27"/>
      <c r="V2665" s="27"/>
      <c r="W2665" s="27"/>
      <c r="X2665" s="27"/>
      <c r="Y2665" s="27"/>
      <c r="Z2665" s="27"/>
      <c r="AA2665" s="27"/>
      <c r="AB2665" s="27"/>
      <c r="AC2665" s="27"/>
    </row>
    <row r="2666" spans="1:29" x14ac:dyDescent="0.2">
      <c r="A2666" s="25">
        <v>44160.324305555558</v>
      </c>
      <c r="B2666" s="26" t="s">
        <v>53</v>
      </c>
      <c r="C2666" s="2">
        <f>IF(ISBLANK(B2666)=TRUE," ", IF(B2666='2. Metadata'!B$1,'2. Metadata'!B$5, IF(B2666='2. Metadata'!C$1,'2. Metadata'!C$5,IF(B2666='2. Metadata'!D$1,'2. Metadata'!D$5, IF(B2666='2. Metadata'!E$1,'2. Metadata'!E$5,IF( B2666='2. Metadata'!F$1,'2. Metadata'!F$5,IF(B2666='2. Metadata'!G$1,'2. Metadata'!G$5,IF(B2666='2. Metadata'!H$1,'2. Metadata'!H$5, IF(B2666='2. Metadata'!I$1,'2. Metadata'!I$5, IF(B2666='2. Metadata'!J$1,'2. Metadata'!J$5, IF(B2666='2. Metadata'!K$1,'2. Metadata'!K$5, IF(B2666='2. Metadata'!L$1,'2. Metadata'!L$5, IF(B2666='2. Metadata'!M$1,'2. Metadata'!M$5, IF(B2666='2. Metadata'!N$1,'2. Metadata'!N$5))))))))))))))</f>
        <v>49.379800000000003</v>
      </c>
      <c r="D2666" s="10">
        <f>IF(ISBLANK(B2666)=TRUE," ", IF(B2666='2. Metadata'!B$1,'2. Metadata'!B$6, IF(B2666='2. Metadata'!C$1,'2. Metadata'!C$6,IF(B2666='2. Metadata'!D$1,'2. Metadata'!D$6, IF(B2666='2. Metadata'!E$1,'2. Metadata'!E$6,IF( B2666='2. Metadata'!F$1,'2. Metadata'!F$6,IF(B2666='2. Metadata'!G$1,'2. Metadata'!G$6,IF(B2666='2. Metadata'!H$1,'2. Metadata'!H$6, IF(B2666='2. Metadata'!I$1,'2. Metadata'!I$6, IF(B2666='2. Metadata'!J$1,'2. Metadata'!J$6, IF(B2666='2. Metadata'!K$1,'2. Metadata'!K$6, IF(B2666='2. Metadata'!L$1,'2. Metadata'!L$6, IF(B2666='2. Metadata'!M$1,'2. Metadata'!M$6, IF(B2666='2. Metadata'!N$1,'2. Metadata'!N$6))))))))))))))</f>
        <v>-117.54704</v>
      </c>
      <c r="E2666" s="11" t="s">
        <v>7</v>
      </c>
      <c r="F2666" s="26" t="s">
        <v>7</v>
      </c>
      <c r="G2666" s="12" t="str">
        <f>IF(ISBLANK(F2666)=TRUE," ",'2. Metadata'!B$14)</f>
        <v>degrees Celsius</v>
      </c>
      <c r="H2666" s="26">
        <v>0.7</v>
      </c>
      <c r="I2666" s="17" t="str">
        <f>IF(ISBLANK(H2666)=TRUE," ",'2. Metadata'!B$26)</f>
        <v>degrees Celsius</v>
      </c>
      <c r="J2666" s="26">
        <v>3</v>
      </c>
      <c r="K2666" s="17" t="str">
        <f>IF(ISBLANK(J2666)=TRUE," ",'2. Metadata'!B$38)</f>
        <v>degrees Celsius</v>
      </c>
      <c r="L2666" s="26" t="s">
        <v>7</v>
      </c>
      <c r="M2666" s="16" t="str">
        <f>IF(ISBLANK(L2666)=TRUE," ",'2. Metadata'!B$50)</f>
        <v>microSiemens per centimetre</v>
      </c>
      <c r="N2666" s="26" t="s">
        <v>7</v>
      </c>
      <c r="O2666" s="16" t="str">
        <f>IF(ISBLANK(N2666)=TRUE," ",'2. Metadata'!B$62)</f>
        <v>centimetres</v>
      </c>
      <c r="P2666" s="26" t="s">
        <v>7</v>
      </c>
      <c r="Q2666" s="16" t="str">
        <f>IF(ISBLANK(P2666)=TRUE," ",'2. Metadata'!B$74)</f>
        <v>observation</v>
      </c>
      <c r="R2666" s="3" t="s">
        <v>7</v>
      </c>
      <c r="S2666" s="27"/>
      <c r="T2666" s="27"/>
      <c r="U2666" s="27"/>
      <c r="V2666" s="27"/>
      <c r="W2666" s="27"/>
      <c r="X2666" s="27"/>
      <c r="Y2666" s="27"/>
      <c r="Z2666" s="27"/>
      <c r="AA2666" s="27"/>
      <c r="AB2666" s="27"/>
      <c r="AC2666" s="27"/>
    </row>
    <row r="2667" spans="1:29" x14ac:dyDescent="0.2">
      <c r="A2667" s="145">
        <v>44161.32916666667</v>
      </c>
      <c r="B2667" s="146" t="s">
        <v>6</v>
      </c>
      <c r="C2667" s="2">
        <f>IF(ISBLANK(B2667)=TRUE," ", IF(B2667='2. Metadata'!B$1,'2. Metadata'!B$5, IF(B2667='2. Metadata'!C$1,'2. Metadata'!C$5,IF(B2667='2. Metadata'!D$1,'2. Metadata'!D$5, IF(B2667='2. Metadata'!E$1,'2. Metadata'!E$5,IF( B2667='2. Metadata'!F$1,'2. Metadata'!F$5,IF(B2667='2. Metadata'!G$1,'2. Metadata'!G$5,IF(B2667='2. Metadata'!H$1,'2. Metadata'!H$5, IF(B2667='2. Metadata'!I$1,'2. Metadata'!I$5, IF(B2667='2. Metadata'!J$1,'2. Metadata'!J$5, IF(B2667='2. Metadata'!K$1,'2. Metadata'!K$5, IF(B2667='2. Metadata'!L$1,'2. Metadata'!L$5, IF(B2667='2. Metadata'!M$1,'2. Metadata'!M$5, IF(B2667='2. Metadata'!N$1,'2. Metadata'!N$5))))))))))))))</f>
        <v>49.381230000000002</v>
      </c>
      <c r="D2667" s="10">
        <f>IF(ISBLANK(B2667)=TRUE," ", IF(B2667='2. Metadata'!B$1,'2. Metadata'!B$6, IF(B2667='2. Metadata'!C$1,'2. Metadata'!C$6,IF(B2667='2. Metadata'!D$1,'2. Metadata'!D$6, IF(B2667='2. Metadata'!E$1,'2. Metadata'!E$6,IF( B2667='2. Metadata'!F$1,'2. Metadata'!F$6,IF(B2667='2. Metadata'!G$1,'2. Metadata'!G$6,IF(B2667='2. Metadata'!H$1,'2. Metadata'!H$6, IF(B2667='2. Metadata'!I$1,'2. Metadata'!I$6, IF(B2667='2. Metadata'!J$1,'2. Metadata'!J$6, IF(B2667='2. Metadata'!K$1,'2. Metadata'!K$6, IF(B2667='2. Metadata'!L$1,'2. Metadata'!L$6, IF(B2667='2. Metadata'!M$1,'2. Metadata'!M$6, IF(B2667='2. Metadata'!N$1,'2. Metadata'!N$6))))))))))))))</f>
        <v>-117.54724</v>
      </c>
      <c r="E2667" s="11" t="s">
        <v>7</v>
      </c>
      <c r="F2667" s="146">
        <v>2.6</v>
      </c>
      <c r="G2667" s="12" t="str">
        <f>IF(ISBLANK(F2667)=TRUE," ",'2. Metadata'!B$14)</f>
        <v>degrees Celsius</v>
      </c>
      <c r="H2667" s="146">
        <v>0.1</v>
      </c>
      <c r="I2667" s="17" t="str">
        <f>IF(ISBLANK(H2667)=TRUE," ",'2. Metadata'!B$26)</f>
        <v>degrees Celsius</v>
      </c>
      <c r="J2667" s="146">
        <v>3.4</v>
      </c>
      <c r="K2667" s="17" t="str">
        <f>IF(ISBLANK(J2667)=TRUE," ",'2. Metadata'!B$38)</f>
        <v>degrees Celsius</v>
      </c>
      <c r="L2667" s="146">
        <v>45.86</v>
      </c>
      <c r="M2667" s="16" t="str">
        <f>IF(ISBLANK(L2667)=TRUE," ",'2. Metadata'!B$50)</f>
        <v>microSiemens per centimetre</v>
      </c>
      <c r="N2667" s="146" t="s">
        <v>7</v>
      </c>
      <c r="O2667" s="16" t="str">
        <f>IF(ISBLANK(N2667)=TRUE," ",'2. Metadata'!B$62)</f>
        <v>centimetres</v>
      </c>
      <c r="P2667" s="146" t="s">
        <v>7</v>
      </c>
      <c r="Q2667" s="16" t="str">
        <f>IF(ISBLANK(P2667)=TRUE," ",'2. Metadata'!B$74)</f>
        <v>observation</v>
      </c>
      <c r="R2667" s="3" t="s">
        <v>7</v>
      </c>
      <c r="S2667" s="27"/>
      <c r="T2667" s="27"/>
      <c r="U2667" s="27"/>
      <c r="V2667" s="27"/>
      <c r="W2667" s="27"/>
      <c r="X2667" s="27"/>
      <c r="Y2667" s="27"/>
      <c r="Z2667" s="27"/>
      <c r="AA2667" s="27"/>
      <c r="AB2667" s="27"/>
      <c r="AC2667" s="27"/>
    </row>
    <row r="2668" spans="1:29" x14ac:dyDescent="0.2">
      <c r="A2668" s="145">
        <v>44161.32916666667</v>
      </c>
      <c r="B2668" s="146" t="s">
        <v>52</v>
      </c>
      <c r="C2668" s="2">
        <f>IF(ISBLANK(B2668)=TRUE," ", IF(B2668='2. Metadata'!B$1,'2. Metadata'!B$5, IF(B2668='2. Metadata'!C$1,'2. Metadata'!C$5,IF(B2668='2. Metadata'!D$1,'2. Metadata'!D$5, IF(B2668='2. Metadata'!E$1,'2. Metadata'!E$5,IF( B2668='2. Metadata'!F$1,'2. Metadata'!F$5,IF(B2668='2. Metadata'!G$1,'2. Metadata'!G$5,IF(B2668='2. Metadata'!H$1,'2. Metadata'!H$5, IF(B2668='2. Metadata'!I$1,'2. Metadata'!I$5, IF(B2668='2. Metadata'!J$1,'2. Metadata'!J$5, IF(B2668='2. Metadata'!K$1,'2. Metadata'!K$5, IF(B2668='2. Metadata'!L$1,'2. Metadata'!L$5, IF(B2668='2. Metadata'!M$1,'2. Metadata'!M$5, IF(B2668='2. Metadata'!N$1,'2. Metadata'!N$5))))))))))))))</f>
        <v>49.393680000000003</v>
      </c>
      <c r="D2668" s="10">
        <f>IF(ISBLANK(B2668)=TRUE," ", IF(B2668='2. Metadata'!B$1,'2. Metadata'!B$6, IF(B2668='2. Metadata'!C$1,'2. Metadata'!C$6,IF(B2668='2. Metadata'!D$1,'2. Metadata'!D$6, IF(B2668='2. Metadata'!E$1,'2. Metadata'!E$6,IF( B2668='2. Metadata'!F$1,'2. Metadata'!F$6,IF(B2668='2. Metadata'!G$1,'2. Metadata'!G$6,IF(B2668='2. Metadata'!H$1,'2. Metadata'!H$6, IF(B2668='2. Metadata'!I$1,'2. Metadata'!I$6, IF(B2668='2. Metadata'!J$1,'2. Metadata'!J$6, IF(B2668='2. Metadata'!K$1,'2. Metadata'!K$6, IF(B2668='2. Metadata'!L$1,'2. Metadata'!L$6, IF(B2668='2. Metadata'!M$1,'2. Metadata'!M$6, IF(B2668='2. Metadata'!N$1,'2. Metadata'!N$6))))))))))))))</f>
        <v>-117.5412</v>
      </c>
      <c r="E2668" s="11" t="s">
        <v>7</v>
      </c>
      <c r="F2668" s="146" t="s">
        <v>7</v>
      </c>
      <c r="G2668" s="12" t="str">
        <f>IF(ISBLANK(F2668)=TRUE," ",'2. Metadata'!B$14)</f>
        <v>degrees Celsius</v>
      </c>
      <c r="H2668" s="146">
        <v>-0.3</v>
      </c>
      <c r="I2668" s="17" t="str">
        <f>IF(ISBLANK(H2668)=TRUE," ",'2. Metadata'!B$26)</f>
        <v>degrees Celsius</v>
      </c>
      <c r="J2668" s="146">
        <v>5</v>
      </c>
      <c r="K2668" s="17" t="str">
        <f>IF(ISBLANK(J2668)=TRUE," ",'2. Metadata'!B$38)</f>
        <v>degrees Celsius</v>
      </c>
      <c r="L2668" s="146" t="s">
        <v>7</v>
      </c>
      <c r="M2668" s="16" t="str">
        <f>IF(ISBLANK(L2668)=TRUE," ",'2. Metadata'!B$50)</f>
        <v>microSiemens per centimetre</v>
      </c>
      <c r="N2668" s="146" t="s">
        <v>7</v>
      </c>
      <c r="O2668" s="16" t="str">
        <f>IF(ISBLANK(N2668)=TRUE," ",'2. Metadata'!B$62)</f>
        <v>centimetres</v>
      </c>
      <c r="P2668" s="146" t="s">
        <v>7</v>
      </c>
      <c r="Q2668" s="16" t="str">
        <f>IF(ISBLANK(P2668)=TRUE," ",'2. Metadata'!B$74)</f>
        <v>observation</v>
      </c>
      <c r="R2668" s="3" t="s">
        <v>7</v>
      </c>
      <c r="S2668" s="27"/>
      <c r="T2668" s="27"/>
      <c r="U2668" s="27"/>
      <c r="V2668" s="27"/>
      <c r="W2668" s="27"/>
      <c r="X2668" s="27"/>
      <c r="Y2668" s="27"/>
      <c r="Z2668" s="27"/>
      <c r="AA2668" s="27"/>
      <c r="AB2668" s="27"/>
      <c r="AC2668" s="27"/>
    </row>
    <row r="2669" spans="1:29" x14ac:dyDescent="0.2">
      <c r="A2669" s="25">
        <v>44161.32916666667</v>
      </c>
      <c r="B2669" s="26" t="s">
        <v>53</v>
      </c>
      <c r="C2669" s="2">
        <f>IF(ISBLANK(B2669)=TRUE," ", IF(B2669='2. Metadata'!B$1,'2. Metadata'!B$5, IF(B2669='2. Metadata'!C$1,'2. Metadata'!C$5,IF(B2669='2. Metadata'!D$1,'2. Metadata'!D$5, IF(B2669='2. Metadata'!E$1,'2. Metadata'!E$5,IF( B2669='2. Metadata'!F$1,'2. Metadata'!F$5,IF(B2669='2. Metadata'!G$1,'2. Metadata'!G$5,IF(B2669='2. Metadata'!H$1,'2. Metadata'!H$5, IF(B2669='2. Metadata'!I$1,'2. Metadata'!I$5, IF(B2669='2. Metadata'!J$1,'2. Metadata'!J$5, IF(B2669='2. Metadata'!K$1,'2. Metadata'!K$5, IF(B2669='2. Metadata'!L$1,'2. Metadata'!L$5, IF(B2669='2. Metadata'!M$1,'2. Metadata'!M$5, IF(B2669='2. Metadata'!N$1,'2. Metadata'!N$5))))))))))))))</f>
        <v>49.379800000000003</v>
      </c>
      <c r="D2669" s="10">
        <f>IF(ISBLANK(B2669)=TRUE," ", IF(B2669='2. Metadata'!B$1,'2. Metadata'!B$6, IF(B2669='2. Metadata'!C$1,'2. Metadata'!C$6,IF(B2669='2. Metadata'!D$1,'2. Metadata'!D$6, IF(B2669='2. Metadata'!E$1,'2. Metadata'!E$6,IF( B2669='2. Metadata'!F$1,'2. Metadata'!F$6,IF(B2669='2. Metadata'!G$1,'2. Metadata'!G$6,IF(B2669='2. Metadata'!H$1,'2. Metadata'!H$6, IF(B2669='2. Metadata'!I$1,'2. Metadata'!I$6, IF(B2669='2. Metadata'!J$1,'2. Metadata'!J$6, IF(B2669='2. Metadata'!K$1,'2. Metadata'!K$6, IF(B2669='2. Metadata'!L$1,'2. Metadata'!L$6, IF(B2669='2. Metadata'!M$1,'2. Metadata'!M$6, IF(B2669='2. Metadata'!N$1,'2. Metadata'!N$6))))))))))))))</f>
        <v>-117.54704</v>
      </c>
      <c r="E2669" s="11" t="s">
        <v>7</v>
      </c>
      <c r="F2669" s="26" t="s">
        <v>7</v>
      </c>
      <c r="G2669" s="12" t="str">
        <f>IF(ISBLANK(F2669)=TRUE," ",'2. Metadata'!B$14)</f>
        <v>degrees Celsius</v>
      </c>
      <c r="H2669" s="26">
        <v>0.2</v>
      </c>
      <c r="I2669" s="17" t="str">
        <f>IF(ISBLANK(H2669)=TRUE," ",'2. Metadata'!B$26)</f>
        <v>degrees Celsius</v>
      </c>
      <c r="J2669" s="26">
        <v>3.2</v>
      </c>
      <c r="K2669" s="17" t="str">
        <f>IF(ISBLANK(J2669)=TRUE," ",'2. Metadata'!B$38)</f>
        <v>degrees Celsius</v>
      </c>
      <c r="L2669" s="26" t="s">
        <v>7</v>
      </c>
      <c r="M2669" s="16" t="str">
        <f>IF(ISBLANK(L2669)=TRUE," ",'2. Metadata'!B$50)</f>
        <v>microSiemens per centimetre</v>
      </c>
      <c r="N2669" s="26" t="s">
        <v>7</v>
      </c>
      <c r="O2669" s="16" t="str">
        <f>IF(ISBLANK(N2669)=TRUE," ",'2. Metadata'!B$62)</f>
        <v>centimetres</v>
      </c>
      <c r="P2669" s="26" t="s">
        <v>7</v>
      </c>
      <c r="Q2669" s="16" t="str">
        <f>IF(ISBLANK(P2669)=TRUE," ",'2. Metadata'!B$74)</f>
        <v>observation</v>
      </c>
      <c r="R2669" s="3" t="s">
        <v>7</v>
      </c>
      <c r="S2669" s="27"/>
      <c r="T2669" s="27"/>
      <c r="U2669" s="27"/>
      <c r="V2669" s="27"/>
      <c r="W2669" s="27"/>
      <c r="X2669" s="27"/>
      <c r="Y2669" s="27"/>
      <c r="Z2669" s="27"/>
      <c r="AA2669" s="27"/>
      <c r="AB2669" s="27"/>
      <c r="AC2669" s="27"/>
    </row>
    <row r="2670" spans="1:29" x14ac:dyDescent="0.2">
      <c r="A2670" s="145">
        <v>44162.343055555553</v>
      </c>
      <c r="B2670" s="146" t="s">
        <v>6</v>
      </c>
      <c r="C2670" s="2">
        <f>IF(ISBLANK(B2670)=TRUE," ", IF(B2670='2. Metadata'!B$1,'2. Metadata'!B$5, IF(B2670='2. Metadata'!C$1,'2. Metadata'!C$5,IF(B2670='2. Metadata'!D$1,'2. Metadata'!D$5, IF(B2670='2. Metadata'!E$1,'2. Metadata'!E$5,IF( B2670='2. Metadata'!F$1,'2. Metadata'!F$5,IF(B2670='2. Metadata'!G$1,'2. Metadata'!G$5,IF(B2670='2. Metadata'!H$1,'2. Metadata'!H$5, IF(B2670='2. Metadata'!I$1,'2. Metadata'!I$5, IF(B2670='2. Metadata'!J$1,'2. Metadata'!J$5, IF(B2670='2. Metadata'!K$1,'2. Metadata'!K$5, IF(B2670='2. Metadata'!L$1,'2. Metadata'!L$5, IF(B2670='2. Metadata'!M$1,'2. Metadata'!M$5, IF(B2670='2. Metadata'!N$1,'2. Metadata'!N$5))))))))))))))</f>
        <v>49.381230000000002</v>
      </c>
      <c r="D2670" s="10">
        <f>IF(ISBLANK(B2670)=TRUE," ", IF(B2670='2. Metadata'!B$1,'2. Metadata'!B$6, IF(B2670='2. Metadata'!C$1,'2. Metadata'!C$6,IF(B2670='2. Metadata'!D$1,'2. Metadata'!D$6, IF(B2670='2. Metadata'!E$1,'2. Metadata'!E$6,IF( B2670='2. Metadata'!F$1,'2. Metadata'!F$6,IF(B2670='2. Metadata'!G$1,'2. Metadata'!G$6,IF(B2670='2. Metadata'!H$1,'2. Metadata'!H$6, IF(B2670='2. Metadata'!I$1,'2. Metadata'!I$6, IF(B2670='2. Metadata'!J$1,'2. Metadata'!J$6, IF(B2670='2. Metadata'!K$1,'2. Metadata'!K$6, IF(B2670='2. Metadata'!L$1,'2. Metadata'!L$6, IF(B2670='2. Metadata'!M$1,'2. Metadata'!M$6, IF(B2670='2. Metadata'!N$1,'2. Metadata'!N$6))))))))))))))</f>
        <v>-117.54724</v>
      </c>
      <c r="E2670" s="11" t="s">
        <v>7</v>
      </c>
      <c r="F2670" s="146">
        <v>3</v>
      </c>
      <c r="G2670" s="12" t="str">
        <f>IF(ISBLANK(F2670)=TRUE," ",'2. Metadata'!B$14)</f>
        <v>degrees Celsius</v>
      </c>
      <c r="H2670" s="146">
        <v>0.9</v>
      </c>
      <c r="I2670" s="17" t="str">
        <f>IF(ISBLANK(H2670)=TRUE," ",'2. Metadata'!B$26)</f>
        <v>degrees Celsius</v>
      </c>
      <c r="J2670" s="146">
        <v>3.8</v>
      </c>
      <c r="K2670" s="17" t="str">
        <f>IF(ISBLANK(J2670)=TRUE," ",'2. Metadata'!B$38)</f>
        <v>degrees Celsius</v>
      </c>
      <c r="L2670" s="146">
        <v>44.07</v>
      </c>
      <c r="M2670" s="16" t="str">
        <f>IF(ISBLANK(L2670)=TRUE," ",'2. Metadata'!B$50)</f>
        <v>microSiemens per centimetre</v>
      </c>
      <c r="N2670" s="146" t="s">
        <v>7</v>
      </c>
      <c r="O2670" s="16" t="str">
        <f>IF(ISBLANK(N2670)=TRUE," ",'2. Metadata'!B$62)</f>
        <v>centimetres</v>
      </c>
      <c r="P2670" s="146" t="s">
        <v>7</v>
      </c>
      <c r="Q2670" s="16" t="str">
        <f>IF(ISBLANK(P2670)=TRUE," ",'2. Metadata'!B$74)</f>
        <v>observation</v>
      </c>
      <c r="R2670" s="3" t="s">
        <v>7</v>
      </c>
      <c r="S2670" s="27"/>
      <c r="T2670" s="27"/>
      <c r="U2670" s="27"/>
      <c r="V2670" s="27"/>
      <c r="W2670" s="27"/>
      <c r="X2670" s="27"/>
      <c r="Y2670" s="27"/>
      <c r="Z2670" s="27"/>
      <c r="AA2670" s="27"/>
      <c r="AB2670" s="27"/>
      <c r="AC2670" s="27"/>
    </row>
    <row r="2671" spans="1:29" x14ac:dyDescent="0.2">
      <c r="A2671" s="145">
        <v>44162.343055555553</v>
      </c>
      <c r="B2671" s="146" t="s">
        <v>52</v>
      </c>
      <c r="C2671" s="2">
        <f>IF(ISBLANK(B2671)=TRUE," ", IF(B2671='2. Metadata'!B$1,'2. Metadata'!B$5, IF(B2671='2. Metadata'!C$1,'2. Metadata'!C$5,IF(B2671='2. Metadata'!D$1,'2. Metadata'!D$5, IF(B2671='2. Metadata'!E$1,'2. Metadata'!E$5,IF( B2671='2. Metadata'!F$1,'2. Metadata'!F$5,IF(B2671='2. Metadata'!G$1,'2. Metadata'!G$5,IF(B2671='2. Metadata'!H$1,'2. Metadata'!H$5, IF(B2671='2. Metadata'!I$1,'2. Metadata'!I$5, IF(B2671='2. Metadata'!J$1,'2. Metadata'!J$5, IF(B2671='2. Metadata'!K$1,'2. Metadata'!K$5, IF(B2671='2. Metadata'!L$1,'2. Metadata'!L$5, IF(B2671='2. Metadata'!M$1,'2. Metadata'!M$5, IF(B2671='2. Metadata'!N$1,'2. Metadata'!N$5))))))))))))))</f>
        <v>49.393680000000003</v>
      </c>
      <c r="D2671" s="10">
        <f>IF(ISBLANK(B2671)=TRUE," ", IF(B2671='2. Metadata'!B$1,'2. Metadata'!B$6, IF(B2671='2. Metadata'!C$1,'2. Metadata'!C$6,IF(B2671='2. Metadata'!D$1,'2. Metadata'!D$6, IF(B2671='2. Metadata'!E$1,'2. Metadata'!E$6,IF( B2671='2. Metadata'!F$1,'2. Metadata'!F$6,IF(B2671='2. Metadata'!G$1,'2. Metadata'!G$6,IF(B2671='2. Metadata'!H$1,'2. Metadata'!H$6, IF(B2671='2. Metadata'!I$1,'2. Metadata'!I$6, IF(B2671='2. Metadata'!J$1,'2. Metadata'!J$6, IF(B2671='2. Metadata'!K$1,'2. Metadata'!K$6, IF(B2671='2. Metadata'!L$1,'2. Metadata'!L$6, IF(B2671='2. Metadata'!M$1,'2. Metadata'!M$6, IF(B2671='2. Metadata'!N$1,'2. Metadata'!N$6))))))))))))))</f>
        <v>-117.5412</v>
      </c>
      <c r="E2671" s="11" t="s">
        <v>7</v>
      </c>
      <c r="F2671" s="146" t="s">
        <v>7</v>
      </c>
      <c r="G2671" s="12" t="str">
        <f>IF(ISBLANK(F2671)=TRUE," ",'2. Metadata'!B$14)</f>
        <v>degrees Celsius</v>
      </c>
      <c r="H2671" s="146">
        <v>-0.1</v>
      </c>
      <c r="I2671" s="17" t="str">
        <f>IF(ISBLANK(H2671)=TRUE," ",'2. Metadata'!B$26)</f>
        <v>degrees Celsius</v>
      </c>
      <c r="J2671" s="146">
        <v>4.5999999999999996</v>
      </c>
      <c r="K2671" s="17" t="str">
        <f>IF(ISBLANK(J2671)=TRUE," ",'2. Metadata'!B$38)</f>
        <v>degrees Celsius</v>
      </c>
      <c r="L2671" s="146" t="s">
        <v>7</v>
      </c>
      <c r="M2671" s="16" t="str">
        <f>IF(ISBLANK(L2671)=TRUE," ",'2. Metadata'!B$50)</f>
        <v>microSiemens per centimetre</v>
      </c>
      <c r="N2671" s="146" t="s">
        <v>7</v>
      </c>
      <c r="O2671" s="16" t="str">
        <f>IF(ISBLANK(N2671)=TRUE," ",'2. Metadata'!B$62)</f>
        <v>centimetres</v>
      </c>
      <c r="P2671" s="146" t="s">
        <v>7</v>
      </c>
      <c r="Q2671" s="16" t="str">
        <f>IF(ISBLANK(P2671)=TRUE," ",'2. Metadata'!B$74)</f>
        <v>observation</v>
      </c>
      <c r="R2671" s="3" t="s">
        <v>7</v>
      </c>
      <c r="S2671" s="27"/>
      <c r="T2671" s="27"/>
      <c r="U2671" s="27"/>
      <c r="V2671" s="27"/>
      <c r="W2671" s="27"/>
      <c r="X2671" s="27"/>
      <c r="Y2671" s="27"/>
      <c r="Z2671" s="27"/>
      <c r="AA2671" s="27"/>
      <c r="AB2671" s="27"/>
      <c r="AC2671" s="27"/>
    </row>
    <row r="2672" spans="1:29" x14ac:dyDescent="0.2">
      <c r="A2672" s="25">
        <v>44162.343055555553</v>
      </c>
      <c r="B2672" s="26" t="s">
        <v>53</v>
      </c>
      <c r="C2672" s="2">
        <f>IF(ISBLANK(B2672)=TRUE," ", IF(B2672='2. Metadata'!B$1,'2. Metadata'!B$5, IF(B2672='2. Metadata'!C$1,'2. Metadata'!C$5,IF(B2672='2. Metadata'!D$1,'2. Metadata'!D$5, IF(B2672='2. Metadata'!E$1,'2. Metadata'!E$5,IF( B2672='2. Metadata'!F$1,'2. Metadata'!F$5,IF(B2672='2. Metadata'!G$1,'2. Metadata'!G$5,IF(B2672='2. Metadata'!H$1,'2. Metadata'!H$5, IF(B2672='2. Metadata'!I$1,'2. Metadata'!I$5, IF(B2672='2. Metadata'!J$1,'2. Metadata'!J$5, IF(B2672='2. Metadata'!K$1,'2. Metadata'!K$5, IF(B2672='2. Metadata'!L$1,'2. Metadata'!L$5, IF(B2672='2. Metadata'!M$1,'2. Metadata'!M$5, IF(B2672='2. Metadata'!N$1,'2. Metadata'!N$5))))))))))))))</f>
        <v>49.379800000000003</v>
      </c>
      <c r="D2672" s="10">
        <f>IF(ISBLANK(B2672)=TRUE," ", IF(B2672='2. Metadata'!B$1,'2. Metadata'!B$6, IF(B2672='2. Metadata'!C$1,'2. Metadata'!C$6,IF(B2672='2. Metadata'!D$1,'2. Metadata'!D$6, IF(B2672='2. Metadata'!E$1,'2. Metadata'!E$6,IF( B2672='2. Metadata'!F$1,'2. Metadata'!F$6,IF(B2672='2. Metadata'!G$1,'2. Metadata'!G$6,IF(B2672='2. Metadata'!H$1,'2. Metadata'!H$6, IF(B2672='2. Metadata'!I$1,'2. Metadata'!I$6, IF(B2672='2. Metadata'!J$1,'2. Metadata'!J$6, IF(B2672='2. Metadata'!K$1,'2. Metadata'!K$6, IF(B2672='2. Metadata'!L$1,'2. Metadata'!L$6, IF(B2672='2. Metadata'!M$1,'2. Metadata'!M$6, IF(B2672='2. Metadata'!N$1,'2. Metadata'!N$6))))))))))))))</f>
        <v>-117.54704</v>
      </c>
      <c r="E2672" s="11" t="s">
        <v>7</v>
      </c>
      <c r="F2672" s="26" t="s">
        <v>7</v>
      </c>
      <c r="G2672" s="12" t="str">
        <f>IF(ISBLANK(F2672)=TRUE," ",'2. Metadata'!B$14)</f>
        <v>degrees Celsius</v>
      </c>
      <c r="H2672" s="26">
        <v>1.1000000000000001</v>
      </c>
      <c r="I2672" s="17" t="str">
        <f>IF(ISBLANK(H2672)=TRUE," ",'2. Metadata'!B$26)</f>
        <v>degrees Celsius</v>
      </c>
      <c r="J2672" s="26">
        <v>3.4</v>
      </c>
      <c r="K2672" s="17" t="str">
        <f>IF(ISBLANK(J2672)=TRUE," ",'2. Metadata'!B$38)</f>
        <v>degrees Celsius</v>
      </c>
      <c r="L2672" s="26" t="s">
        <v>7</v>
      </c>
      <c r="M2672" s="16" t="str">
        <f>IF(ISBLANK(L2672)=TRUE," ",'2. Metadata'!B$50)</f>
        <v>microSiemens per centimetre</v>
      </c>
      <c r="N2672" s="26" t="s">
        <v>7</v>
      </c>
      <c r="O2672" s="16" t="str">
        <f>IF(ISBLANK(N2672)=TRUE," ",'2. Metadata'!B$62)</f>
        <v>centimetres</v>
      </c>
      <c r="P2672" s="26" t="s">
        <v>7</v>
      </c>
      <c r="Q2672" s="16" t="str">
        <f>IF(ISBLANK(P2672)=TRUE," ",'2. Metadata'!B$74)</f>
        <v>observation</v>
      </c>
      <c r="R2672" s="3" t="s">
        <v>7</v>
      </c>
      <c r="S2672" s="27"/>
      <c r="T2672" s="27"/>
      <c r="U2672" s="27"/>
      <c r="V2672" s="27"/>
      <c r="W2672" s="27"/>
      <c r="X2672" s="27"/>
      <c r="Y2672" s="27"/>
      <c r="Z2672" s="27"/>
      <c r="AA2672" s="27"/>
      <c r="AB2672" s="27"/>
      <c r="AC2672" s="27"/>
    </row>
    <row r="2673" spans="1:29" x14ac:dyDescent="0.2">
      <c r="A2673" s="145">
        <v>44163.310416666667</v>
      </c>
      <c r="B2673" s="146" t="s">
        <v>6</v>
      </c>
      <c r="C2673" s="2">
        <f>IF(ISBLANK(B2673)=TRUE," ", IF(B2673='2. Metadata'!B$1,'2. Metadata'!B$5, IF(B2673='2. Metadata'!C$1,'2. Metadata'!C$5,IF(B2673='2. Metadata'!D$1,'2. Metadata'!D$5, IF(B2673='2. Metadata'!E$1,'2. Metadata'!E$5,IF( B2673='2. Metadata'!F$1,'2. Metadata'!F$5,IF(B2673='2. Metadata'!G$1,'2. Metadata'!G$5,IF(B2673='2. Metadata'!H$1,'2. Metadata'!H$5, IF(B2673='2. Metadata'!I$1,'2. Metadata'!I$5, IF(B2673='2. Metadata'!J$1,'2. Metadata'!J$5, IF(B2673='2. Metadata'!K$1,'2. Metadata'!K$5, IF(B2673='2. Metadata'!L$1,'2. Metadata'!L$5, IF(B2673='2. Metadata'!M$1,'2. Metadata'!M$5, IF(B2673='2. Metadata'!N$1,'2. Metadata'!N$5))))))))))))))</f>
        <v>49.381230000000002</v>
      </c>
      <c r="D2673" s="10">
        <f>IF(ISBLANK(B2673)=TRUE," ", IF(B2673='2. Metadata'!B$1,'2. Metadata'!B$6, IF(B2673='2. Metadata'!C$1,'2. Metadata'!C$6,IF(B2673='2. Metadata'!D$1,'2. Metadata'!D$6, IF(B2673='2. Metadata'!E$1,'2. Metadata'!E$6,IF( B2673='2. Metadata'!F$1,'2. Metadata'!F$6,IF(B2673='2. Metadata'!G$1,'2. Metadata'!G$6,IF(B2673='2. Metadata'!H$1,'2. Metadata'!H$6, IF(B2673='2. Metadata'!I$1,'2. Metadata'!I$6, IF(B2673='2. Metadata'!J$1,'2. Metadata'!J$6, IF(B2673='2. Metadata'!K$1,'2. Metadata'!K$6, IF(B2673='2. Metadata'!L$1,'2. Metadata'!L$6, IF(B2673='2. Metadata'!M$1,'2. Metadata'!M$6, IF(B2673='2. Metadata'!N$1,'2. Metadata'!N$6))))))))))))))</f>
        <v>-117.54724</v>
      </c>
      <c r="E2673" s="11" t="s">
        <v>7</v>
      </c>
      <c r="F2673" s="146">
        <v>3</v>
      </c>
      <c r="G2673" s="12" t="str">
        <f>IF(ISBLANK(F2673)=TRUE," ",'2. Metadata'!B$14)</f>
        <v>degrees Celsius</v>
      </c>
      <c r="H2673" s="146">
        <v>1</v>
      </c>
      <c r="I2673" s="17" t="str">
        <f>IF(ISBLANK(H2673)=TRUE," ",'2. Metadata'!B$26)</f>
        <v>degrees Celsius</v>
      </c>
      <c r="J2673" s="146">
        <v>4.5</v>
      </c>
      <c r="K2673" s="17" t="str">
        <f>IF(ISBLANK(J2673)=TRUE," ",'2. Metadata'!B$38)</f>
        <v>degrees Celsius</v>
      </c>
      <c r="L2673" s="146">
        <v>46.73</v>
      </c>
      <c r="M2673" s="16" t="str">
        <f>IF(ISBLANK(L2673)=TRUE," ",'2. Metadata'!B$50)</f>
        <v>microSiemens per centimetre</v>
      </c>
      <c r="N2673" s="146" t="s">
        <v>7</v>
      </c>
      <c r="O2673" s="16" t="str">
        <f>IF(ISBLANK(N2673)=TRUE," ",'2. Metadata'!B$62)</f>
        <v>centimetres</v>
      </c>
      <c r="P2673" s="146" t="s">
        <v>7</v>
      </c>
      <c r="Q2673" s="16" t="str">
        <f>IF(ISBLANK(P2673)=TRUE," ",'2. Metadata'!B$74)</f>
        <v>observation</v>
      </c>
      <c r="R2673" s="3" t="s">
        <v>7</v>
      </c>
      <c r="S2673" s="27"/>
      <c r="T2673" s="27"/>
      <c r="U2673" s="27"/>
      <c r="V2673" s="27"/>
      <c r="W2673" s="27"/>
      <c r="X2673" s="27"/>
      <c r="Y2673" s="27"/>
      <c r="Z2673" s="27"/>
      <c r="AA2673" s="27"/>
      <c r="AB2673" s="27"/>
      <c r="AC2673" s="27"/>
    </row>
    <row r="2674" spans="1:29" x14ac:dyDescent="0.2">
      <c r="A2674" s="145">
        <v>44163.310416666667</v>
      </c>
      <c r="B2674" s="146" t="s">
        <v>52</v>
      </c>
      <c r="C2674" s="2">
        <f>IF(ISBLANK(B2674)=TRUE," ", IF(B2674='2. Metadata'!B$1,'2. Metadata'!B$5, IF(B2674='2. Metadata'!C$1,'2. Metadata'!C$5,IF(B2674='2. Metadata'!D$1,'2. Metadata'!D$5, IF(B2674='2. Metadata'!E$1,'2. Metadata'!E$5,IF( B2674='2. Metadata'!F$1,'2. Metadata'!F$5,IF(B2674='2. Metadata'!G$1,'2. Metadata'!G$5,IF(B2674='2. Metadata'!H$1,'2. Metadata'!H$5, IF(B2674='2. Metadata'!I$1,'2. Metadata'!I$5, IF(B2674='2. Metadata'!J$1,'2. Metadata'!J$5, IF(B2674='2. Metadata'!K$1,'2. Metadata'!K$5, IF(B2674='2. Metadata'!L$1,'2. Metadata'!L$5, IF(B2674='2. Metadata'!M$1,'2. Metadata'!M$5, IF(B2674='2. Metadata'!N$1,'2. Metadata'!N$5))))))))))))))</f>
        <v>49.393680000000003</v>
      </c>
      <c r="D2674" s="10">
        <f>IF(ISBLANK(B2674)=TRUE," ", IF(B2674='2. Metadata'!B$1,'2. Metadata'!B$6, IF(B2674='2. Metadata'!C$1,'2. Metadata'!C$6,IF(B2674='2. Metadata'!D$1,'2. Metadata'!D$6, IF(B2674='2. Metadata'!E$1,'2. Metadata'!E$6,IF( B2674='2. Metadata'!F$1,'2. Metadata'!F$6,IF(B2674='2. Metadata'!G$1,'2. Metadata'!G$6,IF(B2674='2. Metadata'!H$1,'2. Metadata'!H$6, IF(B2674='2. Metadata'!I$1,'2. Metadata'!I$6, IF(B2674='2. Metadata'!J$1,'2. Metadata'!J$6, IF(B2674='2. Metadata'!K$1,'2. Metadata'!K$6, IF(B2674='2. Metadata'!L$1,'2. Metadata'!L$6, IF(B2674='2. Metadata'!M$1,'2. Metadata'!M$6, IF(B2674='2. Metadata'!N$1,'2. Metadata'!N$6))))))))))))))</f>
        <v>-117.5412</v>
      </c>
      <c r="E2674" s="11" t="s">
        <v>7</v>
      </c>
      <c r="F2674" s="146" t="s">
        <v>7</v>
      </c>
      <c r="G2674" s="12" t="str">
        <f>IF(ISBLANK(F2674)=TRUE," ",'2. Metadata'!B$14)</f>
        <v>degrees Celsius</v>
      </c>
      <c r="H2674" s="146">
        <v>0.6</v>
      </c>
      <c r="I2674" s="17" t="str">
        <f>IF(ISBLANK(H2674)=TRUE," ",'2. Metadata'!B$26)</f>
        <v>degrees Celsius</v>
      </c>
      <c r="J2674" s="146">
        <v>5.6</v>
      </c>
      <c r="K2674" s="17" t="str">
        <f>IF(ISBLANK(J2674)=TRUE," ",'2. Metadata'!B$38)</f>
        <v>degrees Celsius</v>
      </c>
      <c r="L2674" s="146" t="s">
        <v>7</v>
      </c>
      <c r="M2674" s="16" t="str">
        <f>IF(ISBLANK(L2674)=TRUE," ",'2. Metadata'!B$50)</f>
        <v>microSiemens per centimetre</v>
      </c>
      <c r="N2674" s="146" t="s">
        <v>7</v>
      </c>
      <c r="O2674" s="16" t="str">
        <f>IF(ISBLANK(N2674)=TRUE," ",'2. Metadata'!B$62)</f>
        <v>centimetres</v>
      </c>
      <c r="P2674" s="146" t="s">
        <v>7</v>
      </c>
      <c r="Q2674" s="16" t="str">
        <f>IF(ISBLANK(P2674)=TRUE," ",'2. Metadata'!B$74)</f>
        <v>observation</v>
      </c>
      <c r="R2674" s="3" t="s">
        <v>7</v>
      </c>
      <c r="S2674" s="27"/>
      <c r="T2674" s="27"/>
      <c r="U2674" s="27"/>
      <c r="V2674" s="27"/>
      <c r="W2674" s="27"/>
      <c r="X2674" s="27"/>
      <c r="Y2674" s="27"/>
      <c r="Z2674" s="27"/>
      <c r="AA2674" s="27"/>
      <c r="AB2674" s="27"/>
      <c r="AC2674" s="27"/>
    </row>
    <row r="2675" spans="1:29" x14ac:dyDescent="0.2">
      <c r="A2675" s="25">
        <v>44163.310416666667</v>
      </c>
      <c r="B2675" s="26" t="s">
        <v>53</v>
      </c>
      <c r="C2675" s="2">
        <f>IF(ISBLANK(B2675)=TRUE," ", IF(B2675='2. Metadata'!B$1,'2. Metadata'!B$5, IF(B2675='2. Metadata'!C$1,'2. Metadata'!C$5,IF(B2675='2. Metadata'!D$1,'2. Metadata'!D$5, IF(B2675='2. Metadata'!E$1,'2. Metadata'!E$5,IF( B2675='2. Metadata'!F$1,'2. Metadata'!F$5,IF(B2675='2. Metadata'!G$1,'2. Metadata'!G$5,IF(B2675='2. Metadata'!H$1,'2. Metadata'!H$5, IF(B2675='2. Metadata'!I$1,'2. Metadata'!I$5, IF(B2675='2. Metadata'!J$1,'2. Metadata'!J$5, IF(B2675='2. Metadata'!K$1,'2. Metadata'!K$5, IF(B2675='2. Metadata'!L$1,'2. Metadata'!L$5, IF(B2675='2. Metadata'!M$1,'2. Metadata'!M$5, IF(B2675='2. Metadata'!N$1,'2. Metadata'!N$5))))))))))))))</f>
        <v>49.379800000000003</v>
      </c>
      <c r="D2675" s="10">
        <f>IF(ISBLANK(B2675)=TRUE," ", IF(B2675='2. Metadata'!B$1,'2. Metadata'!B$6, IF(B2675='2. Metadata'!C$1,'2. Metadata'!C$6,IF(B2675='2. Metadata'!D$1,'2. Metadata'!D$6, IF(B2675='2. Metadata'!E$1,'2. Metadata'!E$6,IF( B2675='2. Metadata'!F$1,'2. Metadata'!F$6,IF(B2675='2. Metadata'!G$1,'2. Metadata'!G$6,IF(B2675='2. Metadata'!H$1,'2. Metadata'!H$6, IF(B2675='2. Metadata'!I$1,'2. Metadata'!I$6, IF(B2675='2. Metadata'!J$1,'2. Metadata'!J$6, IF(B2675='2. Metadata'!K$1,'2. Metadata'!K$6, IF(B2675='2. Metadata'!L$1,'2. Metadata'!L$6, IF(B2675='2. Metadata'!M$1,'2. Metadata'!M$6, IF(B2675='2. Metadata'!N$1,'2. Metadata'!N$6))))))))))))))</f>
        <v>-117.54704</v>
      </c>
      <c r="E2675" s="11" t="s">
        <v>7</v>
      </c>
      <c r="F2675" s="26" t="s">
        <v>7</v>
      </c>
      <c r="G2675" s="12" t="str">
        <f>IF(ISBLANK(F2675)=TRUE," ",'2. Metadata'!B$14)</f>
        <v>degrees Celsius</v>
      </c>
      <c r="H2675" s="26">
        <v>1.1000000000000001</v>
      </c>
      <c r="I2675" s="17" t="str">
        <f>IF(ISBLANK(H2675)=TRUE," ",'2. Metadata'!B$26)</f>
        <v>degrees Celsius</v>
      </c>
      <c r="J2675" s="26">
        <v>4.0999999999999996</v>
      </c>
      <c r="K2675" s="17" t="str">
        <f>IF(ISBLANK(J2675)=TRUE," ",'2. Metadata'!B$38)</f>
        <v>degrees Celsius</v>
      </c>
      <c r="L2675" s="26" t="s">
        <v>7</v>
      </c>
      <c r="M2675" s="16" t="str">
        <f>IF(ISBLANK(L2675)=TRUE," ",'2. Metadata'!B$50)</f>
        <v>microSiemens per centimetre</v>
      </c>
      <c r="N2675" s="26" t="s">
        <v>7</v>
      </c>
      <c r="O2675" s="16" t="str">
        <f>IF(ISBLANK(N2675)=TRUE," ",'2. Metadata'!B$62)</f>
        <v>centimetres</v>
      </c>
      <c r="P2675" s="26" t="s">
        <v>7</v>
      </c>
      <c r="Q2675" s="16" t="str">
        <f>IF(ISBLANK(P2675)=TRUE," ",'2. Metadata'!B$74)</f>
        <v>observation</v>
      </c>
      <c r="R2675" s="3" t="s">
        <v>7</v>
      </c>
      <c r="S2675" s="27"/>
      <c r="T2675" s="27"/>
      <c r="U2675" s="27"/>
      <c r="V2675" s="27"/>
      <c r="W2675" s="27"/>
      <c r="X2675" s="27"/>
      <c r="Y2675" s="27"/>
      <c r="Z2675" s="27"/>
      <c r="AA2675" s="27"/>
      <c r="AB2675" s="27"/>
      <c r="AC2675" s="27"/>
    </row>
    <row r="2676" spans="1:29" x14ac:dyDescent="0.2">
      <c r="A2676" s="145">
        <v>44164.317361111112</v>
      </c>
      <c r="B2676" s="146" t="s">
        <v>6</v>
      </c>
      <c r="C2676" s="2">
        <f>IF(ISBLANK(B2676)=TRUE," ", IF(B2676='2. Metadata'!B$1,'2. Metadata'!B$5, IF(B2676='2. Metadata'!C$1,'2. Metadata'!C$5,IF(B2676='2. Metadata'!D$1,'2. Metadata'!D$5, IF(B2676='2. Metadata'!E$1,'2. Metadata'!E$5,IF( B2676='2. Metadata'!F$1,'2. Metadata'!F$5,IF(B2676='2. Metadata'!G$1,'2. Metadata'!G$5,IF(B2676='2. Metadata'!H$1,'2. Metadata'!H$5, IF(B2676='2. Metadata'!I$1,'2. Metadata'!I$5, IF(B2676='2. Metadata'!J$1,'2. Metadata'!J$5, IF(B2676='2. Metadata'!K$1,'2. Metadata'!K$5, IF(B2676='2. Metadata'!L$1,'2. Metadata'!L$5, IF(B2676='2. Metadata'!M$1,'2. Metadata'!M$5, IF(B2676='2. Metadata'!N$1,'2. Metadata'!N$5))))))))))))))</f>
        <v>49.381230000000002</v>
      </c>
      <c r="D2676" s="10">
        <f>IF(ISBLANK(B2676)=TRUE," ", IF(B2676='2. Metadata'!B$1,'2. Metadata'!B$6, IF(B2676='2. Metadata'!C$1,'2. Metadata'!C$6,IF(B2676='2. Metadata'!D$1,'2. Metadata'!D$6, IF(B2676='2. Metadata'!E$1,'2. Metadata'!E$6,IF( B2676='2. Metadata'!F$1,'2. Metadata'!F$6,IF(B2676='2. Metadata'!G$1,'2. Metadata'!G$6,IF(B2676='2. Metadata'!H$1,'2. Metadata'!H$6, IF(B2676='2. Metadata'!I$1,'2. Metadata'!I$6, IF(B2676='2. Metadata'!J$1,'2. Metadata'!J$6, IF(B2676='2. Metadata'!K$1,'2. Metadata'!K$6, IF(B2676='2. Metadata'!L$1,'2. Metadata'!L$6, IF(B2676='2. Metadata'!M$1,'2. Metadata'!M$6, IF(B2676='2. Metadata'!N$1,'2. Metadata'!N$6))))))))))))))</f>
        <v>-117.54724</v>
      </c>
      <c r="E2676" s="11" t="s">
        <v>7</v>
      </c>
      <c r="F2676" s="146">
        <v>1.9</v>
      </c>
      <c r="G2676" s="12" t="str">
        <f>IF(ISBLANK(F2676)=TRUE," ",'2. Metadata'!B$14)</f>
        <v>degrees Celsius</v>
      </c>
      <c r="H2676" s="146">
        <v>-1.7</v>
      </c>
      <c r="I2676" s="17" t="str">
        <f>IF(ISBLANK(H2676)=TRUE," ",'2. Metadata'!B$26)</f>
        <v>degrees Celsius</v>
      </c>
      <c r="J2676" s="146">
        <v>3.8</v>
      </c>
      <c r="K2676" s="17" t="str">
        <f>IF(ISBLANK(J2676)=TRUE," ",'2. Metadata'!B$38)</f>
        <v>degrees Celsius</v>
      </c>
      <c r="L2676" s="146" t="s">
        <v>7</v>
      </c>
      <c r="M2676" s="16" t="str">
        <f>IF(ISBLANK(L2676)=TRUE," ",'2. Metadata'!B$50)</f>
        <v>microSiemens per centimetre</v>
      </c>
      <c r="N2676" s="146" t="s">
        <v>7</v>
      </c>
      <c r="O2676" s="16" t="str">
        <f>IF(ISBLANK(N2676)=TRUE," ",'2. Metadata'!B$62)</f>
        <v>centimetres</v>
      </c>
      <c r="P2676" s="146" t="s">
        <v>7</v>
      </c>
      <c r="Q2676" s="16" t="str">
        <f>IF(ISBLANK(P2676)=TRUE," ",'2. Metadata'!B$74)</f>
        <v>observation</v>
      </c>
      <c r="R2676" s="3" t="s">
        <v>7</v>
      </c>
      <c r="S2676" s="27"/>
      <c r="T2676" s="27"/>
      <c r="U2676" s="27"/>
      <c r="V2676" s="27"/>
      <c r="W2676" s="27"/>
      <c r="X2676" s="27"/>
      <c r="Y2676" s="27"/>
      <c r="Z2676" s="27"/>
      <c r="AA2676" s="27"/>
      <c r="AB2676" s="27"/>
      <c r="AC2676" s="27"/>
    </row>
    <row r="2677" spans="1:29" x14ac:dyDescent="0.2">
      <c r="A2677" s="145">
        <v>44164.317361111112</v>
      </c>
      <c r="B2677" s="146" t="s">
        <v>52</v>
      </c>
      <c r="C2677" s="2">
        <f>IF(ISBLANK(B2677)=TRUE," ", IF(B2677='2. Metadata'!B$1,'2. Metadata'!B$5, IF(B2677='2. Metadata'!C$1,'2. Metadata'!C$5,IF(B2677='2. Metadata'!D$1,'2. Metadata'!D$5, IF(B2677='2. Metadata'!E$1,'2. Metadata'!E$5,IF( B2677='2. Metadata'!F$1,'2. Metadata'!F$5,IF(B2677='2. Metadata'!G$1,'2. Metadata'!G$5,IF(B2677='2. Metadata'!H$1,'2. Metadata'!H$5, IF(B2677='2. Metadata'!I$1,'2. Metadata'!I$5, IF(B2677='2. Metadata'!J$1,'2. Metadata'!J$5, IF(B2677='2. Metadata'!K$1,'2. Metadata'!K$5, IF(B2677='2. Metadata'!L$1,'2. Metadata'!L$5, IF(B2677='2. Metadata'!M$1,'2. Metadata'!M$5, IF(B2677='2. Metadata'!N$1,'2. Metadata'!N$5))))))))))))))</f>
        <v>49.393680000000003</v>
      </c>
      <c r="D2677" s="10">
        <f>IF(ISBLANK(B2677)=TRUE," ", IF(B2677='2. Metadata'!B$1,'2. Metadata'!B$6, IF(B2677='2. Metadata'!C$1,'2. Metadata'!C$6,IF(B2677='2. Metadata'!D$1,'2. Metadata'!D$6, IF(B2677='2. Metadata'!E$1,'2. Metadata'!E$6,IF( B2677='2. Metadata'!F$1,'2. Metadata'!F$6,IF(B2677='2. Metadata'!G$1,'2. Metadata'!G$6,IF(B2677='2. Metadata'!H$1,'2. Metadata'!H$6, IF(B2677='2. Metadata'!I$1,'2. Metadata'!I$6, IF(B2677='2. Metadata'!J$1,'2. Metadata'!J$6, IF(B2677='2. Metadata'!K$1,'2. Metadata'!K$6, IF(B2677='2. Metadata'!L$1,'2. Metadata'!L$6, IF(B2677='2. Metadata'!M$1,'2. Metadata'!M$6, IF(B2677='2. Metadata'!N$1,'2. Metadata'!N$6))))))))))))))</f>
        <v>-117.5412</v>
      </c>
      <c r="E2677" s="11" t="s">
        <v>7</v>
      </c>
      <c r="F2677" s="146" t="s">
        <v>7</v>
      </c>
      <c r="G2677" s="12" t="str">
        <f>IF(ISBLANK(F2677)=TRUE," ",'2. Metadata'!B$14)</f>
        <v>degrees Celsius</v>
      </c>
      <c r="H2677" s="146">
        <v>-2.1</v>
      </c>
      <c r="I2677" s="17" t="str">
        <f>IF(ISBLANK(H2677)=TRUE," ",'2. Metadata'!B$26)</f>
        <v>degrees Celsius</v>
      </c>
      <c r="J2677" s="146">
        <v>6.1</v>
      </c>
      <c r="K2677" s="17" t="str">
        <f>IF(ISBLANK(J2677)=TRUE," ",'2. Metadata'!B$38)</f>
        <v>degrees Celsius</v>
      </c>
      <c r="L2677" s="146" t="s">
        <v>7</v>
      </c>
      <c r="M2677" s="16" t="str">
        <f>IF(ISBLANK(L2677)=TRUE," ",'2. Metadata'!B$50)</f>
        <v>microSiemens per centimetre</v>
      </c>
      <c r="N2677" s="146" t="s">
        <v>7</v>
      </c>
      <c r="O2677" s="16" t="str">
        <f>IF(ISBLANK(N2677)=TRUE," ",'2. Metadata'!B$62)</f>
        <v>centimetres</v>
      </c>
      <c r="P2677" s="146" t="s">
        <v>7</v>
      </c>
      <c r="Q2677" s="16" t="str">
        <f>IF(ISBLANK(P2677)=TRUE," ",'2. Metadata'!B$74)</f>
        <v>observation</v>
      </c>
      <c r="R2677" s="3" t="s">
        <v>7</v>
      </c>
      <c r="S2677" s="27"/>
      <c r="T2677" s="27"/>
      <c r="U2677" s="27"/>
      <c r="V2677" s="27"/>
      <c r="W2677" s="27"/>
      <c r="X2677" s="27"/>
      <c r="Y2677" s="27"/>
      <c r="Z2677" s="27"/>
      <c r="AA2677" s="27"/>
      <c r="AB2677" s="27"/>
      <c r="AC2677" s="27"/>
    </row>
    <row r="2678" spans="1:29" x14ac:dyDescent="0.2">
      <c r="A2678" s="25">
        <v>44164.317361111112</v>
      </c>
      <c r="B2678" s="26" t="s">
        <v>53</v>
      </c>
      <c r="C2678" s="2">
        <f>IF(ISBLANK(B2678)=TRUE," ", IF(B2678='2. Metadata'!B$1,'2. Metadata'!B$5, IF(B2678='2. Metadata'!C$1,'2. Metadata'!C$5,IF(B2678='2. Metadata'!D$1,'2. Metadata'!D$5, IF(B2678='2. Metadata'!E$1,'2. Metadata'!E$5,IF( B2678='2. Metadata'!F$1,'2. Metadata'!F$5,IF(B2678='2. Metadata'!G$1,'2. Metadata'!G$5,IF(B2678='2. Metadata'!H$1,'2. Metadata'!H$5, IF(B2678='2. Metadata'!I$1,'2. Metadata'!I$5, IF(B2678='2. Metadata'!J$1,'2. Metadata'!J$5, IF(B2678='2. Metadata'!K$1,'2. Metadata'!K$5, IF(B2678='2. Metadata'!L$1,'2. Metadata'!L$5, IF(B2678='2. Metadata'!M$1,'2. Metadata'!M$5, IF(B2678='2. Metadata'!N$1,'2. Metadata'!N$5))))))))))))))</f>
        <v>49.379800000000003</v>
      </c>
      <c r="D2678" s="10">
        <f>IF(ISBLANK(B2678)=TRUE," ", IF(B2678='2. Metadata'!B$1,'2. Metadata'!B$6, IF(B2678='2. Metadata'!C$1,'2. Metadata'!C$6,IF(B2678='2. Metadata'!D$1,'2. Metadata'!D$6, IF(B2678='2. Metadata'!E$1,'2. Metadata'!E$6,IF( B2678='2. Metadata'!F$1,'2. Metadata'!F$6,IF(B2678='2. Metadata'!G$1,'2. Metadata'!G$6,IF(B2678='2. Metadata'!H$1,'2. Metadata'!H$6, IF(B2678='2. Metadata'!I$1,'2. Metadata'!I$6, IF(B2678='2. Metadata'!J$1,'2. Metadata'!J$6, IF(B2678='2. Metadata'!K$1,'2. Metadata'!K$6, IF(B2678='2. Metadata'!L$1,'2. Metadata'!L$6, IF(B2678='2. Metadata'!M$1,'2. Metadata'!M$6, IF(B2678='2. Metadata'!N$1,'2. Metadata'!N$6))))))))))))))</f>
        <v>-117.54704</v>
      </c>
      <c r="E2678" s="11" t="s">
        <v>7</v>
      </c>
      <c r="F2678" s="26" t="s">
        <v>7</v>
      </c>
      <c r="G2678" s="12" t="str">
        <f>IF(ISBLANK(F2678)=TRUE," ",'2. Metadata'!B$14)</f>
        <v>degrees Celsius</v>
      </c>
      <c r="H2678" s="26">
        <v>1.6</v>
      </c>
      <c r="I2678" s="17" t="str">
        <f>IF(ISBLANK(H2678)=TRUE," ",'2. Metadata'!B$26)</f>
        <v>degrees Celsius</v>
      </c>
      <c r="J2678" s="26">
        <v>3.6</v>
      </c>
      <c r="K2678" s="17" t="str">
        <f>IF(ISBLANK(J2678)=TRUE," ",'2. Metadata'!B$38)</f>
        <v>degrees Celsius</v>
      </c>
      <c r="L2678" s="26" t="s">
        <v>7</v>
      </c>
      <c r="M2678" s="16" t="str">
        <f>IF(ISBLANK(L2678)=TRUE," ",'2. Metadata'!B$50)</f>
        <v>microSiemens per centimetre</v>
      </c>
      <c r="N2678" s="26" t="s">
        <v>7</v>
      </c>
      <c r="O2678" s="16" t="str">
        <f>IF(ISBLANK(N2678)=TRUE," ",'2. Metadata'!B$62)</f>
        <v>centimetres</v>
      </c>
      <c r="P2678" s="26" t="s">
        <v>7</v>
      </c>
      <c r="Q2678" s="16" t="str">
        <f>IF(ISBLANK(P2678)=TRUE," ",'2. Metadata'!B$74)</f>
        <v>observation</v>
      </c>
      <c r="R2678" s="3" t="s">
        <v>7</v>
      </c>
      <c r="S2678" s="27"/>
      <c r="T2678" s="27"/>
      <c r="U2678" s="27"/>
      <c r="V2678" s="27"/>
      <c r="W2678" s="27"/>
      <c r="X2678" s="27"/>
      <c r="Y2678" s="27"/>
      <c r="Z2678" s="27"/>
      <c r="AA2678" s="27"/>
      <c r="AB2678" s="27"/>
      <c r="AC2678" s="27"/>
    </row>
    <row r="2679" spans="1:29" x14ac:dyDescent="0.2">
      <c r="A2679" s="145">
        <v>44165.342361111114</v>
      </c>
      <c r="B2679" s="146" t="s">
        <v>6</v>
      </c>
      <c r="C2679" s="2">
        <f>IF(ISBLANK(B2679)=TRUE," ", IF(B2679='2. Metadata'!B$1,'2. Metadata'!B$5, IF(B2679='2. Metadata'!C$1,'2. Metadata'!C$5,IF(B2679='2. Metadata'!D$1,'2. Metadata'!D$5, IF(B2679='2. Metadata'!E$1,'2. Metadata'!E$5,IF( B2679='2. Metadata'!F$1,'2. Metadata'!F$5,IF(B2679='2. Metadata'!G$1,'2. Metadata'!G$5,IF(B2679='2. Metadata'!H$1,'2. Metadata'!H$5, IF(B2679='2. Metadata'!I$1,'2. Metadata'!I$5, IF(B2679='2. Metadata'!J$1,'2. Metadata'!J$5, IF(B2679='2. Metadata'!K$1,'2. Metadata'!K$5, IF(B2679='2. Metadata'!L$1,'2. Metadata'!L$5, IF(B2679='2. Metadata'!M$1,'2. Metadata'!M$5, IF(B2679='2. Metadata'!N$1,'2. Metadata'!N$5))))))))))))))</f>
        <v>49.381230000000002</v>
      </c>
      <c r="D2679" s="10">
        <f>IF(ISBLANK(B2679)=TRUE," ", IF(B2679='2. Metadata'!B$1,'2. Metadata'!B$6, IF(B2679='2. Metadata'!C$1,'2. Metadata'!C$6,IF(B2679='2. Metadata'!D$1,'2. Metadata'!D$6, IF(B2679='2. Metadata'!E$1,'2. Metadata'!E$6,IF( B2679='2. Metadata'!F$1,'2. Metadata'!F$6,IF(B2679='2. Metadata'!G$1,'2. Metadata'!G$6,IF(B2679='2. Metadata'!H$1,'2. Metadata'!H$6, IF(B2679='2. Metadata'!I$1,'2. Metadata'!I$6, IF(B2679='2. Metadata'!J$1,'2. Metadata'!J$6, IF(B2679='2. Metadata'!K$1,'2. Metadata'!K$6, IF(B2679='2. Metadata'!L$1,'2. Metadata'!L$6, IF(B2679='2. Metadata'!M$1,'2. Metadata'!M$6, IF(B2679='2. Metadata'!N$1,'2. Metadata'!N$6))))))))))))))</f>
        <v>-117.54724</v>
      </c>
      <c r="E2679" s="11" t="s">
        <v>7</v>
      </c>
      <c r="F2679" s="146">
        <v>2.2000000000000002</v>
      </c>
      <c r="G2679" s="12" t="str">
        <f>IF(ISBLANK(F2679)=TRUE," ",'2. Metadata'!B$14)</f>
        <v>degrees Celsius</v>
      </c>
      <c r="H2679" s="146">
        <v>-0.6</v>
      </c>
      <c r="I2679" s="17" t="str">
        <f>IF(ISBLANK(H2679)=TRUE," ",'2. Metadata'!B$26)</f>
        <v>degrees Celsius</v>
      </c>
      <c r="J2679" s="146">
        <v>0.2</v>
      </c>
      <c r="K2679" s="17" t="str">
        <f>IF(ISBLANK(J2679)=TRUE," ",'2. Metadata'!B$38)</f>
        <v>degrees Celsius</v>
      </c>
      <c r="L2679" s="146">
        <v>47.06</v>
      </c>
      <c r="M2679" s="16" t="str">
        <f>IF(ISBLANK(L2679)=TRUE," ",'2. Metadata'!B$50)</f>
        <v>microSiemens per centimetre</v>
      </c>
      <c r="N2679" s="146" t="s">
        <v>7</v>
      </c>
      <c r="O2679" s="16" t="str">
        <f>IF(ISBLANK(N2679)=TRUE," ",'2. Metadata'!B$62)</f>
        <v>centimetres</v>
      </c>
      <c r="P2679" s="146" t="s">
        <v>7</v>
      </c>
      <c r="Q2679" s="16" t="str">
        <f>IF(ISBLANK(P2679)=TRUE," ",'2. Metadata'!B$74)</f>
        <v>observation</v>
      </c>
      <c r="R2679" s="3" t="s">
        <v>7</v>
      </c>
      <c r="S2679" s="27"/>
      <c r="T2679" s="27"/>
      <c r="U2679" s="27"/>
      <c r="V2679" s="27"/>
      <c r="W2679" s="27"/>
      <c r="X2679" s="27"/>
      <c r="Y2679" s="27"/>
      <c r="Z2679" s="27"/>
      <c r="AA2679" s="27"/>
      <c r="AB2679" s="27"/>
      <c r="AC2679" s="27"/>
    </row>
    <row r="2680" spans="1:29" x14ac:dyDescent="0.2">
      <c r="A2680" s="145">
        <v>44165.342361111114</v>
      </c>
      <c r="B2680" s="146" t="s">
        <v>52</v>
      </c>
      <c r="C2680" s="2">
        <f>IF(ISBLANK(B2680)=TRUE," ", IF(B2680='2. Metadata'!B$1,'2. Metadata'!B$5, IF(B2680='2. Metadata'!C$1,'2. Metadata'!C$5,IF(B2680='2. Metadata'!D$1,'2. Metadata'!D$5, IF(B2680='2. Metadata'!E$1,'2. Metadata'!E$5,IF( B2680='2. Metadata'!F$1,'2. Metadata'!F$5,IF(B2680='2. Metadata'!G$1,'2. Metadata'!G$5,IF(B2680='2. Metadata'!H$1,'2. Metadata'!H$5, IF(B2680='2. Metadata'!I$1,'2. Metadata'!I$5, IF(B2680='2. Metadata'!J$1,'2. Metadata'!J$5, IF(B2680='2. Metadata'!K$1,'2. Metadata'!K$5, IF(B2680='2. Metadata'!L$1,'2. Metadata'!L$5, IF(B2680='2. Metadata'!M$1,'2. Metadata'!M$5, IF(B2680='2. Metadata'!N$1,'2. Metadata'!N$5))))))))))))))</f>
        <v>49.393680000000003</v>
      </c>
      <c r="D2680" s="10">
        <f>IF(ISBLANK(B2680)=TRUE," ", IF(B2680='2. Metadata'!B$1,'2. Metadata'!B$6, IF(B2680='2. Metadata'!C$1,'2. Metadata'!C$6,IF(B2680='2. Metadata'!D$1,'2. Metadata'!D$6, IF(B2680='2. Metadata'!E$1,'2. Metadata'!E$6,IF( B2680='2. Metadata'!F$1,'2. Metadata'!F$6,IF(B2680='2. Metadata'!G$1,'2. Metadata'!G$6,IF(B2680='2. Metadata'!H$1,'2. Metadata'!H$6, IF(B2680='2. Metadata'!I$1,'2. Metadata'!I$6, IF(B2680='2. Metadata'!J$1,'2. Metadata'!J$6, IF(B2680='2. Metadata'!K$1,'2. Metadata'!K$6, IF(B2680='2. Metadata'!L$1,'2. Metadata'!L$6, IF(B2680='2. Metadata'!M$1,'2. Metadata'!M$6, IF(B2680='2. Metadata'!N$1,'2. Metadata'!N$6))))))))))))))</f>
        <v>-117.5412</v>
      </c>
      <c r="E2680" s="11" t="s">
        <v>7</v>
      </c>
      <c r="F2680" s="146" t="s">
        <v>7</v>
      </c>
      <c r="G2680" s="12" t="str">
        <f>IF(ISBLANK(F2680)=TRUE," ",'2. Metadata'!B$14)</f>
        <v>degrees Celsius</v>
      </c>
      <c r="H2680" s="146">
        <v>-1.6</v>
      </c>
      <c r="I2680" s="17" t="str">
        <f>IF(ISBLANK(H2680)=TRUE," ",'2. Metadata'!B$26)</f>
        <v>degrees Celsius</v>
      </c>
      <c r="J2680" s="146">
        <v>1.6</v>
      </c>
      <c r="K2680" s="17" t="str">
        <f>IF(ISBLANK(J2680)=TRUE," ",'2. Metadata'!B$38)</f>
        <v>degrees Celsius</v>
      </c>
      <c r="L2680" s="146" t="s">
        <v>7</v>
      </c>
      <c r="M2680" s="16" t="str">
        <f>IF(ISBLANK(L2680)=TRUE," ",'2. Metadata'!B$50)</f>
        <v>microSiemens per centimetre</v>
      </c>
      <c r="N2680" s="146" t="s">
        <v>7</v>
      </c>
      <c r="O2680" s="16" t="str">
        <f>IF(ISBLANK(N2680)=TRUE," ",'2. Metadata'!B$62)</f>
        <v>centimetres</v>
      </c>
      <c r="P2680" s="146" t="s">
        <v>7</v>
      </c>
      <c r="Q2680" s="16" t="str">
        <f>IF(ISBLANK(P2680)=TRUE," ",'2. Metadata'!B$74)</f>
        <v>observation</v>
      </c>
      <c r="R2680" s="3" t="s">
        <v>7</v>
      </c>
      <c r="S2680" s="27"/>
      <c r="T2680" s="27"/>
      <c r="U2680" s="27"/>
      <c r="V2680" s="27"/>
      <c r="W2680" s="27"/>
      <c r="X2680" s="27"/>
      <c r="Y2680" s="27"/>
      <c r="Z2680" s="27"/>
      <c r="AA2680" s="27"/>
      <c r="AB2680" s="27"/>
      <c r="AC2680" s="27"/>
    </row>
    <row r="2681" spans="1:29" x14ac:dyDescent="0.2">
      <c r="A2681" s="25">
        <v>44165.342361111114</v>
      </c>
      <c r="B2681" s="26" t="s">
        <v>53</v>
      </c>
      <c r="C2681" s="2">
        <f>IF(ISBLANK(B2681)=TRUE," ", IF(B2681='2. Metadata'!B$1,'2. Metadata'!B$5, IF(B2681='2. Metadata'!C$1,'2. Metadata'!C$5,IF(B2681='2. Metadata'!D$1,'2. Metadata'!D$5, IF(B2681='2. Metadata'!E$1,'2. Metadata'!E$5,IF( B2681='2. Metadata'!F$1,'2. Metadata'!F$5,IF(B2681='2. Metadata'!G$1,'2. Metadata'!G$5,IF(B2681='2. Metadata'!H$1,'2. Metadata'!H$5, IF(B2681='2. Metadata'!I$1,'2. Metadata'!I$5, IF(B2681='2. Metadata'!J$1,'2. Metadata'!J$5, IF(B2681='2. Metadata'!K$1,'2. Metadata'!K$5, IF(B2681='2. Metadata'!L$1,'2. Metadata'!L$5, IF(B2681='2. Metadata'!M$1,'2. Metadata'!M$5, IF(B2681='2. Metadata'!N$1,'2. Metadata'!N$5))))))))))))))</f>
        <v>49.379800000000003</v>
      </c>
      <c r="D2681" s="10">
        <f>IF(ISBLANK(B2681)=TRUE," ", IF(B2681='2. Metadata'!B$1,'2. Metadata'!B$6, IF(B2681='2. Metadata'!C$1,'2. Metadata'!C$6,IF(B2681='2. Metadata'!D$1,'2. Metadata'!D$6, IF(B2681='2. Metadata'!E$1,'2. Metadata'!E$6,IF( B2681='2. Metadata'!F$1,'2. Metadata'!F$6,IF(B2681='2. Metadata'!G$1,'2. Metadata'!G$6,IF(B2681='2. Metadata'!H$1,'2. Metadata'!H$6, IF(B2681='2. Metadata'!I$1,'2. Metadata'!I$6, IF(B2681='2. Metadata'!J$1,'2. Metadata'!J$6, IF(B2681='2. Metadata'!K$1,'2. Metadata'!K$6, IF(B2681='2. Metadata'!L$1,'2. Metadata'!L$6, IF(B2681='2. Metadata'!M$1,'2. Metadata'!M$6, IF(B2681='2. Metadata'!N$1,'2. Metadata'!N$6))))))))))))))</f>
        <v>-117.54704</v>
      </c>
      <c r="E2681" s="11" t="s">
        <v>7</v>
      </c>
      <c r="F2681" s="26" t="s">
        <v>7</v>
      </c>
      <c r="G2681" s="12" t="str">
        <f>IF(ISBLANK(F2681)=TRUE," ",'2. Metadata'!B$14)</f>
        <v>degrees Celsius</v>
      </c>
      <c r="H2681" s="26">
        <v>-0.5</v>
      </c>
      <c r="I2681" s="17" t="str">
        <f>IF(ISBLANK(H2681)=TRUE," ",'2. Metadata'!B$26)</f>
        <v>degrees Celsius</v>
      </c>
      <c r="J2681" s="26">
        <v>0.7</v>
      </c>
      <c r="K2681" s="17" t="str">
        <f>IF(ISBLANK(J2681)=TRUE," ",'2. Metadata'!B$38)</f>
        <v>degrees Celsius</v>
      </c>
      <c r="L2681" s="26" t="s">
        <v>7</v>
      </c>
      <c r="M2681" s="16" t="str">
        <f>IF(ISBLANK(L2681)=TRUE," ",'2. Metadata'!B$50)</f>
        <v>microSiemens per centimetre</v>
      </c>
      <c r="N2681" s="26" t="s">
        <v>7</v>
      </c>
      <c r="O2681" s="16" t="str">
        <f>IF(ISBLANK(N2681)=TRUE," ",'2. Metadata'!B$62)</f>
        <v>centimetres</v>
      </c>
      <c r="P2681" s="26" t="s">
        <v>7</v>
      </c>
      <c r="Q2681" s="16" t="str">
        <f>IF(ISBLANK(P2681)=TRUE," ",'2. Metadata'!B$74)</f>
        <v>observation</v>
      </c>
      <c r="R2681" s="3" t="s">
        <v>7</v>
      </c>
      <c r="S2681" s="27"/>
      <c r="T2681" s="27"/>
      <c r="U2681" s="27"/>
      <c r="V2681" s="27"/>
      <c r="W2681" s="27"/>
      <c r="X2681" s="27"/>
      <c r="Y2681" s="27"/>
      <c r="Z2681" s="27"/>
      <c r="AA2681" s="27"/>
      <c r="AB2681" s="27"/>
      <c r="AC2681" s="27"/>
    </row>
    <row r="2682" spans="1:29" x14ac:dyDescent="0.2">
      <c r="A2682" s="145">
        <v>44166.334722222222</v>
      </c>
      <c r="B2682" s="146" t="s">
        <v>6</v>
      </c>
      <c r="C2682" s="2">
        <f>IF(ISBLANK(B2682)=TRUE," ", IF(B2682='2. Metadata'!B$1,'2. Metadata'!B$5, IF(B2682='2. Metadata'!C$1,'2. Metadata'!C$5,IF(B2682='2. Metadata'!D$1,'2. Metadata'!D$5, IF(B2682='2. Metadata'!E$1,'2. Metadata'!E$5,IF( B2682='2. Metadata'!F$1,'2. Metadata'!F$5,IF(B2682='2. Metadata'!G$1,'2. Metadata'!G$5,IF(B2682='2. Metadata'!H$1,'2. Metadata'!H$5, IF(B2682='2. Metadata'!I$1,'2. Metadata'!I$5, IF(B2682='2. Metadata'!J$1,'2. Metadata'!J$5, IF(B2682='2. Metadata'!K$1,'2. Metadata'!K$5, IF(B2682='2. Metadata'!L$1,'2. Metadata'!L$5, IF(B2682='2. Metadata'!M$1,'2. Metadata'!M$5, IF(B2682='2. Metadata'!N$1,'2. Metadata'!N$5))))))))))))))</f>
        <v>49.381230000000002</v>
      </c>
      <c r="D2682" s="10">
        <f>IF(ISBLANK(B2682)=TRUE," ", IF(B2682='2. Metadata'!B$1,'2. Metadata'!B$6, IF(B2682='2. Metadata'!C$1,'2. Metadata'!C$6,IF(B2682='2. Metadata'!D$1,'2. Metadata'!D$6, IF(B2682='2. Metadata'!E$1,'2. Metadata'!E$6,IF( B2682='2. Metadata'!F$1,'2. Metadata'!F$6,IF(B2682='2. Metadata'!G$1,'2. Metadata'!G$6,IF(B2682='2. Metadata'!H$1,'2. Metadata'!H$6, IF(B2682='2. Metadata'!I$1,'2. Metadata'!I$6, IF(B2682='2. Metadata'!J$1,'2. Metadata'!J$6, IF(B2682='2. Metadata'!K$1,'2. Metadata'!K$6, IF(B2682='2. Metadata'!L$1,'2. Metadata'!L$6, IF(B2682='2. Metadata'!M$1,'2. Metadata'!M$6, IF(B2682='2. Metadata'!N$1,'2. Metadata'!N$6))))))))))))))</f>
        <v>-117.54724</v>
      </c>
      <c r="E2682" s="11" t="s">
        <v>7</v>
      </c>
      <c r="F2682" s="146">
        <v>1.9</v>
      </c>
      <c r="G2682" s="12" t="str">
        <f>IF(ISBLANK(F2682)=TRUE," ",'2. Metadata'!B$14)</f>
        <v>degrees Celsius</v>
      </c>
      <c r="H2682" s="146">
        <v>-0.4</v>
      </c>
      <c r="I2682" s="17" t="str">
        <f>IF(ISBLANK(H2682)=TRUE," ",'2. Metadata'!B$26)</f>
        <v>degrees Celsius</v>
      </c>
      <c r="J2682" s="146">
        <v>1.1000000000000001</v>
      </c>
      <c r="K2682" s="17" t="str">
        <f>IF(ISBLANK(J2682)=TRUE," ",'2. Metadata'!B$38)</f>
        <v>degrees Celsius</v>
      </c>
      <c r="L2682" s="146">
        <v>47.42</v>
      </c>
      <c r="M2682" s="16" t="str">
        <f>IF(ISBLANK(L2682)=TRUE," ",'2. Metadata'!B$50)</f>
        <v>microSiemens per centimetre</v>
      </c>
      <c r="N2682" s="146" t="s">
        <v>7</v>
      </c>
      <c r="O2682" s="16" t="str">
        <f>IF(ISBLANK(N2682)=TRUE," ",'2. Metadata'!B$62)</f>
        <v>centimetres</v>
      </c>
      <c r="P2682" s="146" t="s">
        <v>7</v>
      </c>
      <c r="Q2682" s="16" t="str">
        <f>IF(ISBLANK(P2682)=TRUE," ",'2. Metadata'!B$74)</f>
        <v>observation</v>
      </c>
      <c r="R2682" s="3" t="s">
        <v>7</v>
      </c>
      <c r="S2682" s="27"/>
      <c r="T2682" s="27"/>
      <c r="U2682" s="27"/>
      <c r="V2682" s="27"/>
      <c r="W2682" s="27"/>
      <c r="X2682" s="27"/>
      <c r="Y2682" s="27"/>
      <c r="Z2682" s="27"/>
      <c r="AA2682" s="27"/>
      <c r="AB2682" s="27"/>
      <c r="AC2682" s="27"/>
    </row>
    <row r="2683" spans="1:29" x14ac:dyDescent="0.2">
      <c r="A2683" s="145">
        <v>44166.334722222222</v>
      </c>
      <c r="B2683" s="146" t="s">
        <v>52</v>
      </c>
      <c r="C2683" s="2">
        <f>IF(ISBLANK(B2683)=TRUE," ", IF(B2683='2. Metadata'!B$1,'2. Metadata'!B$5, IF(B2683='2. Metadata'!C$1,'2. Metadata'!C$5,IF(B2683='2. Metadata'!D$1,'2. Metadata'!D$5, IF(B2683='2. Metadata'!E$1,'2. Metadata'!E$5,IF( B2683='2. Metadata'!F$1,'2. Metadata'!F$5,IF(B2683='2. Metadata'!G$1,'2. Metadata'!G$5,IF(B2683='2. Metadata'!H$1,'2. Metadata'!H$5, IF(B2683='2. Metadata'!I$1,'2. Metadata'!I$5, IF(B2683='2. Metadata'!J$1,'2. Metadata'!J$5, IF(B2683='2. Metadata'!K$1,'2. Metadata'!K$5, IF(B2683='2. Metadata'!L$1,'2. Metadata'!L$5, IF(B2683='2. Metadata'!M$1,'2. Metadata'!M$5, IF(B2683='2. Metadata'!N$1,'2. Metadata'!N$5))))))))))))))</f>
        <v>49.393680000000003</v>
      </c>
      <c r="D2683" s="10">
        <f>IF(ISBLANK(B2683)=TRUE," ", IF(B2683='2. Metadata'!B$1,'2. Metadata'!B$6, IF(B2683='2. Metadata'!C$1,'2. Metadata'!C$6,IF(B2683='2. Metadata'!D$1,'2. Metadata'!D$6, IF(B2683='2. Metadata'!E$1,'2. Metadata'!E$6,IF( B2683='2. Metadata'!F$1,'2. Metadata'!F$6,IF(B2683='2. Metadata'!G$1,'2. Metadata'!G$6,IF(B2683='2. Metadata'!H$1,'2. Metadata'!H$6, IF(B2683='2. Metadata'!I$1,'2. Metadata'!I$6, IF(B2683='2. Metadata'!J$1,'2. Metadata'!J$6, IF(B2683='2. Metadata'!K$1,'2. Metadata'!K$6, IF(B2683='2. Metadata'!L$1,'2. Metadata'!L$6, IF(B2683='2. Metadata'!M$1,'2. Metadata'!M$6, IF(B2683='2. Metadata'!N$1,'2. Metadata'!N$6))))))))))))))</f>
        <v>-117.5412</v>
      </c>
      <c r="E2683" s="11" t="s">
        <v>7</v>
      </c>
      <c r="F2683" s="146" t="s">
        <v>7</v>
      </c>
      <c r="G2683" s="12" t="str">
        <f>IF(ISBLANK(F2683)=TRUE," ",'2. Metadata'!B$14)</f>
        <v>degrees Celsius</v>
      </c>
      <c r="H2683" s="146">
        <v>-1.2</v>
      </c>
      <c r="I2683" s="17" t="str">
        <f>IF(ISBLANK(H2683)=TRUE," ",'2. Metadata'!B$26)</f>
        <v>degrees Celsius</v>
      </c>
      <c r="J2683" s="146">
        <v>1.6</v>
      </c>
      <c r="K2683" s="17" t="str">
        <f>IF(ISBLANK(J2683)=TRUE," ",'2. Metadata'!B$38)</f>
        <v>degrees Celsius</v>
      </c>
      <c r="L2683" s="146" t="s">
        <v>7</v>
      </c>
      <c r="M2683" s="16" t="str">
        <f>IF(ISBLANK(L2683)=TRUE," ",'2. Metadata'!B$50)</f>
        <v>microSiemens per centimetre</v>
      </c>
      <c r="N2683" s="146" t="s">
        <v>7</v>
      </c>
      <c r="O2683" s="16" t="str">
        <f>IF(ISBLANK(N2683)=TRUE," ",'2. Metadata'!B$62)</f>
        <v>centimetres</v>
      </c>
      <c r="P2683" s="146" t="s">
        <v>7</v>
      </c>
      <c r="Q2683" s="16" t="str">
        <f>IF(ISBLANK(P2683)=TRUE," ",'2. Metadata'!B$74)</f>
        <v>observation</v>
      </c>
      <c r="R2683" s="3" t="s">
        <v>7</v>
      </c>
      <c r="S2683" s="27"/>
      <c r="T2683" s="27"/>
      <c r="U2683" s="27"/>
      <c r="V2683" s="27"/>
      <c r="W2683" s="27"/>
      <c r="X2683" s="27"/>
      <c r="Y2683" s="27"/>
      <c r="Z2683" s="27"/>
      <c r="AA2683" s="27"/>
      <c r="AB2683" s="27"/>
      <c r="AC2683" s="27"/>
    </row>
    <row r="2684" spans="1:29" x14ac:dyDescent="0.2">
      <c r="A2684" s="25">
        <v>44166.334722222222</v>
      </c>
      <c r="B2684" s="26" t="s">
        <v>53</v>
      </c>
      <c r="C2684" s="2">
        <f>IF(ISBLANK(B2684)=TRUE," ", IF(B2684='2. Metadata'!B$1,'2. Metadata'!B$5, IF(B2684='2. Metadata'!C$1,'2. Metadata'!C$5,IF(B2684='2. Metadata'!D$1,'2. Metadata'!D$5, IF(B2684='2. Metadata'!E$1,'2. Metadata'!E$5,IF( B2684='2. Metadata'!F$1,'2. Metadata'!F$5,IF(B2684='2. Metadata'!G$1,'2. Metadata'!G$5,IF(B2684='2. Metadata'!H$1,'2. Metadata'!H$5, IF(B2684='2. Metadata'!I$1,'2. Metadata'!I$5, IF(B2684='2. Metadata'!J$1,'2. Metadata'!J$5, IF(B2684='2. Metadata'!K$1,'2. Metadata'!K$5, IF(B2684='2. Metadata'!L$1,'2. Metadata'!L$5, IF(B2684='2. Metadata'!M$1,'2. Metadata'!M$5, IF(B2684='2. Metadata'!N$1,'2. Metadata'!N$5))))))))))))))</f>
        <v>49.379800000000003</v>
      </c>
      <c r="D2684" s="10">
        <f>IF(ISBLANK(B2684)=TRUE," ", IF(B2684='2. Metadata'!B$1,'2. Metadata'!B$6, IF(B2684='2. Metadata'!C$1,'2. Metadata'!C$6,IF(B2684='2. Metadata'!D$1,'2. Metadata'!D$6, IF(B2684='2. Metadata'!E$1,'2. Metadata'!E$6,IF( B2684='2. Metadata'!F$1,'2. Metadata'!F$6,IF(B2684='2. Metadata'!G$1,'2. Metadata'!G$6,IF(B2684='2. Metadata'!H$1,'2. Metadata'!H$6, IF(B2684='2. Metadata'!I$1,'2. Metadata'!I$6, IF(B2684='2. Metadata'!J$1,'2. Metadata'!J$6, IF(B2684='2. Metadata'!K$1,'2. Metadata'!K$6, IF(B2684='2. Metadata'!L$1,'2. Metadata'!L$6, IF(B2684='2. Metadata'!M$1,'2. Metadata'!M$6, IF(B2684='2. Metadata'!N$1,'2. Metadata'!N$6))))))))))))))</f>
        <v>-117.54704</v>
      </c>
      <c r="E2684" s="11" t="s">
        <v>7</v>
      </c>
      <c r="F2684" s="26" t="s">
        <v>7</v>
      </c>
      <c r="G2684" s="12" t="str">
        <f>IF(ISBLANK(F2684)=TRUE," ",'2. Metadata'!B$14)</f>
        <v>degrees Celsius</v>
      </c>
      <c r="H2684" s="26">
        <v>-0.6</v>
      </c>
      <c r="I2684" s="17" t="str">
        <f>IF(ISBLANK(H2684)=TRUE," ",'2. Metadata'!B$26)</f>
        <v>degrees Celsius</v>
      </c>
      <c r="J2684" s="26">
        <v>0.8</v>
      </c>
      <c r="K2684" s="17" t="str">
        <f>IF(ISBLANK(J2684)=TRUE," ",'2. Metadata'!B$38)</f>
        <v>degrees Celsius</v>
      </c>
      <c r="L2684" s="26" t="s">
        <v>7</v>
      </c>
      <c r="M2684" s="16" t="str">
        <f>IF(ISBLANK(L2684)=TRUE," ",'2. Metadata'!B$50)</f>
        <v>microSiemens per centimetre</v>
      </c>
      <c r="N2684" s="26" t="s">
        <v>7</v>
      </c>
      <c r="O2684" s="16" t="str">
        <f>IF(ISBLANK(N2684)=TRUE," ",'2. Metadata'!B$62)</f>
        <v>centimetres</v>
      </c>
      <c r="P2684" s="26" t="s">
        <v>7</v>
      </c>
      <c r="Q2684" s="16" t="str">
        <f>IF(ISBLANK(P2684)=TRUE," ",'2. Metadata'!B$74)</f>
        <v>observation</v>
      </c>
      <c r="R2684" s="3" t="s">
        <v>7</v>
      </c>
      <c r="S2684" s="27"/>
      <c r="T2684" s="27"/>
      <c r="U2684" s="27"/>
      <c r="V2684" s="27"/>
      <c r="W2684" s="27"/>
      <c r="X2684" s="27"/>
      <c r="Y2684" s="27"/>
      <c r="Z2684" s="27"/>
      <c r="AA2684" s="27"/>
      <c r="AB2684" s="27"/>
      <c r="AC2684" s="27"/>
    </row>
    <row r="2685" spans="1:29" x14ac:dyDescent="0.2">
      <c r="A2685" s="145">
        <v>44167.324305555558</v>
      </c>
      <c r="B2685" s="146" t="s">
        <v>6</v>
      </c>
      <c r="C2685" s="2">
        <f>IF(ISBLANK(B2685)=TRUE," ", IF(B2685='2. Metadata'!B$1,'2. Metadata'!B$5, IF(B2685='2. Metadata'!C$1,'2. Metadata'!C$5,IF(B2685='2. Metadata'!D$1,'2. Metadata'!D$5, IF(B2685='2. Metadata'!E$1,'2. Metadata'!E$5,IF( B2685='2. Metadata'!F$1,'2. Metadata'!F$5,IF(B2685='2. Metadata'!G$1,'2. Metadata'!G$5,IF(B2685='2. Metadata'!H$1,'2. Metadata'!H$5, IF(B2685='2. Metadata'!I$1,'2. Metadata'!I$5, IF(B2685='2. Metadata'!J$1,'2. Metadata'!J$5, IF(B2685='2. Metadata'!K$1,'2. Metadata'!K$5, IF(B2685='2. Metadata'!L$1,'2. Metadata'!L$5, IF(B2685='2. Metadata'!M$1,'2. Metadata'!M$5, IF(B2685='2. Metadata'!N$1,'2. Metadata'!N$5))))))))))))))</f>
        <v>49.381230000000002</v>
      </c>
      <c r="D2685" s="10">
        <f>IF(ISBLANK(B2685)=TRUE," ", IF(B2685='2. Metadata'!B$1,'2. Metadata'!B$6, IF(B2685='2. Metadata'!C$1,'2. Metadata'!C$6,IF(B2685='2. Metadata'!D$1,'2. Metadata'!D$6, IF(B2685='2. Metadata'!E$1,'2. Metadata'!E$6,IF( B2685='2. Metadata'!F$1,'2. Metadata'!F$6,IF(B2685='2. Metadata'!G$1,'2. Metadata'!G$6,IF(B2685='2. Metadata'!H$1,'2. Metadata'!H$6, IF(B2685='2. Metadata'!I$1,'2. Metadata'!I$6, IF(B2685='2. Metadata'!J$1,'2. Metadata'!J$6, IF(B2685='2. Metadata'!K$1,'2. Metadata'!K$6, IF(B2685='2. Metadata'!L$1,'2. Metadata'!L$6, IF(B2685='2. Metadata'!M$1,'2. Metadata'!M$6, IF(B2685='2. Metadata'!N$1,'2. Metadata'!N$6))))))))))))))</f>
        <v>-117.54724</v>
      </c>
      <c r="E2685" s="11" t="s">
        <v>7</v>
      </c>
      <c r="F2685" s="146">
        <v>1.6</v>
      </c>
      <c r="G2685" s="12" t="str">
        <f>IF(ISBLANK(F2685)=TRUE," ",'2. Metadata'!B$14)</f>
        <v>degrees Celsius</v>
      </c>
      <c r="H2685" s="146">
        <v>-2</v>
      </c>
      <c r="I2685" s="17" t="str">
        <f>IF(ISBLANK(H2685)=TRUE," ",'2. Metadata'!B$26)</f>
        <v>degrees Celsius</v>
      </c>
      <c r="J2685" s="146">
        <v>-0.2</v>
      </c>
      <c r="K2685" s="17" t="str">
        <f>IF(ISBLANK(J2685)=TRUE," ",'2. Metadata'!B$38)</f>
        <v>degrees Celsius</v>
      </c>
      <c r="L2685" s="146">
        <v>48.59</v>
      </c>
      <c r="M2685" s="16" t="str">
        <f>IF(ISBLANK(L2685)=TRUE," ",'2. Metadata'!B$50)</f>
        <v>microSiemens per centimetre</v>
      </c>
      <c r="N2685" s="146" t="s">
        <v>7</v>
      </c>
      <c r="O2685" s="16" t="str">
        <f>IF(ISBLANK(N2685)=TRUE," ",'2. Metadata'!B$62)</f>
        <v>centimetres</v>
      </c>
      <c r="P2685" s="146" t="s">
        <v>7</v>
      </c>
      <c r="Q2685" s="16" t="str">
        <f>IF(ISBLANK(P2685)=TRUE," ",'2. Metadata'!B$74)</f>
        <v>observation</v>
      </c>
      <c r="R2685" s="3" t="s">
        <v>7</v>
      </c>
      <c r="S2685" s="27"/>
      <c r="T2685" s="27"/>
      <c r="U2685" s="27"/>
      <c r="V2685" s="27"/>
      <c r="W2685" s="27"/>
      <c r="X2685" s="27"/>
      <c r="Y2685" s="27"/>
      <c r="Z2685" s="27"/>
      <c r="AA2685" s="27"/>
      <c r="AB2685" s="27"/>
      <c r="AC2685" s="27"/>
    </row>
    <row r="2686" spans="1:29" x14ac:dyDescent="0.2">
      <c r="A2686" s="145">
        <v>44167.324305555558</v>
      </c>
      <c r="B2686" s="146" t="s">
        <v>52</v>
      </c>
      <c r="C2686" s="2">
        <f>IF(ISBLANK(B2686)=TRUE," ", IF(B2686='2. Metadata'!B$1,'2. Metadata'!B$5, IF(B2686='2. Metadata'!C$1,'2. Metadata'!C$5,IF(B2686='2. Metadata'!D$1,'2. Metadata'!D$5, IF(B2686='2. Metadata'!E$1,'2. Metadata'!E$5,IF( B2686='2. Metadata'!F$1,'2. Metadata'!F$5,IF(B2686='2. Metadata'!G$1,'2. Metadata'!G$5,IF(B2686='2. Metadata'!H$1,'2. Metadata'!H$5, IF(B2686='2. Metadata'!I$1,'2. Metadata'!I$5, IF(B2686='2. Metadata'!J$1,'2. Metadata'!J$5, IF(B2686='2. Metadata'!K$1,'2. Metadata'!K$5, IF(B2686='2. Metadata'!L$1,'2. Metadata'!L$5, IF(B2686='2. Metadata'!M$1,'2. Metadata'!M$5, IF(B2686='2. Metadata'!N$1,'2. Metadata'!N$5))))))))))))))</f>
        <v>49.393680000000003</v>
      </c>
      <c r="D2686" s="10">
        <f>IF(ISBLANK(B2686)=TRUE," ", IF(B2686='2. Metadata'!B$1,'2. Metadata'!B$6, IF(B2686='2. Metadata'!C$1,'2. Metadata'!C$6,IF(B2686='2. Metadata'!D$1,'2. Metadata'!D$6, IF(B2686='2. Metadata'!E$1,'2. Metadata'!E$6,IF( B2686='2. Metadata'!F$1,'2. Metadata'!F$6,IF(B2686='2. Metadata'!G$1,'2. Metadata'!G$6,IF(B2686='2. Metadata'!H$1,'2. Metadata'!H$6, IF(B2686='2. Metadata'!I$1,'2. Metadata'!I$6, IF(B2686='2. Metadata'!J$1,'2. Metadata'!J$6, IF(B2686='2. Metadata'!K$1,'2. Metadata'!K$6, IF(B2686='2. Metadata'!L$1,'2. Metadata'!L$6, IF(B2686='2. Metadata'!M$1,'2. Metadata'!M$6, IF(B2686='2. Metadata'!N$1,'2. Metadata'!N$6))))))))))))))</f>
        <v>-117.5412</v>
      </c>
      <c r="E2686" s="11" t="s">
        <v>7</v>
      </c>
      <c r="F2686" s="146" t="s">
        <v>7</v>
      </c>
      <c r="G2686" s="12" t="str">
        <f>IF(ISBLANK(F2686)=TRUE," ",'2. Metadata'!B$14)</f>
        <v>degrees Celsius</v>
      </c>
      <c r="H2686" s="146">
        <v>-3.1</v>
      </c>
      <c r="I2686" s="17" t="str">
        <f>IF(ISBLANK(H2686)=TRUE," ",'2. Metadata'!B$26)</f>
        <v>degrees Celsius</v>
      </c>
      <c r="J2686" s="146">
        <v>1.9</v>
      </c>
      <c r="K2686" s="17" t="str">
        <f>IF(ISBLANK(J2686)=TRUE," ",'2. Metadata'!B$38)</f>
        <v>degrees Celsius</v>
      </c>
      <c r="L2686" s="146" t="s">
        <v>7</v>
      </c>
      <c r="M2686" s="16" t="str">
        <f>IF(ISBLANK(L2686)=TRUE," ",'2. Metadata'!B$50)</f>
        <v>microSiemens per centimetre</v>
      </c>
      <c r="N2686" s="146" t="s">
        <v>7</v>
      </c>
      <c r="O2686" s="16" t="str">
        <f>IF(ISBLANK(N2686)=TRUE," ",'2. Metadata'!B$62)</f>
        <v>centimetres</v>
      </c>
      <c r="P2686" s="146" t="s">
        <v>7</v>
      </c>
      <c r="Q2686" s="16" t="str">
        <f>IF(ISBLANK(P2686)=TRUE," ",'2. Metadata'!B$74)</f>
        <v>observation</v>
      </c>
      <c r="R2686" s="3" t="s">
        <v>7</v>
      </c>
      <c r="S2686" s="27"/>
      <c r="T2686" s="27"/>
      <c r="U2686" s="27"/>
      <c r="V2686" s="27"/>
      <c r="W2686" s="27"/>
      <c r="X2686" s="27"/>
      <c r="Y2686" s="27"/>
      <c r="Z2686" s="27"/>
      <c r="AA2686" s="27"/>
      <c r="AB2686" s="27"/>
      <c r="AC2686" s="27"/>
    </row>
    <row r="2687" spans="1:29" x14ac:dyDescent="0.2">
      <c r="A2687" s="25">
        <v>44167.324305555558</v>
      </c>
      <c r="B2687" s="26" t="s">
        <v>53</v>
      </c>
      <c r="C2687" s="2">
        <f>IF(ISBLANK(B2687)=TRUE," ", IF(B2687='2. Metadata'!B$1,'2. Metadata'!B$5, IF(B2687='2. Metadata'!C$1,'2. Metadata'!C$5,IF(B2687='2. Metadata'!D$1,'2. Metadata'!D$5, IF(B2687='2. Metadata'!E$1,'2. Metadata'!E$5,IF( B2687='2. Metadata'!F$1,'2. Metadata'!F$5,IF(B2687='2. Metadata'!G$1,'2. Metadata'!G$5,IF(B2687='2. Metadata'!H$1,'2. Metadata'!H$5, IF(B2687='2. Metadata'!I$1,'2. Metadata'!I$5, IF(B2687='2. Metadata'!J$1,'2. Metadata'!J$5, IF(B2687='2. Metadata'!K$1,'2. Metadata'!K$5, IF(B2687='2. Metadata'!L$1,'2. Metadata'!L$5, IF(B2687='2. Metadata'!M$1,'2. Metadata'!M$5, IF(B2687='2. Metadata'!N$1,'2. Metadata'!N$5))))))))))))))</f>
        <v>49.379800000000003</v>
      </c>
      <c r="D2687" s="10">
        <f>IF(ISBLANK(B2687)=TRUE," ", IF(B2687='2. Metadata'!B$1,'2. Metadata'!B$6, IF(B2687='2. Metadata'!C$1,'2. Metadata'!C$6,IF(B2687='2. Metadata'!D$1,'2. Metadata'!D$6, IF(B2687='2. Metadata'!E$1,'2. Metadata'!E$6,IF( B2687='2. Metadata'!F$1,'2. Metadata'!F$6,IF(B2687='2. Metadata'!G$1,'2. Metadata'!G$6,IF(B2687='2. Metadata'!H$1,'2. Metadata'!H$6, IF(B2687='2. Metadata'!I$1,'2. Metadata'!I$6, IF(B2687='2. Metadata'!J$1,'2. Metadata'!J$6, IF(B2687='2. Metadata'!K$1,'2. Metadata'!K$6, IF(B2687='2. Metadata'!L$1,'2. Metadata'!L$6, IF(B2687='2. Metadata'!M$1,'2. Metadata'!M$6, IF(B2687='2. Metadata'!N$1,'2. Metadata'!N$6))))))))))))))</f>
        <v>-117.54704</v>
      </c>
      <c r="E2687" s="11" t="s">
        <v>7</v>
      </c>
      <c r="F2687" s="26" t="s">
        <v>7</v>
      </c>
      <c r="G2687" s="12" t="str">
        <f>IF(ISBLANK(F2687)=TRUE," ",'2. Metadata'!B$14)</f>
        <v>degrees Celsius</v>
      </c>
      <c r="H2687" s="26">
        <v>-1.9</v>
      </c>
      <c r="I2687" s="17" t="str">
        <f>IF(ISBLANK(H2687)=TRUE," ",'2. Metadata'!B$26)</f>
        <v>degrees Celsius</v>
      </c>
      <c r="J2687" s="26">
        <v>0</v>
      </c>
      <c r="K2687" s="17" t="str">
        <f>IF(ISBLANK(J2687)=TRUE," ",'2. Metadata'!B$38)</f>
        <v>degrees Celsius</v>
      </c>
      <c r="L2687" s="26" t="s">
        <v>7</v>
      </c>
      <c r="M2687" s="16" t="str">
        <f>IF(ISBLANK(L2687)=TRUE," ",'2. Metadata'!B$50)</f>
        <v>microSiemens per centimetre</v>
      </c>
      <c r="N2687" s="26" t="s">
        <v>7</v>
      </c>
      <c r="O2687" s="16" t="str">
        <f>IF(ISBLANK(N2687)=TRUE," ",'2. Metadata'!B$62)</f>
        <v>centimetres</v>
      </c>
      <c r="P2687" s="26" t="s">
        <v>7</v>
      </c>
      <c r="Q2687" s="16" t="str">
        <f>IF(ISBLANK(P2687)=TRUE," ",'2. Metadata'!B$74)</f>
        <v>observation</v>
      </c>
      <c r="R2687" s="3" t="s">
        <v>7</v>
      </c>
      <c r="S2687" s="27"/>
      <c r="T2687" s="27"/>
      <c r="U2687" s="27"/>
      <c r="V2687" s="27"/>
      <c r="W2687" s="27"/>
      <c r="X2687" s="27"/>
      <c r="Y2687" s="27"/>
      <c r="Z2687" s="27"/>
      <c r="AA2687" s="27"/>
      <c r="AB2687" s="27"/>
      <c r="AC2687" s="27"/>
    </row>
    <row r="2688" spans="1:29" x14ac:dyDescent="0.2">
      <c r="A2688" s="145">
        <v>44168.331250000003</v>
      </c>
      <c r="B2688" s="146" t="s">
        <v>6</v>
      </c>
      <c r="C2688" s="2">
        <f>IF(ISBLANK(B2688)=TRUE," ", IF(B2688='2. Metadata'!B$1,'2. Metadata'!B$5, IF(B2688='2. Metadata'!C$1,'2. Metadata'!C$5,IF(B2688='2. Metadata'!D$1,'2. Metadata'!D$5, IF(B2688='2. Metadata'!E$1,'2. Metadata'!E$5,IF( B2688='2. Metadata'!F$1,'2. Metadata'!F$5,IF(B2688='2. Metadata'!G$1,'2. Metadata'!G$5,IF(B2688='2. Metadata'!H$1,'2. Metadata'!H$5, IF(B2688='2. Metadata'!I$1,'2. Metadata'!I$5, IF(B2688='2. Metadata'!J$1,'2. Metadata'!J$5, IF(B2688='2. Metadata'!K$1,'2. Metadata'!K$5, IF(B2688='2. Metadata'!L$1,'2. Metadata'!L$5, IF(B2688='2. Metadata'!M$1,'2. Metadata'!M$5, IF(B2688='2. Metadata'!N$1,'2. Metadata'!N$5))))))))))))))</f>
        <v>49.381230000000002</v>
      </c>
      <c r="D2688" s="10">
        <f>IF(ISBLANK(B2688)=TRUE," ", IF(B2688='2. Metadata'!B$1,'2. Metadata'!B$6, IF(B2688='2. Metadata'!C$1,'2. Metadata'!C$6,IF(B2688='2. Metadata'!D$1,'2. Metadata'!D$6, IF(B2688='2. Metadata'!E$1,'2. Metadata'!E$6,IF( B2688='2. Metadata'!F$1,'2. Metadata'!F$6,IF(B2688='2. Metadata'!G$1,'2. Metadata'!G$6,IF(B2688='2. Metadata'!H$1,'2. Metadata'!H$6, IF(B2688='2. Metadata'!I$1,'2. Metadata'!I$6, IF(B2688='2. Metadata'!J$1,'2. Metadata'!J$6, IF(B2688='2. Metadata'!K$1,'2. Metadata'!K$6, IF(B2688='2. Metadata'!L$1,'2. Metadata'!L$6, IF(B2688='2. Metadata'!M$1,'2. Metadata'!M$6, IF(B2688='2. Metadata'!N$1,'2. Metadata'!N$6))))))))))))))</f>
        <v>-117.54724</v>
      </c>
      <c r="E2688" s="11" t="s">
        <v>7</v>
      </c>
      <c r="F2688" s="146">
        <v>1.6</v>
      </c>
      <c r="G2688" s="12" t="str">
        <f>IF(ISBLANK(F2688)=TRUE," ",'2. Metadata'!B$14)</f>
        <v>degrees Celsius</v>
      </c>
      <c r="H2688" s="146">
        <v>-1.9</v>
      </c>
      <c r="I2688" s="17" t="str">
        <f>IF(ISBLANK(H2688)=TRUE," ",'2. Metadata'!B$26)</f>
        <v>degrees Celsius</v>
      </c>
      <c r="J2688" s="146">
        <v>0.2</v>
      </c>
      <c r="K2688" s="17" t="str">
        <f>IF(ISBLANK(J2688)=TRUE," ",'2. Metadata'!B$38)</f>
        <v>degrees Celsius</v>
      </c>
      <c r="L2688" s="146">
        <v>47.97</v>
      </c>
      <c r="M2688" s="16" t="str">
        <f>IF(ISBLANK(L2688)=TRUE," ",'2. Metadata'!B$50)</f>
        <v>microSiemens per centimetre</v>
      </c>
      <c r="N2688" s="146" t="s">
        <v>7</v>
      </c>
      <c r="O2688" s="16" t="str">
        <f>IF(ISBLANK(N2688)=TRUE," ",'2. Metadata'!B$62)</f>
        <v>centimetres</v>
      </c>
      <c r="P2688" s="146" t="s">
        <v>7</v>
      </c>
      <c r="Q2688" s="16" t="str">
        <f>IF(ISBLANK(P2688)=TRUE," ",'2. Metadata'!B$74)</f>
        <v>observation</v>
      </c>
      <c r="R2688" s="3" t="s">
        <v>7</v>
      </c>
      <c r="S2688" s="27"/>
      <c r="T2688" s="27"/>
      <c r="U2688" s="27"/>
      <c r="V2688" s="27"/>
      <c r="W2688" s="27"/>
      <c r="X2688" s="27"/>
      <c r="Y2688" s="27"/>
      <c r="Z2688" s="27"/>
      <c r="AA2688" s="27"/>
      <c r="AB2688" s="27"/>
      <c r="AC2688" s="27"/>
    </row>
    <row r="2689" spans="1:29" x14ac:dyDescent="0.2">
      <c r="A2689" s="145">
        <v>44168.331250000003</v>
      </c>
      <c r="B2689" s="146" t="s">
        <v>52</v>
      </c>
      <c r="C2689" s="2">
        <f>IF(ISBLANK(B2689)=TRUE," ", IF(B2689='2. Metadata'!B$1,'2. Metadata'!B$5, IF(B2689='2. Metadata'!C$1,'2. Metadata'!C$5,IF(B2689='2. Metadata'!D$1,'2. Metadata'!D$5, IF(B2689='2. Metadata'!E$1,'2. Metadata'!E$5,IF( B2689='2. Metadata'!F$1,'2. Metadata'!F$5,IF(B2689='2. Metadata'!G$1,'2. Metadata'!G$5,IF(B2689='2. Metadata'!H$1,'2. Metadata'!H$5, IF(B2689='2. Metadata'!I$1,'2. Metadata'!I$5, IF(B2689='2. Metadata'!J$1,'2. Metadata'!J$5, IF(B2689='2. Metadata'!K$1,'2. Metadata'!K$5, IF(B2689='2. Metadata'!L$1,'2. Metadata'!L$5, IF(B2689='2. Metadata'!M$1,'2. Metadata'!M$5, IF(B2689='2. Metadata'!N$1,'2. Metadata'!N$5))))))))))))))</f>
        <v>49.393680000000003</v>
      </c>
      <c r="D2689" s="10">
        <f>IF(ISBLANK(B2689)=TRUE," ", IF(B2689='2. Metadata'!B$1,'2. Metadata'!B$6, IF(B2689='2. Metadata'!C$1,'2. Metadata'!C$6,IF(B2689='2. Metadata'!D$1,'2. Metadata'!D$6, IF(B2689='2. Metadata'!E$1,'2. Metadata'!E$6,IF( B2689='2. Metadata'!F$1,'2. Metadata'!F$6,IF(B2689='2. Metadata'!G$1,'2. Metadata'!G$6,IF(B2689='2. Metadata'!H$1,'2. Metadata'!H$6, IF(B2689='2. Metadata'!I$1,'2. Metadata'!I$6, IF(B2689='2. Metadata'!J$1,'2. Metadata'!J$6, IF(B2689='2. Metadata'!K$1,'2. Metadata'!K$6, IF(B2689='2. Metadata'!L$1,'2. Metadata'!L$6, IF(B2689='2. Metadata'!M$1,'2. Metadata'!M$6, IF(B2689='2. Metadata'!N$1,'2. Metadata'!N$6))))))))))))))</f>
        <v>-117.5412</v>
      </c>
      <c r="E2689" s="11" t="s">
        <v>7</v>
      </c>
      <c r="F2689" s="146" t="s">
        <v>7</v>
      </c>
      <c r="G2689" s="12" t="str">
        <f>IF(ISBLANK(F2689)=TRUE," ",'2. Metadata'!B$14)</f>
        <v>degrees Celsius</v>
      </c>
      <c r="H2689" s="146">
        <v>-3.2</v>
      </c>
      <c r="I2689" s="17" t="str">
        <f>IF(ISBLANK(H2689)=TRUE," ",'2. Metadata'!B$26)</f>
        <v>degrees Celsius</v>
      </c>
      <c r="J2689" s="146">
        <v>1.4</v>
      </c>
      <c r="K2689" s="17" t="str">
        <f>IF(ISBLANK(J2689)=TRUE," ",'2. Metadata'!B$38)</f>
        <v>degrees Celsius</v>
      </c>
      <c r="L2689" s="146" t="s">
        <v>7</v>
      </c>
      <c r="M2689" s="16" t="str">
        <f>IF(ISBLANK(L2689)=TRUE," ",'2. Metadata'!B$50)</f>
        <v>microSiemens per centimetre</v>
      </c>
      <c r="N2689" s="146" t="s">
        <v>7</v>
      </c>
      <c r="O2689" s="16" t="str">
        <f>IF(ISBLANK(N2689)=TRUE," ",'2. Metadata'!B$62)</f>
        <v>centimetres</v>
      </c>
      <c r="P2689" s="146" t="s">
        <v>7</v>
      </c>
      <c r="Q2689" s="16" t="str">
        <f>IF(ISBLANK(P2689)=TRUE," ",'2. Metadata'!B$74)</f>
        <v>observation</v>
      </c>
      <c r="R2689" s="3" t="s">
        <v>7</v>
      </c>
      <c r="S2689" s="27"/>
      <c r="T2689" s="27"/>
      <c r="U2689" s="27"/>
      <c r="V2689" s="27"/>
      <c r="W2689" s="27"/>
      <c r="X2689" s="27"/>
      <c r="Y2689" s="27"/>
      <c r="Z2689" s="27"/>
      <c r="AA2689" s="27"/>
      <c r="AB2689" s="27"/>
      <c r="AC2689" s="27"/>
    </row>
    <row r="2690" spans="1:29" x14ac:dyDescent="0.2">
      <c r="A2690" s="25">
        <v>44168.331250000003</v>
      </c>
      <c r="B2690" s="26" t="s">
        <v>53</v>
      </c>
      <c r="C2690" s="2">
        <f>IF(ISBLANK(B2690)=TRUE," ", IF(B2690='2. Metadata'!B$1,'2. Metadata'!B$5, IF(B2690='2. Metadata'!C$1,'2. Metadata'!C$5,IF(B2690='2. Metadata'!D$1,'2. Metadata'!D$5, IF(B2690='2. Metadata'!E$1,'2. Metadata'!E$5,IF( B2690='2. Metadata'!F$1,'2. Metadata'!F$5,IF(B2690='2. Metadata'!G$1,'2. Metadata'!G$5,IF(B2690='2. Metadata'!H$1,'2. Metadata'!H$5, IF(B2690='2. Metadata'!I$1,'2. Metadata'!I$5, IF(B2690='2. Metadata'!J$1,'2. Metadata'!J$5, IF(B2690='2. Metadata'!K$1,'2. Metadata'!K$5, IF(B2690='2. Metadata'!L$1,'2. Metadata'!L$5, IF(B2690='2. Metadata'!M$1,'2. Metadata'!M$5, IF(B2690='2. Metadata'!N$1,'2. Metadata'!N$5))))))))))))))</f>
        <v>49.379800000000003</v>
      </c>
      <c r="D2690" s="10">
        <f>IF(ISBLANK(B2690)=TRUE," ", IF(B2690='2. Metadata'!B$1,'2. Metadata'!B$6, IF(B2690='2. Metadata'!C$1,'2. Metadata'!C$6,IF(B2690='2. Metadata'!D$1,'2. Metadata'!D$6, IF(B2690='2. Metadata'!E$1,'2. Metadata'!E$6,IF( B2690='2. Metadata'!F$1,'2. Metadata'!F$6,IF(B2690='2. Metadata'!G$1,'2. Metadata'!G$6,IF(B2690='2. Metadata'!H$1,'2. Metadata'!H$6, IF(B2690='2. Metadata'!I$1,'2. Metadata'!I$6, IF(B2690='2. Metadata'!J$1,'2. Metadata'!J$6, IF(B2690='2. Metadata'!K$1,'2. Metadata'!K$6, IF(B2690='2. Metadata'!L$1,'2. Metadata'!L$6, IF(B2690='2. Metadata'!M$1,'2. Metadata'!M$6, IF(B2690='2. Metadata'!N$1,'2. Metadata'!N$6))))))))))))))</f>
        <v>-117.54704</v>
      </c>
      <c r="E2690" s="11" t="s">
        <v>7</v>
      </c>
      <c r="F2690" s="26" t="s">
        <v>7</v>
      </c>
      <c r="G2690" s="12" t="str">
        <f>IF(ISBLANK(F2690)=TRUE," ",'2. Metadata'!B$14)</f>
        <v>degrees Celsius</v>
      </c>
      <c r="H2690" s="26">
        <v>-1.7</v>
      </c>
      <c r="I2690" s="17" t="str">
        <f>IF(ISBLANK(H2690)=TRUE," ",'2. Metadata'!B$26)</f>
        <v>degrees Celsius</v>
      </c>
      <c r="J2690" s="26">
        <v>0.1</v>
      </c>
      <c r="K2690" s="17" t="str">
        <f>IF(ISBLANK(J2690)=TRUE," ",'2. Metadata'!B$38)</f>
        <v>degrees Celsius</v>
      </c>
      <c r="L2690" s="26" t="s">
        <v>7</v>
      </c>
      <c r="M2690" s="16" t="str">
        <f>IF(ISBLANK(L2690)=TRUE," ",'2. Metadata'!B$50)</f>
        <v>microSiemens per centimetre</v>
      </c>
      <c r="N2690" s="26" t="s">
        <v>7</v>
      </c>
      <c r="O2690" s="16" t="str">
        <f>IF(ISBLANK(N2690)=TRUE," ",'2. Metadata'!B$62)</f>
        <v>centimetres</v>
      </c>
      <c r="P2690" s="26" t="s">
        <v>7</v>
      </c>
      <c r="Q2690" s="16" t="str">
        <f>IF(ISBLANK(P2690)=TRUE," ",'2. Metadata'!B$74)</f>
        <v>observation</v>
      </c>
      <c r="R2690" s="3" t="s">
        <v>7</v>
      </c>
      <c r="S2690" s="27"/>
      <c r="T2690" s="27"/>
      <c r="U2690" s="27"/>
      <c r="V2690" s="27"/>
      <c r="W2690" s="27"/>
      <c r="X2690" s="27"/>
      <c r="Y2690" s="27"/>
      <c r="Z2690" s="27"/>
      <c r="AA2690" s="27"/>
      <c r="AB2690" s="27"/>
      <c r="AC2690" s="27"/>
    </row>
    <row r="2691" spans="1:29" x14ac:dyDescent="0.2">
      <c r="A2691" s="145">
        <v>44169.340277777781</v>
      </c>
      <c r="B2691" s="146" t="s">
        <v>6</v>
      </c>
      <c r="C2691" s="2">
        <f>IF(ISBLANK(B2691)=TRUE," ", IF(B2691='2. Metadata'!B$1,'2. Metadata'!B$5, IF(B2691='2. Metadata'!C$1,'2. Metadata'!C$5,IF(B2691='2. Metadata'!D$1,'2. Metadata'!D$5, IF(B2691='2. Metadata'!E$1,'2. Metadata'!E$5,IF( B2691='2. Metadata'!F$1,'2. Metadata'!F$5,IF(B2691='2. Metadata'!G$1,'2. Metadata'!G$5,IF(B2691='2. Metadata'!H$1,'2. Metadata'!H$5, IF(B2691='2. Metadata'!I$1,'2. Metadata'!I$5, IF(B2691='2. Metadata'!J$1,'2. Metadata'!J$5, IF(B2691='2. Metadata'!K$1,'2. Metadata'!K$5, IF(B2691='2. Metadata'!L$1,'2. Metadata'!L$5, IF(B2691='2. Metadata'!M$1,'2. Metadata'!M$5, IF(B2691='2. Metadata'!N$1,'2. Metadata'!N$5))))))))))))))</f>
        <v>49.381230000000002</v>
      </c>
      <c r="D2691" s="10">
        <f>IF(ISBLANK(B2691)=TRUE," ", IF(B2691='2. Metadata'!B$1,'2. Metadata'!B$6, IF(B2691='2. Metadata'!C$1,'2. Metadata'!C$6,IF(B2691='2. Metadata'!D$1,'2. Metadata'!D$6, IF(B2691='2. Metadata'!E$1,'2. Metadata'!E$6,IF( B2691='2. Metadata'!F$1,'2. Metadata'!F$6,IF(B2691='2. Metadata'!G$1,'2. Metadata'!G$6,IF(B2691='2. Metadata'!H$1,'2. Metadata'!H$6, IF(B2691='2. Metadata'!I$1,'2. Metadata'!I$6, IF(B2691='2. Metadata'!J$1,'2. Metadata'!J$6, IF(B2691='2. Metadata'!K$1,'2. Metadata'!K$6, IF(B2691='2. Metadata'!L$1,'2. Metadata'!L$6, IF(B2691='2. Metadata'!M$1,'2. Metadata'!M$6, IF(B2691='2. Metadata'!N$1,'2. Metadata'!N$6))))))))))))))</f>
        <v>-117.54724</v>
      </c>
      <c r="E2691" s="11" t="s">
        <v>7</v>
      </c>
      <c r="F2691" s="146">
        <v>1.8</v>
      </c>
      <c r="G2691" s="12" t="str">
        <f>IF(ISBLANK(F2691)=TRUE," ",'2. Metadata'!B$14)</f>
        <v>degrees Celsius</v>
      </c>
      <c r="H2691" s="146">
        <v>-1</v>
      </c>
      <c r="I2691" s="17" t="str">
        <f>IF(ISBLANK(H2691)=TRUE," ",'2. Metadata'!B$26)</f>
        <v>degrees Celsius</v>
      </c>
      <c r="J2691" s="146">
        <v>0.6</v>
      </c>
      <c r="K2691" s="17" t="str">
        <f>IF(ISBLANK(J2691)=TRUE," ",'2. Metadata'!B$38)</f>
        <v>degrees Celsius</v>
      </c>
      <c r="L2691" s="146">
        <v>47.72</v>
      </c>
      <c r="M2691" s="16" t="str">
        <f>IF(ISBLANK(L2691)=TRUE," ",'2. Metadata'!B$50)</f>
        <v>microSiemens per centimetre</v>
      </c>
      <c r="N2691" s="146" t="s">
        <v>7</v>
      </c>
      <c r="O2691" s="16" t="str">
        <f>IF(ISBLANK(N2691)=TRUE," ",'2. Metadata'!B$62)</f>
        <v>centimetres</v>
      </c>
      <c r="P2691" s="146" t="s">
        <v>7</v>
      </c>
      <c r="Q2691" s="16" t="str">
        <f>IF(ISBLANK(P2691)=TRUE," ",'2. Metadata'!B$74)</f>
        <v>observation</v>
      </c>
      <c r="R2691" s="3" t="s">
        <v>7</v>
      </c>
      <c r="S2691" s="27"/>
      <c r="T2691" s="27"/>
      <c r="U2691" s="27"/>
      <c r="V2691" s="27"/>
      <c r="W2691" s="27"/>
      <c r="X2691" s="27"/>
      <c r="Y2691" s="27"/>
      <c r="Z2691" s="27"/>
      <c r="AA2691" s="27"/>
      <c r="AB2691" s="27"/>
      <c r="AC2691" s="27"/>
    </row>
    <row r="2692" spans="1:29" x14ac:dyDescent="0.2">
      <c r="A2692" s="145">
        <v>44169.340277777781</v>
      </c>
      <c r="B2692" s="146" t="s">
        <v>52</v>
      </c>
      <c r="C2692" s="2">
        <f>IF(ISBLANK(B2692)=TRUE," ", IF(B2692='2. Metadata'!B$1,'2. Metadata'!B$5, IF(B2692='2. Metadata'!C$1,'2. Metadata'!C$5,IF(B2692='2. Metadata'!D$1,'2. Metadata'!D$5, IF(B2692='2. Metadata'!E$1,'2. Metadata'!E$5,IF( B2692='2. Metadata'!F$1,'2. Metadata'!F$5,IF(B2692='2. Metadata'!G$1,'2. Metadata'!G$5,IF(B2692='2. Metadata'!H$1,'2. Metadata'!H$5, IF(B2692='2. Metadata'!I$1,'2. Metadata'!I$5, IF(B2692='2. Metadata'!J$1,'2. Metadata'!J$5, IF(B2692='2. Metadata'!K$1,'2. Metadata'!K$5, IF(B2692='2. Metadata'!L$1,'2. Metadata'!L$5, IF(B2692='2. Metadata'!M$1,'2. Metadata'!M$5, IF(B2692='2. Metadata'!N$1,'2. Metadata'!N$5))))))))))))))</f>
        <v>49.393680000000003</v>
      </c>
      <c r="D2692" s="10">
        <f>IF(ISBLANK(B2692)=TRUE," ", IF(B2692='2. Metadata'!B$1,'2. Metadata'!B$6, IF(B2692='2. Metadata'!C$1,'2. Metadata'!C$6,IF(B2692='2. Metadata'!D$1,'2. Metadata'!D$6, IF(B2692='2. Metadata'!E$1,'2. Metadata'!E$6,IF( B2692='2. Metadata'!F$1,'2. Metadata'!F$6,IF(B2692='2. Metadata'!G$1,'2. Metadata'!G$6,IF(B2692='2. Metadata'!H$1,'2. Metadata'!H$6, IF(B2692='2. Metadata'!I$1,'2. Metadata'!I$6, IF(B2692='2. Metadata'!J$1,'2. Metadata'!J$6, IF(B2692='2. Metadata'!K$1,'2. Metadata'!K$6, IF(B2692='2. Metadata'!L$1,'2. Metadata'!L$6, IF(B2692='2. Metadata'!M$1,'2. Metadata'!M$6, IF(B2692='2. Metadata'!N$1,'2. Metadata'!N$6))))))))))))))</f>
        <v>-117.5412</v>
      </c>
      <c r="E2692" s="11" t="s">
        <v>7</v>
      </c>
      <c r="F2692" s="146" t="s">
        <v>7</v>
      </c>
      <c r="G2692" s="12" t="str">
        <f>IF(ISBLANK(F2692)=TRUE," ",'2. Metadata'!B$14)</f>
        <v>degrees Celsius</v>
      </c>
      <c r="H2692" s="146">
        <v>-0.6</v>
      </c>
      <c r="I2692" s="17" t="str">
        <f>IF(ISBLANK(H2692)=TRUE," ",'2. Metadata'!B$26)</f>
        <v>degrees Celsius</v>
      </c>
      <c r="J2692" s="146">
        <v>1.4</v>
      </c>
      <c r="K2692" s="17" t="str">
        <f>IF(ISBLANK(J2692)=TRUE," ",'2. Metadata'!B$38)</f>
        <v>degrees Celsius</v>
      </c>
      <c r="L2692" s="146" t="s">
        <v>7</v>
      </c>
      <c r="M2692" s="16" t="str">
        <f>IF(ISBLANK(L2692)=TRUE," ",'2. Metadata'!B$50)</f>
        <v>microSiemens per centimetre</v>
      </c>
      <c r="N2692" s="146" t="s">
        <v>7</v>
      </c>
      <c r="O2692" s="16" t="str">
        <f>IF(ISBLANK(N2692)=TRUE," ",'2. Metadata'!B$62)</f>
        <v>centimetres</v>
      </c>
      <c r="P2692" s="146" t="s">
        <v>7</v>
      </c>
      <c r="Q2692" s="16" t="str">
        <f>IF(ISBLANK(P2692)=TRUE," ",'2. Metadata'!B$74)</f>
        <v>observation</v>
      </c>
      <c r="R2692" s="3" t="s">
        <v>7</v>
      </c>
      <c r="S2692" s="27"/>
      <c r="T2692" s="27"/>
      <c r="U2692" s="27"/>
      <c r="V2692" s="27"/>
      <c r="W2692" s="27"/>
      <c r="X2692" s="27"/>
      <c r="Y2692" s="27"/>
      <c r="Z2692" s="27"/>
      <c r="AA2692" s="27"/>
      <c r="AB2692" s="27"/>
      <c r="AC2692" s="27"/>
    </row>
    <row r="2693" spans="1:29" x14ac:dyDescent="0.2">
      <c r="A2693" s="25">
        <v>44169.340277777781</v>
      </c>
      <c r="B2693" s="26" t="s">
        <v>53</v>
      </c>
      <c r="C2693" s="2">
        <f>IF(ISBLANK(B2693)=TRUE," ", IF(B2693='2. Metadata'!B$1,'2. Metadata'!B$5, IF(B2693='2. Metadata'!C$1,'2. Metadata'!C$5,IF(B2693='2. Metadata'!D$1,'2. Metadata'!D$5, IF(B2693='2. Metadata'!E$1,'2. Metadata'!E$5,IF( B2693='2. Metadata'!F$1,'2. Metadata'!F$5,IF(B2693='2. Metadata'!G$1,'2. Metadata'!G$5,IF(B2693='2. Metadata'!H$1,'2. Metadata'!H$5, IF(B2693='2. Metadata'!I$1,'2. Metadata'!I$5, IF(B2693='2. Metadata'!J$1,'2. Metadata'!J$5, IF(B2693='2. Metadata'!K$1,'2. Metadata'!K$5, IF(B2693='2. Metadata'!L$1,'2. Metadata'!L$5, IF(B2693='2. Metadata'!M$1,'2. Metadata'!M$5, IF(B2693='2. Metadata'!N$1,'2. Metadata'!N$5))))))))))))))</f>
        <v>49.379800000000003</v>
      </c>
      <c r="D2693" s="10">
        <f>IF(ISBLANK(B2693)=TRUE," ", IF(B2693='2. Metadata'!B$1,'2. Metadata'!B$6, IF(B2693='2. Metadata'!C$1,'2. Metadata'!C$6,IF(B2693='2. Metadata'!D$1,'2. Metadata'!D$6, IF(B2693='2. Metadata'!E$1,'2. Metadata'!E$6,IF( B2693='2. Metadata'!F$1,'2. Metadata'!F$6,IF(B2693='2. Metadata'!G$1,'2. Metadata'!G$6,IF(B2693='2. Metadata'!H$1,'2. Metadata'!H$6, IF(B2693='2. Metadata'!I$1,'2. Metadata'!I$6, IF(B2693='2. Metadata'!J$1,'2. Metadata'!J$6, IF(B2693='2. Metadata'!K$1,'2. Metadata'!K$6, IF(B2693='2. Metadata'!L$1,'2. Metadata'!L$6, IF(B2693='2. Metadata'!M$1,'2. Metadata'!M$6, IF(B2693='2. Metadata'!N$1,'2. Metadata'!N$6))))))))))))))</f>
        <v>-117.54704</v>
      </c>
      <c r="E2693" s="11" t="s">
        <v>7</v>
      </c>
      <c r="F2693" s="26" t="s">
        <v>7</v>
      </c>
      <c r="G2693" s="12" t="str">
        <f>IF(ISBLANK(F2693)=TRUE," ",'2. Metadata'!B$14)</f>
        <v>degrees Celsius</v>
      </c>
      <c r="H2693" s="26">
        <v>-0.9</v>
      </c>
      <c r="I2693" s="17" t="str">
        <f>IF(ISBLANK(H2693)=TRUE," ",'2. Metadata'!B$26)</f>
        <v>degrees Celsius</v>
      </c>
      <c r="J2693" s="26">
        <v>0.2</v>
      </c>
      <c r="K2693" s="17" t="str">
        <f>IF(ISBLANK(J2693)=TRUE," ",'2. Metadata'!B$38)</f>
        <v>degrees Celsius</v>
      </c>
      <c r="L2693" s="26" t="s">
        <v>7</v>
      </c>
      <c r="M2693" s="16" t="str">
        <f>IF(ISBLANK(L2693)=TRUE," ",'2. Metadata'!B$50)</f>
        <v>microSiemens per centimetre</v>
      </c>
      <c r="N2693" s="26" t="s">
        <v>7</v>
      </c>
      <c r="O2693" s="16" t="str">
        <f>IF(ISBLANK(N2693)=TRUE," ",'2. Metadata'!B$62)</f>
        <v>centimetres</v>
      </c>
      <c r="P2693" s="26" t="s">
        <v>7</v>
      </c>
      <c r="Q2693" s="16" t="str">
        <f>IF(ISBLANK(P2693)=TRUE," ",'2. Metadata'!B$74)</f>
        <v>observation</v>
      </c>
      <c r="R2693" s="3" t="s">
        <v>7</v>
      </c>
      <c r="S2693" s="27"/>
      <c r="T2693" s="27"/>
      <c r="U2693" s="27"/>
      <c r="V2693" s="27"/>
      <c r="W2693" s="27"/>
      <c r="X2693" s="27"/>
      <c r="Y2693" s="27"/>
      <c r="Z2693" s="27"/>
      <c r="AA2693" s="27"/>
      <c r="AB2693" s="27"/>
      <c r="AC2693" s="27"/>
    </row>
    <row r="2694" spans="1:29" x14ac:dyDescent="0.2">
      <c r="A2694" s="145">
        <v>44170.340277777781</v>
      </c>
      <c r="B2694" s="146" t="s">
        <v>6</v>
      </c>
      <c r="C2694" s="2">
        <f>IF(ISBLANK(B2694)=TRUE," ", IF(B2694='2. Metadata'!B$1,'2. Metadata'!B$5, IF(B2694='2. Metadata'!C$1,'2. Metadata'!C$5,IF(B2694='2. Metadata'!D$1,'2. Metadata'!D$5, IF(B2694='2. Metadata'!E$1,'2. Metadata'!E$5,IF( B2694='2. Metadata'!F$1,'2. Metadata'!F$5,IF(B2694='2. Metadata'!G$1,'2. Metadata'!G$5,IF(B2694='2. Metadata'!H$1,'2. Metadata'!H$5, IF(B2694='2. Metadata'!I$1,'2. Metadata'!I$5, IF(B2694='2. Metadata'!J$1,'2. Metadata'!J$5, IF(B2694='2. Metadata'!K$1,'2. Metadata'!K$5, IF(B2694='2. Metadata'!L$1,'2. Metadata'!L$5, IF(B2694='2. Metadata'!M$1,'2. Metadata'!M$5, IF(B2694='2. Metadata'!N$1,'2. Metadata'!N$5))))))))))))))</f>
        <v>49.381230000000002</v>
      </c>
      <c r="D2694" s="10">
        <f>IF(ISBLANK(B2694)=TRUE," ", IF(B2694='2. Metadata'!B$1,'2. Metadata'!B$6, IF(B2694='2. Metadata'!C$1,'2. Metadata'!C$6,IF(B2694='2. Metadata'!D$1,'2. Metadata'!D$6, IF(B2694='2. Metadata'!E$1,'2. Metadata'!E$6,IF( B2694='2. Metadata'!F$1,'2. Metadata'!F$6,IF(B2694='2. Metadata'!G$1,'2. Metadata'!G$6,IF(B2694='2. Metadata'!H$1,'2. Metadata'!H$6, IF(B2694='2. Metadata'!I$1,'2. Metadata'!I$6, IF(B2694='2. Metadata'!J$1,'2. Metadata'!J$6, IF(B2694='2. Metadata'!K$1,'2. Metadata'!K$6, IF(B2694='2. Metadata'!L$1,'2. Metadata'!L$6, IF(B2694='2. Metadata'!M$1,'2. Metadata'!M$6, IF(B2694='2. Metadata'!N$1,'2. Metadata'!N$6))))))))))))))</f>
        <v>-117.54724</v>
      </c>
      <c r="E2694" s="11" t="s">
        <v>7</v>
      </c>
      <c r="F2694" s="146">
        <v>1.6</v>
      </c>
      <c r="G2694" s="12" t="str">
        <f>IF(ISBLANK(F2694)=TRUE," ",'2. Metadata'!B$14)</f>
        <v>degrees Celsius</v>
      </c>
      <c r="H2694" s="146">
        <v>-1.5</v>
      </c>
      <c r="I2694" s="17" t="str">
        <f>IF(ISBLANK(H2694)=TRUE," ",'2. Metadata'!B$26)</f>
        <v>degrees Celsius</v>
      </c>
      <c r="J2694" s="146">
        <v>0.9</v>
      </c>
      <c r="K2694" s="17" t="str">
        <f>IF(ISBLANK(J2694)=TRUE," ",'2. Metadata'!B$38)</f>
        <v>degrees Celsius</v>
      </c>
      <c r="L2694" s="146">
        <v>48.62</v>
      </c>
      <c r="M2694" s="16" t="str">
        <f>IF(ISBLANK(L2694)=TRUE," ",'2. Metadata'!B$50)</f>
        <v>microSiemens per centimetre</v>
      </c>
      <c r="N2694" s="146" t="s">
        <v>7</v>
      </c>
      <c r="O2694" s="16" t="str">
        <f>IF(ISBLANK(N2694)=TRUE," ",'2. Metadata'!B$62)</f>
        <v>centimetres</v>
      </c>
      <c r="P2694" s="146" t="s">
        <v>7</v>
      </c>
      <c r="Q2694" s="16" t="str">
        <f>IF(ISBLANK(P2694)=TRUE," ",'2. Metadata'!B$74)</f>
        <v>observation</v>
      </c>
      <c r="R2694" s="3" t="s">
        <v>7</v>
      </c>
      <c r="S2694" s="27"/>
      <c r="T2694" s="27"/>
      <c r="U2694" s="27"/>
      <c r="V2694" s="27"/>
      <c r="W2694" s="27"/>
      <c r="X2694" s="27"/>
      <c r="Y2694" s="27"/>
      <c r="Z2694" s="27"/>
      <c r="AA2694" s="27"/>
      <c r="AB2694" s="27"/>
      <c r="AC2694" s="27"/>
    </row>
    <row r="2695" spans="1:29" x14ac:dyDescent="0.2">
      <c r="A2695" s="145">
        <v>44170.340277777781</v>
      </c>
      <c r="B2695" s="146" t="s">
        <v>52</v>
      </c>
      <c r="C2695" s="2">
        <f>IF(ISBLANK(B2695)=TRUE," ", IF(B2695='2. Metadata'!B$1,'2. Metadata'!B$5, IF(B2695='2. Metadata'!C$1,'2. Metadata'!C$5,IF(B2695='2. Metadata'!D$1,'2. Metadata'!D$5, IF(B2695='2. Metadata'!E$1,'2. Metadata'!E$5,IF( B2695='2. Metadata'!F$1,'2. Metadata'!F$5,IF(B2695='2. Metadata'!G$1,'2. Metadata'!G$5,IF(B2695='2. Metadata'!H$1,'2. Metadata'!H$5, IF(B2695='2. Metadata'!I$1,'2. Metadata'!I$5, IF(B2695='2. Metadata'!J$1,'2. Metadata'!J$5, IF(B2695='2. Metadata'!K$1,'2. Metadata'!K$5, IF(B2695='2. Metadata'!L$1,'2. Metadata'!L$5, IF(B2695='2. Metadata'!M$1,'2. Metadata'!M$5, IF(B2695='2. Metadata'!N$1,'2. Metadata'!N$5))))))))))))))</f>
        <v>49.393680000000003</v>
      </c>
      <c r="D2695" s="10">
        <f>IF(ISBLANK(B2695)=TRUE," ", IF(B2695='2. Metadata'!B$1,'2. Metadata'!B$6, IF(B2695='2. Metadata'!C$1,'2. Metadata'!C$6,IF(B2695='2. Metadata'!D$1,'2. Metadata'!D$6, IF(B2695='2. Metadata'!E$1,'2. Metadata'!E$6,IF( B2695='2. Metadata'!F$1,'2. Metadata'!F$6,IF(B2695='2. Metadata'!G$1,'2. Metadata'!G$6,IF(B2695='2. Metadata'!H$1,'2. Metadata'!H$6, IF(B2695='2. Metadata'!I$1,'2. Metadata'!I$6, IF(B2695='2. Metadata'!J$1,'2. Metadata'!J$6, IF(B2695='2. Metadata'!K$1,'2. Metadata'!K$6, IF(B2695='2. Metadata'!L$1,'2. Metadata'!L$6, IF(B2695='2. Metadata'!M$1,'2. Metadata'!M$6, IF(B2695='2. Metadata'!N$1,'2. Metadata'!N$6))))))))))))))</f>
        <v>-117.5412</v>
      </c>
      <c r="E2695" s="11" t="s">
        <v>7</v>
      </c>
      <c r="F2695" s="146" t="s">
        <v>7</v>
      </c>
      <c r="G2695" s="12" t="str">
        <f>IF(ISBLANK(F2695)=TRUE," ",'2. Metadata'!B$14)</f>
        <v>degrees Celsius</v>
      </c>
      <c r="H2695" s="146">
        <v>-2.2000000000000002</v>
      </c>
      <c r="I2695" s="17" t="str">
        <f>IF(ISBLANK(H2695)=TRUE," ",'2. Metadata'!B$26)</f>
        <v>degrees Celsius</v>
      </c>
      <c r="J2695" s="146">
        <v>1.5</v>
      </c>
      <c r="K2695" s="17" t="str">
        <f>IF(ISBLANK(J2695)=TRUE," ",'2. Metadata'!B$38)</f>
        <v>degrees Celsius</v>
      </c>
      <c r="L2695" s="146" t="s">
        <v>7</v>
      </c>
      <c r="M2695" s="16" t="str">
        <f>IF(ISBLANK(L2695)=TRUE," ",'2. Metadata'!B$50)</f>
        <v>microSiemens per centimetre</v>
      </c>
      <c r="N2695" s="146" t="s">
        <v>7</v>
      </c>
      <c r="O2695" s="16" t="str">
        <f>IF(ISBLANK(N2695)=TRUE," ",'2. Metadata'!B$62)</f>
        <v>centimetres</v>
      </c>
      <c r="P2695" s="146" t="s">
        <v>7</v>
      </c>
      <c r="Q2695" s="16" t="str">
        <f>IF(ISBLANK(P2695)=TRUE," ",'2. Metadata'!B$74)</f>
        <v>observation</v>
      </c>
      <c r="R2695" s="3" t="s">
        <v>7</v>
      </c>
      <c r="S2695" s="27"/>
      <c r="T2695" s="27"/>
      <c r="U2695" s="27"/>
      <c r="V2695" s="27"/>
      <c r="W2695" s="27"/>
      <c r="X2695" s="27"/>
      <c r="Y2695" s="27"/>
      <c r="Z2695" s="27"/>
      <c r="AA2695" s="27"/>
      <c r="AB2695" s="27"/>
      <c r="AC2695" s="27"/>
    </row>
    <row r="2696" spans="1:29" x14ac:dyDescent="0.2">
      <c r="A2696" s="25">
        <v>44170.340277777781</v>
      </c>
      <c r="B2696" s="26" t="s">
        <v>53</v>
      </c>
      <c r="C2696" s="2">
        <f>IF(ISBLANK(B2696)=TRUE," ", IF(B2696='2. Metadata'!B$1,'2. Metadata'!B$5, IF(B2696='2. Metadata'!C$1,'2. Metadata'!C$5,IF(B2696='2. Metadata'!D$1,'2. Metadata'!D$5, IF(B2696='2. Metadata'!E$1,'2. Metadata'!E$5,IF( B2696='2. Metadata'!F$1,'2. Metadata'!F$5,IF(B2696='2. Metadata'!G$1,'2. Metadata'!G$5,IF(B2696='2. Metadata'!H$1,'2. Metadata'!H$5, IF(B2696='2. Metadata'!I$1,'2. Metadata'!I$5, IF(B2696='2. Metadata'!J$1,'2. Metadata'!J$5, IF(B2696='2. Metadata'!K$1,'2. Metadata'!K$5, IF(B2696='2. Metadata'!L$1,'2. Metadata'!L$5, IF(B2696='2. Metadata'!M$1,'2. Metadata'!M$5, IF(B2696='2. Metadata'!N$1,'2. Metadata'!N$5))))))))))))))</f>
        <v>49.379800000000003</v>
      </c>
      <c r="D2696" s="10">
        <f>IF(ISBLANK(B2696)=TRUE," ", IF(B2696='2. Metadata'!B$1,'2. Metadata'!B$6, IF(B2696='2. Metadata'!C$1,'2. Metadata'!C$6,IF(B2696='2. Metadata'!D$1,'2. Metadata'!D$6, IF(B2696='2. Metadata'!E$1,'2. Metadata'!E$6,IF( B2696='2. Metadata'!F$1,'2. Metadata'!F$6,IF(B2696='2. Metadata'!G$1,'2. Metadata'!G$6,IF(B2696='2. Metadata'!H$1,'2. Metadata'!H$6, IF(B2696='2. Metadata'!I$1,'2. Metadata'!I$6, IF(B2696='2. Metadata'!J$1,'2. Metadata'!J$6, IF(B2696='2. Metadata'!K$1,'2. Metadata'!K$6, IF(B2696='2. Metadata'!L$1,'2. Metadata'!L$6, IF(B2696='2. Metadata'!M$1,'2. Metadata'!M$6, IF(B2696='2. Metadata'!N$1,'2. Metadata'!N$6))))))))))))))</f>
        <v>-117.54704</v>
      </c>
      <c r="E2696" s="11" t="s">
        <v>7</v>
      </c>
      <c r="F2696" s="26" t="s">
        <v>7</v>
      </c>
      <c r="G2696" s="12" t="str">
        <f>IF(ISBLANK(F2696)=TRUE," ",'2. Metadata'!B$14)</f>
        <v>degrees Celsius</v>
      </c>
      <c r="H2696" s="26">
        <v>-1.4</v>
      </c>
      <c r="I2696" s="17" t="str">
        <f>IF(ISBLANK(H2696)=TRUE," ",'2. Metadata'!B$26)</f>
        <v>degrees Celsius</v>
      </c>
      <c r="J2696" s="26">
        <v>0.6</v>
      </c>
      <c r="K2696" s="17" t="str">
        <f>IF(ISBLANK(J2696)=TRUE," ",'2. Metadata'!B$38)</f>
        <v>degrees Celsius</v>
      </c>
      <c r="L2696" s="26" t="s">
        <v>7</v>
      </c>
      <c r="M2696" s="16" t="str">
        <f>IF(ISBLANK(L2696)=TRUE," ",'2. Metadata'!B$50)</f>
        <v>microSiemens per centimetre</v>
      </c>
      <c r="N2696" s="26" t="s">
        <v>7</v>
      </c>
      <c r="O2696" s="16" t="str">
        <f>IF(ISBLANK(N2696)=TRUE," ",'2. Metadata'!B$62)</f>
        <v>centimetres</v>
      </c>
      <c r="P2696" s="26" t="s">
        <v>7</v>
      </c>
      <c r="Q2696" s="16" t="str">
        <f>IF(ISBLANK(P2696)=TRUE," ",'2. Metadata'!B$74)</f>
        <v>observation</v>
      </c>
      <c r="R2696" s="3" t="s">
        <v>7</v>
      </c>
      <c r="S2696" s="27"/>
      <c r="T2696" s="27"/>
      <c r="U2696" s="27"/>
      <c r="V2696" s="27"/>
      <c r="W2696" s="27"/>
      <c r="X2696" s="27"/>
      <c r="Y2696" s="27"/>
      <c r="Z2696" s="27"/>
      <c r="AA2696" s="27"/>
      <c r="AB2696" s="27"/>
      <c r="AC2696" s="27"/>
    </row>
    <row r="2697" spans="1:29" x14ac:dyDescent="0.2">
      <c r="A2697" s="145">
        <v>44171.345138888886</v>
      </c>
      <c r="B2697" s="146" t="s">
        <v>6</v>
      </c>
      <c r="C2697" s="2">
        <f>IF(ISBLANK(B2697)=TRUE," ", IF(B2697='2. Metadata'!B$1,'2. Metadata'!B$5, IF(B2697='2. Metadata'!C$1,'2. Metadata'!C$5,IF(B2697='2. Metadata'!D$1,'2. Metadata'!D$5, IF(B2697='2. Metadata'!E$1,'2. Metadata'!E$5,IF( B2697='2. Metadata'!F$1,'2. Metadata'!F$5,IF(B2697='2. Metadata'!G$1,'2. Metadata'!G$5,IF(B2697='2. Metadata'!H$1,'2. Metadata'!H$5, IF(B2697='2. Metadata'!I$1,'2. Metadata'!I$5, IF(B2697='2. Metadata'!J$1,'2. Metadata'!J$5, IF(B2697='2. Metadata'!K$1,'2. Metadata'!K$5, IF(B2697='2. Metadata'!L$1,'2. Metadata'!L$5, IF(B2697='2. Metadata'!M$1,'2. Metadata'!M$5, IF(B2697='2. Metadata'!N$1,'2. Metadata'!N$5))))))))))))))</f>
        <v>49.381230000000002</v>
      </c>
      <c r="D2697" s="10">
        <f>IF(ISBLANK(B2697)=TRUE," ", IF(B2697='2. Metadata'!B$1,'2. Metadata'!B$6, IF(B2697='2. Metadata'!C$1,'2. Metadata'!C$6,IF(B2697='2. Metadata'!D$1,'2. Metadata'!D$6, IF(B2697='2. Metadata'!E$1,'2. Metadata'!E$6,IF( B2697='2. Metadata'!F$1,'2. Metadata'!F$6,IF(B2697='2. Metadata'!G$1,'2. Metadata'!G$6,IF(B2697='2. Metadata'!H$1,'2. Metadata'!H$6, IF(B2697='2. Metadata'!I$1,'2. Metadata'!I$6, IF(B2697='2. Metadata'!J$1,'2. Metadata'!J$6, IF(B2697='2. Metadata'!K$1,'2. Metadata'!K$6, IF(B2697='2. Metadata'!L$1,'2. Metadata'!L$6, IF(B2697='2. Metadata'!M$1,'2. Metadata'!M$6, IF(B2697='2. Metadata'!N$1,'2. Metadata'!N$6))))))))))))))</f>
        <v>-117.54724</v>
      </c>
      <c r="E2697" s="11" t="s">
        <v>7</v>
      </c>
      <c r="F2697" s="146">
        <v>1.6</v>
      </c>
      <c r="G2697" s="12" t="str">
        <f>IF(ISBLANK(F2697)=TRUE," ",'2. Metadata'!B$14)</f>
        <v>degrees Celsius</v>
      </c>
      <c r="H2697" s="146">
        <v>-1.1000000000000001</v>
      </c>
      <c r="I2697" s="17" t="str">
        <f>IF(ISBLANK(H2697)=TRUE," ",'2. Metadata'!B$26)</f>
        <v>degrees Celsius</v>
      </c>
      <c r="J2697" s="146">
        <v>0.6</v>
      </c>
      <c r="K2697" s="17" t="str">
        <f>IF(ISBLANK(J2697)=TRUE," ",'2. Metadata'!B$38)</f>
        <v>degrees Celsius</v>
      </c>
      <c r="L2697" s="146">
        <v>47.97</v>
      </c>
      <c r="M2697" s="16" t="str">
        <f>IF(ISBLANK(L2697)=TRUE," ",'2. Metadata'!B$50)</f>
        <v>microSiemens per centimetre</v>
      </c>
      <c r="N2697" s="146" t="s">
        <v>7</v>
      </c>
      <c r="O2697" s="16" t="str">
        <f>IF(ISBLANK(N2697)=TRUE," ",'2. Metadata'!B$62)</f>
        <v>centimetres</v>
      </c>
      <c r="P2697" s="146" t="s">
        <v>7</v>
      </c>
      <c r="Q2697" s="16" t="str">
        <f>IF(ISBLANK(P2697)=TRUE," ",'2. Metadata'!B$74)</f>
        <v>observation</v>
      </c>
      <c r="R2697" s="3" t="s">
        <v>7</v>
      </c>
      <c r="S2697" s="27"/>
      <c r="T2697" s="27"/>
      <c r="U2697" s="27"/>
      <c r="V2697" s="27"/>
      <c r="W2697" s="27"/>
      <c r="X2697" s="27"/>
      <c r="Y2697" s="27"/>
      <c r="Z2697" s="27"/>
      <c r="AA2697" s="27"/>
      <c r="AB2697" s="27"/>
      <c r="AC2697" s="27"/>
    </row>
    <row r="2698" spans="1:29" x14ac:dyDescent="0.2">
      <c r="A2698" s="145">
        <v>44171.345138888886</v>
      </c>
      <c r="B2698" s="146" t="s">
        <v>52</v>
      </c>
      <c r="C2698" s="2">
        <f>IF(ISBLANK(B2698)=TRUE," ", IF(B2698='2. Metadata'!B$1,'2. Metadata'!B$5, IF(B2698='2. Metadata'!C$1,'2. Metadata'!C$5,IF(B2698='2. Metadata'!D$1,'2. Metadata'!D$5, IF(B2698='2. Metadata'!E$1,'2. Metadata'!E$5,IF( B2698='2. Metadata'!F$1,'2. Metadata'!F$5,IF(B2698='2. Metadata'!G$1,'2. Metadata'!G$5,IF(B2698='2. Metadata'!H$1,'2. Metadata'!H$5, IF(B2698='2. Metadata'!I$1,'2. Metadata'!I$5, IF(B2698='2. Metadata'!J$1,'2. Metadata'!J$5, IF(B2698='2. Metadata'!K$1,'2. Metadata'!K$5, IF(B2698='2. Metadata'!L$1,'2. Metadata'!L$5, IF(B2698='2. Metadata'!M$1,'2. Metadata'!M$5, IF(B2698='2. Metadata'!N$1,'2. Metadata'!N$5))))))))))))))</f>
        <v>49.393680000000003</v>
      </c>
      <c r="D2698" s="10">
        <f>IF(ISBLANK(B2698)=TRUE," ", IF(B2698='2. Metadata'!B$1,'2. Metadata'!B$6, IF(B2698='2. Metadata'!C$1,'2. Metadata'!C$6,IF(B2698='2. Metadata'!D$1,'2. Metadata'!D$6, IF(B2698='2. Metadata'!E$1,'2. Metadata'!E$6,IF( B2698='2. Metadata'!F$1,'2. Metadata'!F$6,IF(B2698='2. Metadata'!G$1,'2. Metadata'!G$6,IF(B2698='2. Metadata'!H$1,'2. Metadata'!H$6, IF(B2698='2. Metadata'!I$1,'2. Metadata'!I$6, IF(B2698='2. Metadata'!J$1,'2. Metadata'!J$6, IF(B2698='2. Metadata'!K$1,'2. Metadata'!K$6, IF(B2698='2. Metadata'!L$1,'2. Metadata'!L$6, IF(B2698='2. Metadata'!M$1,'2. Metadata'!M$6, IF(B2698='2. Metadata'!N$1,'2. Metadata'!N$6))))))))))))))</f>
        <v>-117.5412</v>
      </c>
      <c r="E2698" s="11" t="s">
        <v>7</v>
      </c>
      <c r="F2698" s="146" t="s">
        <v>7</v>
      </c>
      <c r="G2698" s="12" t="str">
        <f>IF(ISBLANK(F2698)=TRUE," ",'2. Metadata'!B$14)</f>
        <v>degrees Celsius</v>
      </c>
      <c r="H2698" s="146">
        <v>-1.4</v>
      </c>
      <c r="I2698" s="17" t="str">
        <f>IF(ISBLANK(H2698)=TRUE," ",'2. Metadata'!B$26)</f>
        <v>degrees Celsius</v>
      </c>
      <c r="J2698" s="146">
        <v>0.8</v>
      </c>
      <c r="K2698" s="17" t="str">
        <f>IF(ISBLANK(J2698)=TRUE," ",'2. Metadata'!B$38)</f>
        <v>degrees Celsius</v>
      </c>
      <c r="L2698" s="146" t="s">
        <v>7</v>
      </c>
      <c r="M2698" s="16" t="str">
        <f>IF(ISBLANK(L2698)=TRUE," ",'2. Metadata'!B$50)</f>
        <v>microSiemens per centimetre</v>
      </c>
      <c r="N2698" s="146" t="s">
        <v>7</v>
      </c>
      <c r="O2698" s="16" t="str">
        <f>IF(ISBLANK(N2698)=TRUE," ",'2. Metadata'!B$62)</f>
        <v>centimetres</v>
      </c>
      <c r="P2698" s="146" t="s">
        <v>7</v>
      </c>
      <c r="Q2698" s="16" t="str">
        <f>IF(ISBLANK(P2698)=TRUE," ",'2. Metadata'!B$74)</f>
        <v>observation</v>
      </c>
      <c r="R2698" s="3" t="s">
        <v>7</v>
      </c>
      <c r="S2698" s="27"/>
      <c r="T2698" s="27"/>
      <c r="U2698" s="27"/>
      <c r="V2698" s="27"/>
      <c r="W2698" s="27"/>
      <c r="X2698" s="27"/>
      <c r="Y2698" s="27"/>
      <c r="Z2698" s="27"/>
      <c r="AA2698" s="27"/>
      <c r="AB2698" s="27"/>
      <c r="AC2698" s="27"/>
    </row>
    <row r="2699" spans="1:29" x14ac:dyDescent="0.2">
      <c r="A2699" s="25">
        <v>44171.345138888886</v>
      </c>
      <c r="B2699" s="26" t="s">
        <v>53</v>
      </c>
      <c r="C2699" s="2">
        <f>IF(ISBLANK(B2699)=TRUE," ", IF(B2699='2. Metadata'!B$1,'2. Metadata'!B$5, IF(B2699='2. Metadata'!C$1,'2. Metadata'!C$5,IF(B2699='2. Metadata'!D$1,'2. Metadata'!D$5, IF(B2699='2. Metadata'!E$1,'2. Metadata'!E$5,IF( B2699='2. Metadata'!F$1,'2. Metadata'!F$5,IF(B2699='2. Metadata'!G$1,'2. Metadata'!G$5,IF(B2699='2. Metadata'!H$1,'2. Metadata'!H$5, IF(B2699='2. Metadata'!I$1,'2. Metadata'!I$5, IF(B2699='2. Metadata'!J$1,'2. Metadata'!J$5, IF(B2699='2. Metadata'!K$1,'2. Metadata'!K$5, IF(B2699='2. Metadata'!L$1,'2. Metadata'!L$5, IF(B2699='2. Metadata'!M$1,'2. Metadata'!M$5, IF(B2699='2. Metadata'!N$1,'2. Metadata'!N$5))))))))))))))</f>
        <v>49.379800000000003</v>
      </c>
      <c r="D2699" s="10">
        <f>IF(ISBLANK(B2699)=TRUE," ", IF(B2699='2. Metadata'!B$1,'2. Metadata'!B$6, IF(B2699='2. Metadata'!C$1,'2. Metadata'!C$6,IF(B2699='2. Metadata'!D$1,'2. Metadata'!D$6, IF(B2699='2. Metadata'!E$1,'2. Metadata'!E$6,IF( B2699='2. Metadata'!F$1,'2. Metadata'!F$6,IF(B2699='2. Metadata'!G$1,'2. Metadata'!G$6,IF(B2699='2. Metadata'!H$1,'2. Metadata'!H$6, IF(B2699='2. Metadata'!I$1,'2. Metadata'!I$6, IF(B2699='2. Metadata'!J$1,'2. Metadata'!J$6, IF(B2699='2. Metadata'!K$1,'2. Metadata'!K$6, IF(B2699='2. Metadata'!L$1,'2. Metadata'!L$6, IF(B2699='2. Metadata'!M$1,'2. Metadata'!M$6, IF(B2699='2. Metadata'!N$1,'2. Metadata'!N$6))))))))))))))</f>
        <v>-117.54704</v>
      </c>
      <c r="E2699" s="11" t="s">
        <v>7</v>
      </c>
      <c r="F2699" s="26" t="s">
        <v>7</v>
      </c>
      <c r="G2699" s="12" t="str">
        <f>IF(ISBLANK(F2699)=TRUE," ",'2. Metadata'!B$14)</f>
        <v>degrees Celsius</v>
      </c>
      <c r="H2699" s="26">
        <v>-1.2</v>
      </c>
      <c r="I2699" s="17" t="str">
        <f>IF(ISBLANK(H2699)=TRUE," ",'2. Metadata'!B$26)</f>
        <v>degrees Celsius</v>
      </c>
      <c r="J2699" s="26">
        <v>0.3</v>
      </c>
      <c r="K2699" s="17" t="str">
        <f>IF(ISBLANK(J2699)=TRUE," ",'2. Metadata'!B$38)</f>
        <v>degrees Celsius</v>
      </c>
      <c r="L2699" s="26" t="s">
        <v>7</v>
      </c>
      <c r="M2699" s="16" t="str">
        <f>IF(ISBLANK(L2699)=TRUE," ",'2. Metadata'!B$50)</f>
        <v>microSiemens per centimetre</v>
      </c>
      <c r="N2699" s="26" t="s">
        <v>7</v>
      </c>
      <c r="O2699" s="16" t="str">
        <f>IF(ISBLANK(N2699)=TRUE," ",'2. Metadata'!B$62)</f>
        <v>centimetres</v>
      </c>
      <c r="P2699" s="26" t="s">
        <v>7</v>
      </c>
      <c r="Q2699" s="16" t="str">
        <f>IF(ISBLANK(P2699)=TRUE," ",'2. Metadata'!B$74)</f>
        <v>observation</v>
      </c>
      <c r="R2699" s="3" t="s">
        <v>7</v>
      </c>
      <c r="S2699" s="27"/>
      <c r="T2699" s="27"/>
      <c r="U2699" s="27"/>
      <c r="V2699" s="27"/>
      <c r="W2699" s="27"/>
      <c r="X2699" s="27"/>
      <c r="Y2699" s="27"/>
      <c r="Z2699" s="27"/>
      <c r="AA2699" s="27"/>
      <c r="AB2699" s="27"/>
      <c r="AC2699" s="27"/>
    </row>
    <row r="2700" spans="1:29" x14ac:dyDescent="0.2">
      <c r="A2700" s="145">
        <v>44172.332638888889</v>
      </c>
      <c r="B2700" s="146" t="s">
        <v>6</v>
      </c>
      <c r="C2700" s="2">
        <f>IF(ISBLANK(B2700)=TRUE," ", IF(B2700='2. Metadata'!B$1,'2. Metadata'!B$5, IF(B2700='2. Metadata'!C$1,'2. Metadata'!C$5,IF(B2700='2. Metadata'!D$1,'2. Metadata'!D$5, IF(B2700='2. Metadata'!E$1,'2. Metadata'!E$5,IF( B2700='2. Metadata'!F$1,'2. Metadata'!F$5,IF(B2700='2. Metadata'!G$1,'2. Metadata'!G$5,IF(B2700='2. Metadata'!H$1,'2. Metadata'!H$5, IF(B2700='2. Metadata'!I$1,'2. Metadata'!I$5, IF(B2700='2. Metadata'!J$1,'2. Metadata'!J$5, IF(B2700='2. Metadata'!K$1,'2. Metadata'!K$5, IF(B2700='2. Metadata'!L$1,'2. Metadata'!L$5, IF(B2700='2. Metadata'!M$1,'2. Metadata'!M$5, IF(B2700='2. Metadata'!N$1,'2. Metadata'!N$5))))))))))))))</f>
        <v>49.381230000000002</v>
      </c>
      <c r="D2700" s="10">
        <f>IF(ISBLANK(B2700)=TRUE," ", IF(B2700='2. Metadata'!B$1,'2. Metadata'!B$6, IF(B2700='2. Metadata'!C$1,'2. Metadata'!C$6,IF(B2700='2. Metadata'!D$1,'2. Metadata'!D$6, IF(B2700='2. Metadata'!E$1,'2. Metadata'!E$6,IF( B2700='2. Metadata'!F$1,'2. Metadata'!F$6,IF(B2700='2. Metadata'!G$1,'2. Metadata'!G$6,IF(B2700='2. Metadata'!H$1,'2. Metadata'!H$6, IF(B2700='2. Metadata'!I$1,'2. Metadata'!I$6, IF(B2700='2. Metadata'!J$1,'2. Metadata'!J$6, IF(B2700='2. Metadata'!K$1,'2. Metadata'!K$6, IF(B2700='2. Metadata'!L$1,'2. Metadata'!L$6, IF(B2700='2. Metadata'!M$1,'2. Metadata'!M$6, IF(B2700='2. Metadata'!N$1,'2. Metadata'!N$6))))))))))))))</f>
        <v>-117.54724</v>
      </c>
      <c r="E2700" s="11" t="s">
        <v>7</v>
      </c>
      <c r="F2700" s="146">
        <v>1.6</v>
      </c>
      <c r="G2700" s="12" t="str">
        <f>IF(ISBLANK(F2700)=TRUE," ",'2. Metadata'!B$14)</f>
        <v>degrees Celsius</v>
      </c>
      <c r="H2700" s="146">
        <v>-2.6</v>
      </c>
      <c r="I2700" s="17" t="str">
        <f>IF(ISBLANK(H2700)=TRUE," ",'2. Metadata'!B$26)</f>
        <v>degrees Celsius</v>
      </c>
      <c r="J2700" s="146">
        <v>0.6</v>
      </c>
      <c r="K2700" s="17" t="str">
        <f>IF(ISBLANK(J2700)=TRUE," ",'2. Metadata'!B$38)</f>
        <v>degrees Celsius</v>
      </c>
      <c r="L2700" s="146">
        <v>48.82</v>
      </c>
      <c r="M2700" s="16" t="str">
        <f>IF(ISBLANK(L2700)=TRUE," ",'2. Metadata'!B$50)</f>
        <v>microSiemens per centimetre</v>
      </c>
      <c r="N2700" s="146" t="s">
        <v>7</v>
      </c>
      <c r="O2700" s="16" t="str">
        <f>IF(ISBLANK(N2700)=TRUE," ",'2. Metadata'!B$62)</f>
        <v>centimetres</v>
      </c>
      <c r="P2700" s="146" t="s">
        <v>7</v>
      </c>
      <c r="Q2700" s="16" t="str">
        <f>IF(ISBLANK(P2700)=TRUE," ",'2. Metadata'!B$74)</f>
        <v>observation</v>
      </c>
      <c r="R2700" s="3" t="s">
        <v>7</v>
      </c>
      <c r="S2700" s="27"/>
      <c r="T2700" s="27"/>
      <c r="U2700" s="27"/>
      <c r="V2700" s="27"/>
      <c r="W2700" s="27"/>
      <c r="X2700" s="27"/>
      <c r="Y2700" s="27"/>
      <c r="Z2700" s="27"/>
      <c r="AA2700" s="27"/>
      <c r="AB2700" s="27"/>
      <c r="AC2700" s="27"/>
    </row>
    <row r="2701" spans="1:29" x14ac:dyDescent="0.2">
      <c r="A2701" s="145">
        <v>44172.332638888889</v>
      </c>
      <c r="B2701" s="146" t="s">
        <v>52</v>
      </c>
      <c r="C2701" s="2">
        <f>IF(ISBLANK(B2701)=TRUE," ", IF(B2701='2. Metadata'!B$1,'2. Metadata'!B$5, IF(B2701='2. Metadata'!C$1,'2. Metadata'!C$5,IF(B2701='2. Metadata'!D$1,'2. Metadata'!D$5, IF(B2701='2. Metadata'!E$1,'2. Metadata'!E$5,IF( B2701='2. Metadata'!F$1,'2. Metadata'!F$5,IF(B2701='2. Metadata'!G$1,'2. Metadata'!G$5,IF(B2701='2. Metadata'!H$1,'2. Metadata'!H$5, IF(B2701='2. Metadata'!I$1,'2. Metadata'!I$5, IF(B2701='2. Metadata'!J$1,'2. Metadata'!J$5, IF(B2701='2. Metadata'!K$1,'2. Metadata'!K$5, IF(B2701='2. Metadata'!L$1,'2. Metadata'!L$5, IF(B2701='2. Metadata'!M$1,'2. Metadata'!M$5, IF(B2701='2. Metadata'!N$1,'2. Metadata'!N$5))))))))))))))</f>
        <v>49.393680000000003</v>
      </c>
      <c r="D2701" s="10">
        <f>IF(ISBLANK(B2701)=TRUE," ", IF(B2701='2. Metadata'!B$1,'2. Metadata'!B$6, IF(B2701='2. Metadata'!C$1,'2. Metadata'!C$6,IF(B2701='2. Metadata'!D$1,'2. Metadata'!D$6, IF(B2701='2. Metadata'!E$1,'2. Metadata'!E$6,IF( B2701='2. Metadata'!F$1,'2. Metadata'!F$6,IF(B2701='2. Metadata'!G$1,'2. Metadata'!G$6,IF(B2701='2. Metadata'!H$1,'2. Metadata'!H$6, IF(B2701='2. Metadata'!I$1,'2. Metadata'!I$6, IF(B2701='2. Metadata'!J$1,'2. Metadata'!J$6, IF(B2701='2. Metadata'!K$1,'2. Metadata'!K$6, IF(B2701='2. Metadata'!L$1,'2. Metadata'!L$6, IF(B2701='2. Metadata'!M$1,'2. Metadata'!M$6, IF(B2701='2. Metadata'!N$1,'2. Metadata'!N$6))))))))))))))</f>
        <v>-117.5412</v>
      </c>
      <c r="E2701" s="11" t="s">
        <v>7</v>
      </c>
      <c r="F2701" s="146" t="s">
        <v>7</v>
      </c>
      <c r="G2701" s="12" t="str">
        <f>IF(ISBLANK(F2701)=TRUE," ",'2. Metadata'!B$14)</f>
        <v>degrees Celsius</v>
      </c>
      <c r="H2701" s="146">
        <v>-4.7</v>
      </c>
      <c r="I2701" s="17" t="str">
        <f>IF(ISBLANK(H2701)=TRUE," ",'2. Metadata'!B$26)</f>
        <v>degrees Celsius</v>
      </c>
      <c r="J2701" s="146">
        <v>1.3</v>
      </c>
      <c r="K2701" s="17" t="str">
        <f>IF(ISBLANK(J2701)=TRUE," ",'2. Metadata'!B$38)</f>
        <v>degrees Celsius</v>
      </c>
      <c r="L2701" s="146" t="s">
        <v>7</v>
      </c>
      <c r="M2701" s="16" t="str">
        <f>IF(ISBLANK(L2701)=TRUE," ",'2. Metadata'!B$50)</f>
        <v>microSiemens per centimetre</v>
      </c>
      <c r="N2701" s="146" t="s">
        <v>7</v>
      </c>
      <c r="O2701" s="16" t="str">
        <f>IF(ISBLANK(N2701)=TRUE," ",'2. Metadata'!B$62)</f>
        <v>centimetres</v>
      </c>
      <c r="P2701" s="146" t="s">
        <v>7</v>
      </c>
      <c r="Q2701" s="16" t="str">
        <f>IF(ISBLANK(P2701)=TRUE," ",'2. Metadata'!B$74)</f>
        <v>observation</v>
      </c>
      <c r="R2701" s="3" t="s">
        <v>7</v>
      </c>
      <c r="S2701" s="27"/>
      <c r="T2701" s="27"/>
      <c r="U2701" s="27"/>
      <c r="V2701" s="27"/>
      <c r="W2701" s="27"/>
      <c r="X2701" s="27"/>
      <c r="Y2701" s="27"/>
      <c r="Z2701" s="27"/>
      <c r="AA2701" s="27"/>
      <c r="AB2701" s="27"/>
      <c r="AC2701" s="27"/>
    </row>
    <row r="2702" spans="1:29" x14ac:dyDescent="0.2">
      <c r="A2702" s="25">
        <v>44172.332638888889</v>
      </c>
      <c r="B2702" s="26" t="s">
        <v>53</v>
      </c>
      <c r="C2702" s="2">
        <f>IF(ISBLANK(B2702)=TRUE," ", IF(B2702='2. Metadata'!B$1,'2. Metadata'!B$5, IF(B2702='2. Metadata'!C$1,'2. Metadata'!C$5,IF(B2702='2. Metadata'!D$1,'2. Metadata'!D$5, IF(B2702='2. Metadata'!E$1,'2. Metadata'!E$5,IF( B2702='2. Metadata'!F$1,'2. Metadata'!F$5,IF(B2702='2. Metadata'!G$1,'2. Metadata'!G$5,IF(B2702='2. Metadata'!H$1,'2. Metadata'!H$5, IF(B2702='2. Metadata'!I$1,'2. Metadata'!I$5, IF(B2702='2. Metadata'!J$1,'2. Metadata'!J$5, IF(B2702='2. Metadata'!K$1,'2. Metadata'!K$5, IF(B2702='2. Metadata'!L$1,'2. Metadata'!L$5, IF(B2702='2. Metadata'!M$1,'2. Metadata'!M$5, IF(B2702='2. Metadata'!N$1,'2. Metadata'!N$5))))))))))))))</f>
        <v>49.379800000000003</v>
      </c>
      <c r="D2702" s="10">
        <f>IF(ISBLANK(B2702)=TRUE," ", IF(B2702='2. Metadata'!B$1,'2. Metadata'!B$6, IF(B2702='2. Metadata'!C$1,'2. Metadata'!C$6,IF(B2702='2. Metadata'!D$1,'2. Metadata'!D$6, IF(B2702='2. Metadata'!E$1,'2. Metadata'!E$6,IF( B2702='2. Metadata'!F$1,'2. Metadata'!F$6,IF(B2702='2. Metadata'!G$1,'2. Metadata'!G$6,IF(B2702='2. Metadata'!H$1,'2. Metadata'!H$6, IF(B2702='2. Metadata'!I$1,'2. Metadata'!I$6, IF(B2702='2. Metadata'!J$1,'2. Metadata'!J$6, IF(B2702='2. Metadata'!K$1,'2. Metadata'!K$6, IF(B2702='2. Metadata'!L$1,'2. Metadata'!L$6, IF(B2702='2. Metadata'!M$1,'2. Metadata'!M$6, IF(B2702='2. Metadata'!N$1,'2. Metadata'!N$6))))))))))))))</f>
        <v>-117.54704</v>
      </c>
      <c r="E2702" s="11" t="s">
        <v>7</v>
      </c>
      <c r="F2702" s="26" t="s">
        <v>7</v>
      </c>
      <c r="G2702" s="12" t="str">
        <f>IF(ISBLANK(F2702)=TRUE," ",'2. Metadata'!B$14)</f>
        <v>degrees Celsius</v>
      </c>
      <c r="H2702" s="26">
        <v>-2.5</v>
      </c>
      <c r="I2702" s="17" t="str">
        <f>IF(ISBLANK(H2702)=TRUE," ",'2. Metadata'!B$26)</f>
        <v>degrees Celsius</v>
      </c>
      <c r="J2702" s="26">
        <v>0.3</v>
      </c>
      <c r="K2702" s="17" t="str">
        <f>IF(ISBLANK(J2702)=TRUE," ",'2. Metadata'!B$38)</f>
        <v>degrees Celsius</v>
      </c>
      <c r="L2702" s="26" t="s">
        <v>7</v>
      </c>
      <c r="M2702" s="16" t="str">
        <f>IF(ISBLANK(L2702)=TRUE," ",'2. Metadata'!B$50)</f>
        <v>microSiemens per centimetre</v>
      </c>
      <c r="N2702" s="26" t="s">
        <v>7</v>
      </c>
      <c r="O2702" s="16" t="str">
        <f>IF(ISBLANK(N2702)=TRUE," ",'2. Metadata'!B$62)</f>
        <v>centimetres</v>
      </c>
      <c r="P2702" s="26" t="s">
        <v>7</v>
      </c>
      <c r="Q2702" s="16" t="str">
        <f>IF(ISBLANK(P2702)=TRUE," ",'2. Metadata'!B$74)</f>
        <v>observation</v>
      </c>
      <c r="R2702" s="3" t="s">
        <v>7</v>
      </c>
      <c r="S2702" s="27"/>
      <c r="T2702" s="27"/>
      <c r="U2702" s="27"/>
      <c r="V2702" s="27"/>
      <c r="W2702" s="27"/>
      <c r="X2702" s="27"/>
      <c r="Y2702" s="27"/>
      <c r="Z2702" s="27"/>
      <c r="AA2702" s="27"/>
      <c r="AB2702" s="27"/>
      <c r="AC2702" s="27"/>
    </row>
    <row r="2703" spans="1:29" x14ac:dyDescent="0.2">
      <c r="A2703" s="145">
        <v>44173.352083333331</v>
      </c>
      <c r="B2703" s="146" t="s">
        <v>6</v>
      </c>
      <c r="C2703" s="2">
        <f>IF(ISBLANK(B2703)=TRUE," ", IF(B2703='2. Metadata'!B$1,'2. Metadata'!B$5, IF(B2703='2. Metadata'!C$1,'2. Metadata'!C$5,IF(B2703='2. Metadata'!D$1,'2. Metadata'!D$5, IF(B2703='2. Metadata'!E$1,'2. Metadata'!E$5,IF( B2703='2. Metadata'!F$1,'2. Metadata'!F$5,IF(B2703='2. Metadata'!G$1,'2. Metadata'!G$5,IF(B2703='2. Metadata'!H$1,'2. Metadata'!H$5, IF(B2703='2. Metadata'!I$1,'2. Metadata'!I$5, IF(B2703='2. Metadata'!J$1,'2. Metadata'!J$5, IF(B2703='2. Metadata'!K$1,'2. Metadata'!K$5, IF(B2703='2. Metadata'!L$1,'2. Metadata'!L$5, IF(B2703='2. Metadata'!M$1,'2. Metadata'!M$5, IF(B2703='2. Metadata'!N$1,'2. Metadata'!N$5))))))))))))))</f>
        <v>49.381230000000002</v>
      </c>
      <c r="D2703" s="10">
        <f>IF(ISBLANK(B2703)=TRUE," ", IF(B2703='2. Metadata'!B$1,'2. Metadata'!B$6, IF(B2703='2. Metadata'!C$1,'2. Metadata'!C$6,IF(B2703='2. Metadata'!D$1,'2. Metadata'!D$6, IF(B2703='2. Metadata'!E$1,'2. Metadata'!E$6,IF( B2703='2. Metadata'!F$1,'2. Metadata'!F$6,IF(B2703='2. Metadata'!G$1,'2. Metadata'!G$6,IF(B2703='2. Metadata'!H$1,'2. Metadata'!H$6, IF(B2703='2. Metadata'!I$1,'2. Metadata'!I$6, IF(B2703='2. Metadata'!J$1,'2. Metadata'!J$6, IF(B2703='2. Metadata'!K$1,'2. Metadata'!K$6, IF(B2703='2. Metadata'!L$1,'2. Metadata'!L$6, IF(B2703='2. Metadata'!M$1,'2. Metadata'!M$6, IF(B2703='2. Metadata'!N$1,'2. Metadata'!N$6))))))))))))))</f>
        <v>-117.54724</v>
      </c>
      <c r="E2703" s="11" t="s">
        <v>7</v>
      </c>
      <c r="F2703" s="146">
        <v>1.9</v>
      </c>
      <c r="G2703" s="12" t="str">
        <f>IF(ISBLANK(F2703)=TRUE," ",'2. Metadata'!B$14)</f>
        <v>degrees Celsius</v>
      </c>
      <c r="H2703" s="146">
        <v>-1.1000000000000001</v>
      </c>
      <c r="I2703" s="17" t="str">
        <f>IF(ISBLANK(H2703)=TRUE," ",'2. Metadata'!B$26)</f>
        <v>degrees Celsius</v>
      </c>
      <c r="J2703" s="146">
        <v>0.9</v>
      </c>
      <c r="K2703" s="17" t="str">
        <f>IF(ISBLANK(J2703)=TRUE," ",'2. Metadata'!B$38)</f>
        <v>degrees Celsius</v>
      </c>
      <c r="L2703" s="146">
        <v>47.92</v>
      </c>
      <c r="M2703" s="16" t="str">
        <f>IF(ISBLANK(L2703)=TRUE," ",'2. Metadata'!B$50)</f>
        <v>microSiemens per centimetre</v>
      </c>
      <c r="N2703" s="146" t="s">
        <v>7</v>
      </c>
      <c r="O2703" s="16" t="str">
        <f>IF(ISBLANK(N2703)=TRUE," ",'2. Metadata'!B$62)</f>
        <v>centimetres</v>
      </c>
      <c r="P2703" s="146" t="s">
        <v>7</v>
      </c>
      <c r="Q2703" s="16" t="str">
        <f>IF(ISBLANK(P2703)=TRUE," ",'2. Metadata'!B$74)</f>
        <v>observation</v>
      </c>
      <c r="R2703" s="3" t="s">
        <v>7</v>
      </c>
      <c r="S2703" s="27"/>
      <c r="T2703" s="27"/>
      <c r="U2703" s="27"/>
      <c r="V2703" s="27"/>
      <c r="W2703" s="27"/>
      <c r="X2703" s="27"/>
      <c r="Y2703" s="27"/>
      <c r="Z2703" s="27"/>
      <c r="AA2703" s="27"/>
      <c r="AB2703" s="27"/>
      <c r="AC2703" s="27"/>
    </row>
    <row r="2704" spans="1:29" x14ac:dyDescent="0.2">
      <c r="A2704" s="145">
        <v>44173.352083333331</v>
      </c>
      <c r="B2704" s="146" t="s">
        <v>52</v>
      </c>
      <c r="C2704" s="2">
        <f>IF(ISBLANK(B2704)=TRUE," ", IF(B2704='2. Metadata'!B$1,'2. Metadata'!B$5, IF(B2704='2. Metadata'!C$1,'2. Metadata'!C$5,IF(B2704='2. Metadata'!D$1,'2. Metadata'!D$5, IF(B2704='2. Metadata'!E$1,'2. Metadata'!E$5,IF( B2704='2. Metadata'!F$1,'2. Metadata'!F$5,IF(B2704='2. Metadata'!G$1,'2. Metadata'!G$5,IF(B2704='2. Metadata'!H$1,'2. Metadata'!H$5, IF(B2704='2. Metadata'!I$1,'2. Metadata'!I$5, IF(B2704='2. Metadata'!J$1,'2. Metadata'!J$5, IF(B2704='2. Metadata'!K$1,'2. Metadata'!K$5, IF(B2704='2. Metadata'!L$1,'2. Metadata'!L$5, IF(B2704='2. Metadata'!M$1,'2. Metadata'!M$5, IF(B2704='2. Metadata'!N$1,'2. Metadata'!N$5))))))))))))))</f>
        <v>49.393680000000003</v>
      </c>
      <c r="D2704" s="10">
        <f>IF(ISBLANK(B2704)=TRUE," ", IF(B2704='2. Metadata'!B$1,'2. Metadata'!B$6, IF(B2704='2. Metadata'!C$1,'2. Metadata'!C$6,IF(B2704='2. Metadata'!D$1,'2. Metadata'!D$6, IF(B2704='2. Metadata'!E$1,'2. Metadata'!E$6,IF( B2704='2. Metadata'!F$1,'2. Metadata'!F$6,IF(B2704='2. Metadata'!G$1,'2. Metadata'!G$6,IF(B2704='2. Metadata'!H$1,'2. Metadata'!H$6, IF(B2704='2. Metadata'!I$1,'2. Metadata'!I$6, IF(B2704='2. Metadata'!J$1,'2. Metadata'!J$6, IF(B2704='2. Metadata'!K$1,'2. Metadata'!K$6, IF(B2704='2. Metadata'!L$1,'2. Metadata'!L$6, IF(B2704='2. Metadata'!M$1,'2. Metadata'!M$6, IF(B2704='2. Metadata'!N$1,'2. Metadata'!N$6))))))))))))))</f>
        <v>-117.5412</v>
      </c>
      <c r="E2704" s="11" t="s">
        <v>7</v>
      </c>
      <c r="F2704" s="146" t="s">
        <v>7</v>
      </c>
      <c r="G2704" s="12" t="str">
        <f>IF(ISBLANK(F2704)=TRUE," ",'2. Metadata'!B$14)</f>
        <v>degrees Celsius</v>
      </c>
      <c r="H2704" s="146">
        <v>-1.9</v>
      </c>
      <c r="I2704" s="17" t="str">
        <f>IF(ISBLANK(H2704)=TRUE," ",'2. Metadata'!B$26)</f>
        <v>degrees Celsius</v>
      </c>
      <c r="J2704" s="146">
        <v>0.8</v>
      </c>
      <c r="K2704" s="17" t="str">
        <f>IF(ISBLANK(J2704)=TRUE," ",'2. Metadata'!B$38)</f>
        <v>degrees Celsius</v>
      </c>
      <c r="L2704" s="146" t="s">
        <v>7</v>
      </c>
      <c r="M2704" s="16" t="str">
        <f>IF(ISBLANK(L2704)=TRUE," ",'2. Metadata'!B$50)</f>
        <v>microSiemens per centimetre</v>
      </c>
      <c r="N2704" s="146" t="s">
        <v>7</v>
      </c>
      <c r="O2704" s="16" t="str">
        <f>IF(ISBLANK(N2704)=TRUE," ",'2. Metadata'!B$62)</f>
        <v>centimetres</v>
      </c>
      <c r="P2704" s="146" t="s">
        <v>7</v>
      </c>
      <c r="Q2704" s="16" t="str">
        <f>IF(ISBLANK(P2704)=TRUE," ",'2. Metadata'!B$74)</f>
        <v>observation</v>
      </c>
      <c r="R2704" s="3" t="s">
        <v>7</v>
      </c>
      <c r="S2704" s="27"/>
      <c r="T2704" s="27"/>
      <c r="U2704" s="27"/>
      <c r="V2704" s="27"/>
      <c r="W2704" s="27"/>
      <c r="X2704" s="27"/>
      <c r="Y2704" s="27"/>
      <c r="Z2704" s="27"/>
      <c r="AA2704" s="27"/>
      <c r="AB2704" s="27"/>
      <c r="AC2704" s="27"/>
    </row>
    <row r="2705" spans="1:29" x14ac:dyDescent="0.2">
      <c r="A2705" s="25">
        <v>44173.352083333331</v>
      </c>
      <c r="B2705" s="26" t="s">
        <v>53</v>
      </c>
      <c r="C2705" s="2">
        <f>IF(ISBLANK(B2705)=TRUE," ", IF(B2705='2. Metadata'!B$1,'2. Metadata'!B$5, IF(B2705='2. Metadata'!C$1,'2. Metadata'!C$5,IF(B2705='2. Metadata'!D$1,'2. Metadata'!D$5, IF(B2705='2. Metadata'!E$1,'2. Metadata'!E$5,IF( B2705='2. Metadata'!F$1,'2. Metadata'!F$5,IF(B2705='2. Metadata'!G$1,'2. Metadata'!G$5,IF(B2705='2. Metadata'!H$1,'2. Metadata'!H$5, IF(B2705='2. Metadata'!I$1,'2. Metadata'!I$5, IF(B2705='2. Metadata'!J$1,'2. Metadata'!J$5, IF(B2705='2. Metadata'!K$1,'2. Metadata'!K$5, IF(B2705='2. Metadata'!L$1,'2. Metadata'!L$5, IF(B2705='2. Metadata'!M$1,'2. Metadata'!M$5, IF(B2705='2. Metadata'!N$1,'2. Metadata'!N$5))))))))))))))</f>
        <v>49.379800000000003</v>
      </c>
      <c r="D2705" s="10">
        <f>IF(ISBLANK(B2705)=TRUE," ", IF(B2705='2. Metadata'!B$1,'2. Metadata'!B$6, IF(B2705='2. Metadata'!C$1,'2. Metadata'!C$6,IF(B2705='2. Metadata'!D$1,'2. Metadata'!D$6, IF(B2705='2. Metadata'!E$1,'2. Metadata'!E$6,IF( B2705='2. Metadata'!F$1,'2. Metadata'!F$6,IF(B2705='2. Metadata'!G$1,'2. Metadata'!G$6,IF(B2705='2. Metadata'!H$1,'2. Metadata'!H$6, IF(B2705='2. Metadata'!I$1,'2. Metadata'!I$6, IF(B2705='2. Metadata'!J$1,'2. Metadata'!J$6, IF(B2705='2. Metadata'!K$1,'2. Metadata'!K$6, IF(B2705='2. Metadata'!L$1,'2. Metadata'!L$6, IF(B2705='2. Metadata'!M$1,'2. Metadata'!M$6, IF(B2705='2. Metadata'!N$1,'2. Metadata'!N$6))))))))))))))</f>
        <v>-117.54704</v>
      </c>
      <c r="E2705" s="11" t="s">
        <v>7</v>
      </c>
      <c r="F2705" s="26" t="s">
        <v>7</v>
      </c>
      <c r="G2705" s="12" t="str">
        <f>IF(ISBLANK(F2705)=TRUE," ",'2. Metadata'!B$14)</f>
        <v>degrees Celsius</v>
      </c>
      <c r="H2705" s="26">
        <v>-1.2</v>
      </c>
      <c r="I2705" s="17" t="str">
        <f>IF(ISBLANK(H2705)=TRUE," ",'2. Metadata'!B$26)</f>
        <v>degrees Celsius</v>
      </c>
      <c r="J2705" s="26">
        <v>0.7</v>
      </c>
      <c r="K2705" s="17" t="str">
        <f>IF(ISBLANK(J2705)=TRUE," ",'2. Metadata'!B$38)</f>
        <v>degrees Celsius</v>
      </c>
      <c r="L2705" s="26" t="s">
        <v>7</v>
      </c>
      <c r="M2705" s="16" t="str">
        <f>IF(ISBLANK(L2705)=TRUE," ",'2. Metadata'!B$50)</f>
        <v>microSiemens per centimetre</v>
      </c>
      <c r="N2705" s="26" t="s">
        <v>7</v>
      </c>
      <c r="O2705" s="16" t="str">
        <f>IF(ISBLANK(N2705)=TRUE," ",'2. Metadata'!B$62)</f>
        <v>centimetres</v>
      </c>
      <c r="P2705" s="26" t="s">
        <v>7</v>
      </c>
      <c r="Q2705" s="16" t="str">
        <f>IF(ISBLANK(P2705)=TRUE," ",'2. Metadata'!B$74)</f>
        <v>observation</v>
      </c>
      <c r="R2705" s="3" t="s">
        <v>7</v>
      </c>
      <c r="S2705" s="27"/>
      <c r="T2705" s="27"/>
      <c r="U2705" s="27"/>
      <c r="V2705" s="27"/>
      <c r="W2705" s="27"/>
      <c r="X2705" s="27"/>
      <c r="Y2705" s="27"/>
      <c r="Z2705" s="27"/>
      <c r="AA2705" s="27"/>
      <c r="AB2705" s="27"/>
      <c r="AC2705" s="27"/>
    </row>
    <row r="2706" spans="1:29" x14ac:dyDescent="0.2">
      <c r="A2706" s="145">
        <v>44174.331250000003</v>
      </c>
      <c r="B2706" s="146" t="s">
        <v>6</v>
      </c>
      <c r="C2706" s="2">
        <f>IF(ISBLANK(B2706)=TRUE," ", IF(B2706='2. Metadata'!B$1,'2. Metadata'!B$5, IF(B2706='2. Metadata'!C$1,'2. Metadata'!C$5,IF(B2706='2. Metadata'!D$1,'2. Metadata'!D$5, IF(B2706='2. Metadata'!E$1,'2. Metadata'!E$5,IF( B2706='2. Metadata'!F$1,'2. Metadata'!F$5,IF(B2706='2. Metadata'!G$1,'2. Metadata'!G$5,IF(B2706='2. Metadata'!H$1,'2. Metadata'!H$5, IF(B2706='2. Metadata'!I$1,'2. Metadata'!I$5, IF(B2706='2. Metadata'!J$1,'2. Metadata'!J$5, IF(B2706='2. Metadata'!K$1,'2. Metadata'!K$5, IF(B2706='2. Metadata'!L$1,'2. Metadata'!L$5, IF(B2706='2. Metadata'!M$1,'2. Metadata'!M$5, IF(B2706='2. Metadata'!N$1,'2. Metadata'!N$5))))))))))))))</f>
        <v>49.381230000000002</v>
      </c>
      <c r="D2706" s="10">
        <f>IF(ISBLANK(B2706)=TRUE," ", IF(B2706='2. Metadata'!B$1,'2. Metadata'!B$6, IF(B2706='2. Metadata'!C$1,'2. Metadata'!C$6,IF(B2706='2. Metadata'!D$1,'2. Metadata'!D$6, IF(B2706='2. Metadata'!E$1,'2. Metadata'!E$6,IF( B2706='2. Metadata'!F$1,'2. Metadata'!F$6,IF(B2706='2. Metadata'!G$1,'2. Metadata'!G$6,IF(B2706='2. Metadata'!H$1,'2. Metadata'!H$6, IF(B2706='2. Metadata'!I$1,'2. Metadata'!I$6, IF(B2706='2. Metadata'!J$1,'2. Metadata'!J$6, IF(B2706='2. Metadata'!K$1,'2. Metadata'!K$6, IF(B2706='2. Metadata'!L$1,'2. Metadata'!L$6, IF(B2706='2. Metadata'!M$1,'2. Metadata'!M$6, IF(B2706='2. Metadata'!N$1,'2. Metadata'!N$6))))))))))))))</f>
        <v>-117.54724</v>
      </c>
      <c r="E2706" s="11" t="s">
        <v>7</v>
      </c>
      <c r="F2706" s="146">
        <v>2.2000000000000002</v>
      </c>
      <c r="G2706" s="12" t="str">
        <f>IF(ISBLANK(F2706)=TRUE," ",'2. Metadata'!B$14)</f>
        <v>degrees Celsius</v>
      </c>
      <c r="H2706" s="146">
        <v>0.1</v>
      </c>
      <c r="I2706" s="17" t="str">
        <f>IF(ISBLANK(H2706)=TRUE," ",'2. Metadata'!B$26)</f>
        <v>degrees Celsius</v>
      </c>
      <c r="J2706" s="146">
        <v>1.4</v>
      </c>
      <c r="K2706" s="17" t="str">
        <f>IF(ISBLANK(J2706)=TRUE," ",'2. Metadata'!B$38)</f>
        <v>degrees Celsius</v>
      </c>
      <c r="L2706" s="146">
        <v>46.96</v>
      </c>
      <c r="M2706" s="16" t="str">
        <f>IF(ISBLANK(L2706)=TRUE," ",'2. Metadata'!B$50)</f>
        <v>microSiemens per centimetre</v>
      </c>
      <c r="N2706" s="146" t="s">
        <v>7</v>
      </c>
      <c r="O2706" s="16" t="str">
        <f>IF(ISBLANK(N2706)=TRUE," ",'2. Metadata'!B$62)</f>
        <v>centimetres</v>
      </c>
      <c r="P2706" s="146" t="s">
        <v>7</v>
      </c>
      <c r="Q2706" s="16" t="str">
        <f>IF(ISBLANK(P2706)=TRUE," ",'2. Metadata'!B$74)</f>
        <v>observation</v>
      </c>
      <c r="R2706" s="3" t="s">
        <v>7</v>
      </c>
      <c r="S2706" s="27"/>
      <c r="T2706" s="27"/>
      <c r="U2706" s="27"/>
      <c r="V2706" s="27"/>
      <c r="W2706" s="27"/>
      <c r="X2706" s="27"/>
      <c r="Y2706" s="27"/>
      <c r="Z2706" s="27"/>
      <c r="AA2706" s="27"/>
      <c r="AB2706" s="27"/>
      <c r="AC2706" s="27"/>
    </row>
    <row r="2707" spans="1:29" x14ac:dyDescent="0.2">
      <c r="A2707" s="145">
        <v>44174.331250000003</v>
      </c>
      <c r="B2707" s="146" t="s">
        <v>52</v>
      </c>
      <c r="C2707" s="2">
        <f>IF(ISBLANK(B2707)=TRUE," ", IF(B2707='2. Metadata'!B$1,'2. Metadata'!B$5, IF(B2707='2. Metadata'!C$1,'2. Metadata'!C$5,IF(B2707='2. Metadata'!D$1,'2. Metadata'!D$5, IF(B2707='2. Metadata'!E$1,'2. Metadata'!E$5,IF( B2707='2. Metadata'!F$1,'2. Metadata'!F$5,IF(B2707='2. Metadata'!G$1,'2. Metadata'!G$5,IF(B2707='2. Metadata'!H$1,'2. Metadata'!H$5, IF(B2707='2. Metadata'!I$1,'2. Metadata'!I$5, IF(B2707='2. Metadata'!J$1,'2. Metadata'!J$5, IF(B2707='2. Metadata'!K$1,'2. Metadata'!K$5, IF(B2707='2. Metadata'!L$1,'2. Metadata'!L$5, IF(B2707='2. Metadata'!M$1,'2. Metadata'!M$5, IF(B2707='2. Metadata'!N$1,'2. Metadata'!N$5))))))))))))))</f>
        <v>49.393680000000003</v>
      </c>
      <c r="D2707" s="10">
        <f>IF(ISBLANK(B2707)=TRUE," ", IF(B2707='2. Metadata'!B$1,'2. Metadata'!B$6, IF(B2707='2. Metadata'!C$1,'2. Metadata'!C$6,IF(B2707='2. Metadata'!D$1,'2. Metadata'!D$6, IF(B2707='2. Metadata'!E$1,'2. Metadata'!E$6,IF( B2707='2. Metadata'!F$1,'2. Metadata'!F$6,IF(B2707='2. Metadata'!G$1,'2. Metadata'!G$6,IF(B2707='2. Metadata'!H$1,'2. Metadata'!H$6, IF(B2707='2. Metadata'!I$1,'2. Metadata'!I$6, IF(B2707='2. Metadata'!J$1,'2. Metadata'!J$6, IF(B2707='2. Metadata'!K$1,'2. Metadata'!K$6, IF(B2707='2. Metadata'!L$1,'2. Metadata'!L$6, IF(B2707='2. Metadata'!M$1,'2. Metadata'!M$6, IF(B2707='2. Metadata'!N$1,'2. Metadata'!N$6))))))))))))))</f>
        <v>-117.5412</v>
      </c>
      <c r="E2707" s="11" t="s">
        <v>7</v>
      </c>
      <c r="F2707" s="146" t="s">
        <v>7</v>
      </c>
      <c r="G2707" s="12" t="str">
        <f>IF(ISBLANK(F2707)=TRUE," ",'2. Metadata'!B$14)</f>
        <v>degrees Celsius</v>
      </c>
      <c r="H2707" s="146">
        <v>0.7</v>
      </c>
      <c r="I2707" s="17" t="str">
        <f>IF(ISBLANK(H2707)=TRUE," ",'2. Metadata'!B$26)</f>
        <v>degrees Celsius</v>
      </c>
      <c r="J2707" s="146">
        <v>2.1</v>
      </c>
      <c r="K2707" s="17" t="str">
        <f>IF(ISBLANK(J2707)=TRUE," ",'2. Metadata'!B$38)</f>
        <v>degrees Celsius</v>
      </c>
      <c r="L2707" s="146" t="s">
        <v>7</v>
      </c>
      <c r="M2707" s="16" t="str">
        <f>IF(ISBLANK(L2707)=TRUE," ",'2. Metadata'!B$50)</f>
        <v>microSiemens per centimetre</v>
      </c>
      <c r="N2707" s="146" t="s">
        <v>7</v>
      </c>
      <c r="O2707" s="16" t="str">
        <f>IF(ISBLANK(N2707)=TRUE," ",'2. Metadata'!B$62)</f>
        <v>centimetres</v>
      </c>
      <c r="P2707" s="146" t="s">
        <v>7</v>
      </c>
      <c r="Q2707" s="16" t="str">
        <f>IF(ISBLANK(P2707)=TRUE," ",'2. Metadata'!B$74)</f>
        <v>observation</v>
      </c>
      <c r="R2707" s="3" t="s">
        <v>7</v>
      </c>
      <c r="S2707" s="27"/>
      <c r="T2707" s="27"/>
      <c r="U2707" s="27"/>
      <c r="V2707" s="27"/>
      <c r="W2707" s="27"/>
      <c r="X2707" s="27"/>
      <c r="Y2707" s="27"/>
      <c r="Z2707" s="27"/>
      <c r="AA2707" s="27"/>
      <c r="AB2707" s="27"/>
      <c r="AC2707" s="27"/>
    </row>
    <row r="2708" spans="1:29" x14ac:dyDescent="0.2">
      <c r="A2708" s="25">
        <v>44174.331250000003</v>
      </c>
      <c r="B2708" s="26" t="s">
        <v>53</v>
      </c>
      <c r="C2708" s="2">
        <f>IF(ISBLANK(B2708)=TRUE," ", IF(B2708='2. Metadata'!B$1,'2. Metadata'!B$5, IF(B2708='2. Metadata'!C$1,'2. Metadata'!C$5,IF(B2708='2. Metadata'!D$1,'2. Metadata'!D$5, IF(B2708='2. Metadata'!E$1,'2. Metadata'!E$5,IF( B2708='2. Metadata'!F$1,'2. Metadata'!F$5,IF(B2708='2. Metadata'!G$1,'2. Metadata'!G$5,IF(B2708='2. Metadata'!H$1,'2. Metadata'!H$5, IF(B2708='2. Metadata'!I$1,'2. Metadata'!I$5, IF(B2708='2. Metadata'!J$1,'2. Metadata'!J$5, IF(B2708='2. Metadata'!K$1,'2. Metadata'!K$5, IF(B2708='2. Metadata'!L$1,'2. Metadata'!L$5, IF(B2708='2. Metadata'!M$1,'2. Metadata'!M$5, IF(B2708='2. Metadata'!N$1,'2. Metadata'!N$5))))))))))))))</f>
        <v>49.379800000000003</v>
      </c>
      <c r="D2708" s="10">
        <f>IF(ISBLANK(B2708)=TRUE," ", IF(B2708='2. Metadata'!B$1,'2. Metadata'!B$6, IF(B2708='2. Metadata'!C$1,'2. Metadata'!C$6,IF(B2708='2. Metadata'!D$1,'2. Metadata'!D$6, IF(B2708='2. Metadata'!E$1,'2. Metadata'!E$6,IF( B2708='2. Metadata'!F$1,'2. Metadata'!F$6,IF(B2708='2. Metadata'!G$1,'2. Metadata'!G$6,IF(B2708='2. Metadata'!H$1,'2. Metadata'!H$6, IF(B2708='2. Metadata'!I$1,'2. Metadata'!I$6, IF(B2708='2. Metadata'!J$1,'2. Metadata'!J$6, IF(B2708='2. Metadata'!K$1,'2. Metadata'!K$6, IF(B2708='2. Metadata'!L$1,'2. Metadata'!L$6, IF(B2708='2. Metadata'!M$1,'2. Metadata'!M$6, IF(B2708='2. Metadata'!N$1,'2. Metadata'!N$6))))))))))))))</f>
        <v>-117.54704</v>
      </c>
      <c r="E2708" s="11" t="s">
        <v>7</v>
      </c>
      <c r="F2708" s="26" t="s">
        <v>7</v>
      </c>
      <c r="G2708" s="12" t="str">
        <f>IF(ISBLANK(F2708)=TRUE," ",'2. Metadata'!B$14)</f>
        <v>degrees Celsius</v>
      </c>
      <c r="H2708" s="26">
        <v>0.7</v>
      </c>
      <c r="I2708" s="17" t="str">
        <f>IF(ISBLANK(H2708)=TRUE," ",'2. Metadata'!B$26)</f>
        <v>degrees Celsius</v>
      </c>
      <c r="J2708" s="26">
        <v>1.3</v>
      </c>
      <c r="K2708" s="17" t="str">
        <f>IF(ISBLANK(J2708)=TRUE," ",'2. Metadata'!B$38)</f>
        <v>degrees Celsius</v>
      </c>
      <c r="L2708" s="26" t="s">
        <v>7</v>
      </c>
      <c r="M2708" s="16" t="str">
        <f>IF(ISBLANK(L2708)=TRUE," ",'2. Metadata'!B$50)</f>
        <v>microSiemens per centimetre</v>
      </c>
      <c r="N2708" s="26" t="s">
        <v>7</v>
      </c>
      <c r="O2708" s="16" t="str">
        <f>IF(ISBLANK(N2708)=TRUE," ",'2. Metadata'!B$62)</f>
        <v>centimetres</v>
      </c>
      <c r="P2708" s="26" t="s">
        <v>7</v>
      </c>
      <c r="Q2708" s="16" t="str">
        <f>IF(ISBLANK(P2708)=TRUE," ",'2. Metadata'!B$74)</f>
        <v>observation</v>
      </c>
      <c r="R2708" s="3" t="s">
        <v>7</v>
      </c>
      <c r="S2708" s="27"/>
      <c r="T2708" s="27"/>
      <c r="U2708" s="27"/>
      <c r="V2708" s="27"/>
      <c r="W2708" s="27"/>
      <c r="X2708" s="27"/>
      <c r="Y2708" s="27"/>
      <c r="Z2708" s="27"/>
      <c r="AA2708" s="27"/>
      <c r="AB2708" s="27"/>
      <c r="AC2708" s="27"/>
    </row>
    <row r="2709" spans="1:29" x14ac:dyDescent="0.2">
      <c r="A2709" s="145">
        <v>44175.331944444442</v>
      </c>
      <c r="B2709" s="146" t="s">
        <v>6</v>
      </c>
      <c r="C2709" s="2">
        <f>IF(ISBLANK(B2709)=TRUE," ", IF(B2709='2. Metadata'!B$1,'2. Metadata'!B$5, IF(B2709='2. Metadata'!C$1,'2. Metadata'!C$5,IF(B2709='2. Metadata'!D$1,'2. Metadata'!D$5, IF(B2709='2. Metadata'!E$1,'2. Metadata'!E$5,IF( B2709='2. Metadata'!F$1,'2. Metadata'!F$5,IF(B2709='2. Metadata'!G$1,'2. Metadata'!G$5,IF(B2709='2. Metadata'!H$1,'2. Metadata'!H$5, IF(B2709='2. Metadata'!I$1,'2. Metadata'!I$5, IF(B2709='2. Metadata'!J$1,'2. Metadata'!J$5, IF(B2709='2. Metadata'!K$1,'2. Metadata'!K$5, IF(B2709='2. Metadata'!L$1,'2. Metadata'!L$5, IF(B2709='2. Metadata'!M$1,'2. Metadata'!M$5, IF(B2709='2. Metadata'!N$1,'2. Metadata'!N$5))))))))))))))</f>
        <v>49.381230000000002</v>
      </c>
      <c r="D2709" s="10">
        <f>IF(ISBLANK(B2709)=TRUE," ", IF(B2709='2. Metadata'!B$1,'2. Metadata'!B$6, IF(B2709='2. Metadata'!C$1,'2. Metadata'!C$6,IF(B2709='2. Metadata'!D$1,'2. Metadata'!D$6, IF(B2709='2. Metadata'!E$1,'2. Metadata'!E$6,IF( B2709='2. Metadata'!F$1,'2. Metadata'!F$6,IF(B2709='2. Metadata'!G$1,'2. Metadata'!G$6,IF(B2709='2. Metadata'!H$1,'2. Metadata'!H$6, IF(B2709='2. Metadata'!I$1,'2. Metadata'!I$6, IF(B2709='2. Metadata'!J$1,'2. Metadata'!J$6, IF(B2709='2. Metadata'!K$1,'2. Metadata'!K$6, IF(B2709='2. Metadata'!L$1,'2. Metadata'!L$6, IF(B2709='2. Metadata'!M$1,'2. Metadata'!M$6, IF(B2709='2. Metadata'!N$1,'2. Metadata'!N$6))))))))))))))</f>
        <v>-117.54724</v>
      </c>
      <c r="E2709" s="11" t="s">
        <v>7</v>
      </c>
      <c r="F2709" s="146">
        <v>2.6</v>
      </c>
      <c r="G2709" s="12" t="str">
        <f>IF(ISBLANK(F2709)=TRUE," ",'2. Metadata'!B$14)</f>
        <v>degrees Celsius</v>
      </c>
      <c r="H2709" s="146">
        <v>1.1000000000000001</v>
      </c>
      <c r="I2709" s="17" t="str">
        <f>IF(ISBLANK(H2709)=TRUE," ",'2. Metadata'!B$26)</f>
        <v>degrees Celsius</v>
      </c>
      <c r="J2709" s="146">
        <v>2.8</v>
      </c>
      <c r="K2709" s="17" t="str">
        <f>IF(ISBLANK(J2709)=TRUE," ",'2. Metadata'!B$38)</f>
        <v>degrees Celsius</v>
      </c>
      <c r="L2709" s="146">
        <v>47.57</v>
      </c>
      <c r="M2709" s="16" t="str">
        <f>IF(ISBLANK(L2709)=TRUE," ",'2. Metadata'!B$50)</f>
        <v>microSiemens per centimetre</v>
      </c>
      <c r="N2709" s="146" t="s">
        <v>7</v>
      </c>
      <c r="O2709" s="16" t="str">
        <f>IF(ISBLANK(N2709)=TRUE," ",'2. Metadata'!B$62)</f>
        <v>centimetres</v>
      </c>
      <c r="P2709" s="146" t="s">
        <v>7</v>
      </c>
      <c r="Q2709" s="16" t="str">
        <f>IF(ISBLANK(P2709)=TRUE," ",'2. Metadata'!B$74)</f>
        <v>observation</v>
      </c>
      <c r="R2709" s="3" t="s">
        <v>7</v>
      </c>
      <c r="S2709" s="27"/>
      <c r="T2709" s="27"/>
      <c r="U2709" s="27"/>
      <c r="V2709" s="27"/>
      <c r="W2709" s="27"/>
      <c r="X2709" s="27"/>
      <c r="Y2709" s="27"/>
      <c r="Z2709" s="27"/>
      <c r="AA2709" s="27"/>
      <c r="AB2709" s="27"/>
      <c r="AC2709" s="27"/>
    </row>
    <row r="2710" spans="1:29" x14ac:dyDescent="0.2">
      <c r="A2710" s="145">
        <v>44175.331944444442</v>
      </c>
      <c r="B2710" s="146" t="s">
        <v>52</v>
      </c>
      <c r="C2710" s="2">
        <f>IF(ISBLANK(B2710)=TRUE," ", IF(B2710='2. Metadata'!B$1,'2. Metadata'!B$5, IF(B2710='2. Metadata'!C$1,'2. Metadata'!C$5,IF(B2710='2. Metadata'!D$1,'2. Metadata'!D$5, IF(B2710='2. Metadata'!E$1,'2. Metadata'!E$5,IF( B2710='2. Metadata'!F$1,'2. Metadata'!F$5,IF(B2710='2. Metadata'!G$1,'2. Metadata'!G$5,IF(B2710='2. Metadata'!H$1,'2. Metadata'!H$5, IF(B2710='2. Metadata'!I$1,'2. Metadata'!I$5, IF(B2710='2. Metadata'!J$1,'2. Metadata'!J$5, IF(B2710='2. Metadata'!K$1,'2. Metadata'!K$5, IF(B2710='2. Metadata'!L$1,'2. Metadata'!L$5, IF(B2710='2. Metadata'!M$1,'2. Metadata'!M$5, IF(B2710='2. Metadata'!N$1,'2. Metadata'!N$5))))))))))))))</f>
        <v>49.393680000000003</v>
      </c>
      <c r="D2710" s="10">
        <f>IF(ISBLANK(B2710)=TRUE," ", IF(B2710='2. Metadata'!B$1,'2. Metadata'!B$6, IF(B2710='2. Metadata'!C$1,'2. Metadata'!C$6,IF(B2710='2. Metadata'!D$1,'2. Metadata'!D$6, IF(B2710='2. Metadata'!E$1,'2. Metadata'!E$6,IF( B2710='2. Metadata'!F$1,'2. Metadata'!F$6,IF(B2710='2. Metadata'!G$1,'2. Metadata'!G$6,IF(B2710='2. Metadata'!H$1,'2. Metadata'!H$6, IF(B2710='2. Metadata'!I$1,'2. Metadata'!I$6, IF(B2710='2. Metadata'!J$1,'2. Metadata'!J$6, IF(B2710='2. Metadata'!K$1,'2. Metadata'!K$6, IF(B2710='2. Metadata'!L$1,'2. Metadata'!L$6, IF(B2710='2. Metadata'!M$1,'2. Metadata'!M$6, IF(B2710='2. Metadata'!N$1,'2. Metadata'!N$6))))))))))))))</f>
        <v>-117.5412</v>
      </c>
      <c r="E2710" s="11" t="s">
        <v>7</v>
      </c>
      <c r="F2710" s="146" t="s">
        <v>7</v>
      </c>
      <c r="G2710" s="12" t="str">
        <f>IF(ISBLANK(F2710)=TRUE," ",'2. Metadata'!B$14)</f>
        <v>degrees Celsius</v>
      </c>
      <c r="H2710" s="146">
        <v>1.2</v>
      </c>
      <c r="I2710" s="17" t="str">
        <f>IF(ISBLANK(H2710)=TRUE," ",'2. Metadata'!B$26)</f>
        <v>degrees Celsius</v>
      </c>
      <c r="J2710" s="146">
        <v>5.0999999999999996</v>
      </c>
      <c r="K2710" s="17" t="str">
        <f>IF(ISBLANK(J2710)=TRUE," ",'2. Metadata'!B$38)</f>
        <v>degrees Celsius</v>
      </c>
      <c r="L2710" s="146" t="s">
        <v>7</v>
      </c>
      <c r="M2710" s="16" t="str">
        <f>IF(ISBLANK(L2710)=TRUE," ",'2. Metadata'!B$50)</f>
        <v>microSiemens per centimetre</v>
      </c>
      <c r="N2710" s="146" t="s">
        <v>7</v>
      </c>
      <c r="O2710" s="16" t="str">
        <f>IF(ISBLANK(N2710)=TRUE," ",'2. Metadata'!B$62)</f>
        <v>centimetres</v>
      </c>
      <c r="P2710" s="146" t="s">
        <v>7</v>
      </c>
      <c r="Q2710" s="16" t="str">
        <f>IF(ISBLANK(P2710)=TRUE," ",'2. Metadata'!B$74)</f>
        <v>observation</v>
      </c>
      <c r="R2710" s="3" t="s">
        <v>7</v>
      </c>
      <c r="S2710" s="27"/>
      <c r="T2710" s="27"/>
      <c r="U2710" s="27"/>
      <c r="V2710" s="27"/>
      <c r="W2710" s="27"/>
      <c r="X2710" s="27"/>
      <c r="Y2710" s="27"/>
      <c r="Z2710" s="27"/>
      <c r="AA2710" s="27"/>
      <c r="AB2710" s="27"/>
      <c r="AC2710" s="27"/>
    </row>
    <row r="2711" spans="1:29" x14ac:dyDescent="0.2">
      <c r="A2711" s="25">
        <v>44175.331944444442</v>
      </c>
      <c r="B2711" s="26" t="s">
        <v>53</v>
      </c>
      <c r="C2711" s="2">
        <f>IF(ISBLANK(B2711)=TRUE," ", IF(B2711='2. Metadata'!B$1,'2. Metadata'!B$5, IF(B2711='2. Metadata'!C$1,'2. Metadata'!C$5,IF(B2711='2. Metadata'!D$1,'2. Metadata'!D$5, IF(B2711='2. Metadata'!E$1,'2. Metadata'!E$5,IF( B2711='2. Metadata'!F$1,'2. Metadata'!F$5,IF(B2711='2. Metadata'!G$1,'2. Metadata'!G$5,IF(B2711='2. Metadata'!H$1,'2. Metadata'!H$5, IF(B2711='2. Metadata'!I$1,'2. Metadata'!I$5, IF(B2711='2. Metadata'!J$1,'2. Metadata'!J$5, IF(B2711='2. Metadata'!K$1,'2. Metadata'!K$5, IF(B2711='2. Metadata'!L$1,'2. Metadata'!L$5, IF(B2711='2. Metadata'!M$1,'2. Metadata'!M$5, IF(B2711='2. Metadata'!N$1,'2. Metadata'!N$5))))))))))))))</f>
        <v>49.379800000000003</v>
      </c>
      <c r="D2711" s="10">
        <f>IF(ISBLANK(B2711)=TRUE," ", IF(B2711='2. Metadata'!B$1,'2. Metadata'!B$6, IF(B2711='2. Metadata'!C$1,'2. Metadata'!C$6,IF(B2711='2. Metadata'!D$1,'2. Metadata'!D$6, IF(B2711='2. Metadata'!E$1,'2. Metadata'!E$6,IF( B2711='2. Metadata'!F$1,'2. Metadata'!F$6,IF(B2711='2. Metadata'!G$1,'2. Metadata'!G$6,IF(B2711='2. Metadata'!H$1,'2. Metadata'!H$6, IF(B2711='2. Metadata'!I$1,'2. Metadata'!I$6, IF(B2711='2. Metadata'!J$1,'2. Metadata'!J$6, IF(B2711='2. Metadata'!K$1,'2. Metadata'!K$6, IF(B2711='2. Metadata'!L$1,'2. Metadata'!L$6, IF(B2711='2. Metadata'!M$1,'2. Metadata'!M$6, IF(B2711='2. Metadata'!N$1,'2. Metadata'!N$6))))))))))))))</f>
        <v>-117.54704</v>
      </c>
      <c r="E2711" s="11" t="s">
        <v>7</v>
      </c>
      <c r="F2711" s="26" t="s">
        <v>7</v>
      </c>
      <c r="G2711" s="12" t="str">
        <f>IF(ISBLANK(F2711)=TRUE," ",'2. Metadata'!B$14)</f>
        <v>degrees Celsius</v>
      </c>
      <c r="H2711" s="26">
        <v>1.1000000000000001</v>
      </c>
      <c r="I2711" s="17" t="str">
        <f>IF(ISBLANK(H2711)=TRUE," ",'2. Metadata'!B$26)</f>
        <v>degrees Celsius</v>
      </c>
      <c r="J2711" s="26">
        <v>2.5</v>
      </c>
      <c r="K2711" s="17" t="str">
        <f>IF(ISBLANK(J2711)=TRUE," ",'2. Metadata'!B$38)</f>
        <v>degrees Celsius</v>
      </c>
      <c r="L2711" s="26" t="s">
        <v>7</v>
      </c>
      <c r="M2711" s="16" t="str">
        <f>IF(ISBLANK(L2711)=TRUE," ",'2. Metadata'!B$50)</f>
        <v>microSiemens per centimetre</v>
      </c>
      <c r="N2711" s="26" t="s">
        <v>7</v>
      </c>
      <c r="O2711" s="16" t="str">
        <f>IF(ISBLANK(N2711)=TRUE," ",'2. Metadata'!B$62)</f>
        <v>centimetres</v>
      </c>
      <c r="P2711" s="26" t="s">
        <v>7</v>
      </c>
      <c r="Q2711" s="16" t="str">
        <f>IF(ISBLANK(P2711)=TRUE," ",'2. Metadata'!B$74)</f>
        <v>observation</v>
      </c>
      <c r="R2711" s="3" t="s">
        <v>7</v>
      </c>
      <c r="S2711" s="27"/>
      <c r="T2711" s="27"/>
      <c r="U2711" s="27"/>
      <c r="V2711" s="27"/>
      <c r="W2711" s="27"/>
      <c r="X2711" s="27"/>
      <c r="Y2711" s="27"/>
      <c r="Z2711" s="27"/>
      <c r="AA2711" s="27"/>
      <c r="AB2711" s="27"/>
      <c r="AC2711" s="27"/>
    </row>
    <row r="2712" spans="1:29" x14ac:dyDescent="0.2">
      <c r="A2712" s="145">
        <v>44176.338194444441</v>
      </c>
      <c r="B2712" s="146" t="s">
        <v>6</v>
      </c>
      <c r="C2712" s="2">
        <f>IF(ISBLANK(B2712)=TRUE," ", IF(B2712='2. Metadata'!B$1,'2. Metadata'!B$5, IF(B2712='2. Metadata'!C$1,'2. Metadata'!C$5,IF(B2712='2. Metadata'!D$1,'2. Metadata'!D$5, IF(B2712='2. Metadata'!E$1,'2. Metadata'!E$5,IF( B2712='2. Metadata'!F$1,'2. Metadata'!F$5,IF(B2712='2. Metadata'!G$1,'2. Metadata'!G$5,IF(B2712='2. Metadata'!H$1,'2. Metadata'!H$5, IF(B2712='2. Metadata'!I$1,'2. Metadata'!I$5, IF(B2712='2. Metadata'!J$1,'2. Metadata'!J$5, IF(B2712='2. Metadata'!K$1,'2. Metadata'!K$5, IF(B2712='2. Metadata'!L$1,'2. Metadata'!L$5, IF(B2712='2. Metadata'!M$1,'2. Metadata'!M$5, IF(B2712='2. Metadata'!N$1,'2. Metadata'!N$5))))))))))))))</f>
        <v>49.381230000000002</v>
      </c>
      <c r="D2712" s="10">
        <f>IF(ISBLANK(B2712)=TRUE," ", IF(B2712='2. Metadata'!B$1,'2. Metadata'!B$6, IF(B2712='2. Metadata'!C$1,'2. Metadata'!C$6,IF(B2712='2. Metadata'!D$1,'2. Metadata'!D$6, IF(B2712='2. Metadata'!E$1,'2. Metadata'!E$6,IF( B2712='2. Metadata'!F$1,'2. Metadata'!F$6,IF(B2712='2. Metadata'!G$1,'2. Metadata'!G$6,IF(B2712='2. Metadata'!H$1,'2. Metadata'!H$6, IF(B2712='2. Metadata'!I$1,'2. Metadata'!I$6, IF(B2712='2. Metadata'!J$1,'2. Metadata'!J$6, IF(B2712='2. Metadata'!K$1,'2. Metadata'!K$6, IF(B2712='2. Metadata'!L$1,'2. Metadata'!L$6, IF(B2712='2. Metadata'!M$1,'2. Metadata'!M$6, IF(B2712='2. Metadata'!N$1,'2. Metadata'!N$6))))))))))))))</f>
        <v>-117.54724</v>
      </c>
      <c r="E2712" s="11" t="s">
        <v>7</v>
      </c>
      <c r="F2712" s="146">
        <v>1.9</v>
      </c>
      <c r="G2712" s="12" t="str">
        <f>IF(ISBLANK(F2712)=TRUE," ",'2. Metadata'!B$14)</f>
        <v>degrees Celsius</v>
      </c>
      <c r="H2712" s="146">
        <v>-1.1000000000000001</v>
      </c>
      <c r="I2712" s="17" t="str">
        <f>IF(ISBLANK(H2712)=TRUE," ",'2. Metadata'!B$26)</f>
        <v>degrees Celsius</v>
      </c>
      <c r="J2712" s="146">
        <v>2.2000000000000002</v>
      </c>
      <c r="K2712" s="17" t="str">
        <f>IF(ISBLANK(J2712)=TRUE," ",'2. Metadata'!B$38)</f>
        <v>degrees Celsius</v>
      </c>
      <c r="L2712" s="146">
        <v>48.17</v>
      </c>
      <c r="M2712" s="16" t="str">
        <f>IF(ISBLANK(L2712)=TRUE," ",'2. Metadata'!B$50)</f>
        <v>microSiemens per centimetre</v>
      </c>
      <c r="N2712" s="146" t="s">
        <v>7</v>
      </c>
      <c r="O2712" s="16" t="str">
        <f>IF(ISBLANK(N2712)=TRUE," ",'2. Metadata'!B$62)</f>
        <v>centimetres</v>
      </c>
      <c r="P2712" s="146" t="s">
        <v>7</v>
      </c>
      <c r="Q2712" s="16" t="str">
        <f>IF(ISBLANK(P2712)=TRUE," ",'2. Metadata'!B$74)</f>
        <v>observation</v>
      </c>
      <c r="R2712" s="3" t="s">
        <v>7</v>
      </c>
      <c r="S2712" s="27"/>
      <c r="T2712" s="27"/>
      <c r="U2712" s="27"/>
      <c r="V2712" s="27"/>
      <c r="W2712" s="27"/>
      <c r="X2712" s="27"/>
      <c r="Y2712" s="27"/>
      <c r="Z2712" s="27"/>
      <c r="AA2712" s="27"/>
      <c r="AB2712" s="27"/>
      <c r="AC2712" s="27"/>
    </row>
    <row r="2713" spans="1:29" x14ac:dyDescent="0.2">
      <c r="A2713" s="145">
        <v>44176.338194444441</v>
      </c>
      <c r="B2713" s="146" t="s">
        <v>52</v>
      </c>
      <c r="C2713" s="2">
        <f>IF(ISBLANK(B2713)=TRUE," ", IF(B2713='2. Metadata'!B$1,'2. Metadata'!B$5, IF(B2713='2. Metadata'!C$1,'2. Metadata'!C$5,IF(B2713='2. Metadata'!D$1,'2. Metadata'!D$5, IF(B2713='2. Metadata'!E$1,'2. Metadata'!E$5,IF( B2713='2. Metadata'!F$1,'2. Metadata'!F$5,IF(B2713='2. Metadata'!G$1,'2. Metadata'!G$5,IF(B2713='2. Metadata'!H$1,'2. Metadata'!H$5, IF(B2713='2. Metadata'!I$1,'2. Metadata'!I$5, IF(B2713='2. Metadata'!J$1,'2. Metadata'!J$5, IF(B2713='2. Metadata'!K$1,'2. Metadata'!K$5, IF(B2713='2. Metadata'!L$1,'2. Metadata'!L$5, IF(B2713='2. Metadata'!M$1,'2. Metadata'!M$5, IF(B2713='2. Metadata'!N$1,'2. Metadata'!N$5))))))))))))))</f>
        <v>49.393680000000003</v>
      </c>
      <c r="D2713" s="10">
        <f>IF(ISBLANK(B2713)=TRUE," ", IF(B2713='2. Metadata'!B$1,'2. Metadata'!B$6, IF(B2713='2. Metadata'!C$1,'2. Metadata'!C$6,IF(B2713='2. Metadata'!D$1,'2. Metadata'!D$6, IF(B2713='2. Metadata'!E$1,'2. Metadata'!E$6,IF( B2713='2. Metadata'!F$1,'2. Metadata'!F$6,IF(B2713='2. Metadata'!G$1,'2. Metadata'!G$6,IF(B2713='2. Metadata'!H$1,'2. Metadata'!H$6, IF(B2713='2. Metadata'!I$1,'2. Metadata'!I$6, IF(B2713='2. Metadata'!J$1,'2. Metadata'!J$6, IF(B2713='2. Metadata'!K$1,'2. Metadata'!K$6, IF(B2713='2. Metadata'!L$1,'2. Metadata'!L$6, IF(B2713='2. Metadata'!M$1,'2. Metadata'!M$6, IF(B2713='2. Metadata'!N$1,'2. Metadata'!N$6))))))))))))))</f>
        <v>-117.5412</v>
      </c>
      <c r="E2713" s="11" t="s">
        <v>7</v>
      </c>
      <c r="F2713" s="146" t="s">
        <v>7</v>
      </c>
      <c r="G2713" s="12" t="str">
        <f>IF(ISBLANK(F2713)=TRUE," ",'2. Metadata'!B$14)</f>
        <v>degrees Celsius</v>
      </c>
      <c r="H2713" s="146">
        <v>-2.6</v>
      </c>
      <c r="I2713" s="17" t="str">
        <f>IF(ISBLANK(H2713)=TRUE," ",'2. Metadata'!B$26)</f>
        <v>degrees Celsius</v>
      </c>
      <c r="J2713" s="146">
        <v>3.1</v>
      </c>
      <c r="K2713" s="17" t="str">
        <f>IF(ISBLANK(J2713)=TRUE," ",'2. Metadata'!B$38)</f>
        <v>degrees Celsius</v>
      </c>
      <c r="L2713" s="146" t="s">
        <v>7</v>
      </c>
      <c r="M2713" s="16" t="str">
        <f>IF(ISBLANK(L2713)=TRUE," ",'2. Metadata'!B$50)</f>
        <v>microSiemens per centimetre</v>
      </c>
      <c r="N2713" s="146" t="s">
        <v>7</v>
      </c>
      <c r="O2713" s="16" t="str">
        <f>IF(ISBLANK(N2713)=TRUE," ",'2. Metadata'!B$62)</f>
        <v>centimetres</v>
      </c>
      <c r="P2713" s="146" t="s">
        <v>7</v>
      </c>
      <c r="Q2713" s="16" t="str">
        <f>IF(ISBLANK(P2713)=TRUE," ",'2. Metadata'!B$74)</f>
        <v>observation</v>
      </c>
      <c r="R2713" s="3" t="s">
        <v>7</v>
      </c>
      <c r="S2713" s="27"/>
      <c r="T2713" s="27"/>
      <c r="U2713" s="27"/>
      <c r="V2713" s="27"/>
      <c r="W2713" s="27"/>
      <c r="X2713" s="27"/>
      <c r="Y2713" s="27"/>
      <c r="Z2713" s="27"/>
      <c r="AA2713" s="27"/>
      <c r="AB2713" s="27"/>
      <c r="AC2713" s="27"/>
    </row>
    <row r="2714" spans="1:29" x14ac:dyDescent="0.2">
      <c r="A2714" s="25">
        <v>44176.338194444441</v>
      </c>
      <c r="B2714" s="26" t="s">
        <v>53</v>
      </c>
      <c r="C2714" s="2">
        <f>IF(ISBLANK(B2714)=TRUE," ", IF(B2714='2. Metadata'!B$1,'2. Metadata'!B$5, IF(B2714='2. Metadata'!C$1,'2. Metadata'!C$5,IF(B2714='2. Metadata'!D$1,'2. Metadata'!D$5, IF(B2714='2. Metadata'!E$1,'2. Metadata'!E$5,IF( B2714='2. Metadata'!F$1,'2. Metadata'!F$5,IF(B2714='2. Metadata'!G$1,'2. Metadata'!G$5,IF(B2714='2. Metadata'!H$1,'2. Metadata'!H$5, IF(B2714='2. Metadata'!I$1,'2. Metadata'!I$5, IF(B2714='2. Metadata'!J$1,'2. Metadata'!J$5, IF(B2714='2. Metadata'!K$1,'2. Metadata'!K$5, IF(B2714='2. Metadata'!L$1,'2. Metadata'!L$5, IF(B2714='2. Metadata'!M$1,'2. Metadata'!M$5, IF(B2714='2. Metadata'!N$1,'2. Metadata'!N$5))))))))))))))</f>
        <v>49.379800000000003</v>
      </c>
      <c r="D2714" s="10">
        <f>IF(ISBLANK(B2714)=TRUE," ", IF(B2714='2. Metadata'!B$1,'2. Metadata'!B$6, IF(B2714='2. Metadata'!C$1,'2. Metadata'!C$6,IF(B2714='2. Metadata'!D$1,'2. Metadata'!D$6, IF(B2714='2. Metadata'!E$1,'2. Metadata'!E$6,IF( B2714='2. Metadata'!F$1,'2. Metadata'!F$6,IF(B2714='2. Metadata'!G$1,'2. Metadata'!G$6,IF(B2714='2. Metadata'!H$1,'2. Metadata'!H$6, IF(B2714='2. Metadata'!I$1,'2. Metadata'!I$6, IF(B2714='2. Metadata'!J$1,'2. Metadata'!J$6, IF(B2714='2. Metadata'!K$1,'2. Metadata'!K$6, IF(B2714='2. Metadata'!L$1,'2. Metadata'!L$6, IF(B2714='2. Metadata'!M$1,'2. Metadata'!M$6, IF(B2714='2. Metadata'!N$1,'2. Metadata'!N$6))))))))))))))</f>
        <v>-117.54704</v>
      </c>
      <c r="E2714" s="11" t="s">
        <v>7</v>
      </c>
      <c r="F2714" s="26" t="s">
        <v>7</v>
      </c>
      <c r="G2714" s="12" t="str">
        <f>IF(ISBLANK(F2714)=TRUE," ",'2. Metadata'!B$14)</f>
        <v>degrees Celsius</v>
      </c>
      <c r="H2714" s="26">
        <v>-0.8</v>
      </c>
      <c r="I2714" s="17" t="str">
        <f>IF(ISBLANK(H2714)=TRUE," ",'2. Metadata'!B$26)</f>
        <v>degrees Celsius</v>
      </c>
      <c r="J2714" s="26">
        <v>2.1</v>
      </c>
      <c r="K2714" s="17" t="str">
        <f>IF(ISBLANK(J2714)=TRUE," ",'2. Metadata'!B$38)</f>
        <v>degrees Celsius</v>
      </c>
      <c r="L2714" s="26" t="s">
        <v>7</v>
      </c>
      <c r="M2714" s="16" t="str">
        <f>IF(ISBLANK(L2714)=TRUE," ",'2. Metadata'!B$50)</f>
        <v>microSiemens per centimetre</v>
      </c>
      <c r="N2714" s="26" t="s">
        <v>7</v>
      </c>
      <c r="O2714" s="16" t="str">
        <f>IF(ISBLANK(N2714)=TRUE," ",'2. Metadata'!B$62)</f>
        <v>centimetres</v>
      </c>
      <c r="P2714" s="26" t="s">
        <v>7</v>
      </c>
      <c r="Q2714" s="16" t="str">
        <f>IF(ISBLANK(P2714)=TRUE," ",'2. Metadata'!B$74)</f>
        <v>observation</v>
      </c>
      <c r="R2714" s="3" t="s">
        <v>7</v>
      </c>
      <c r="S2714" s="27"/>
      <c r="T2714" s="27"/>
      <c r="U2714" s="27"/>
      <c r="V2714" s="27"/>
      <c r="W2714" s="27"/>
      <c r="X2714" s="27"/>
      <c r="Y2714" s="27"/>
      <c r="Z2714" s="27"/>
      <c r="AA2714" s="27"/>
      <c r="AB2714" s="27"/>
      <c r="AC2714" s="27"/>
    </row>
    <row r="2715" spans="1:29" x14ac:dyDescent="0.2">
      <c r="A2715" s="145">
        <v>44177.339583333334</v>
      </c>
      <c r="B2715" s="146" t="s">
        <v>6</v>
      </c>
      <c r="C2715" s="2">
        <f>IF(ISBLANK(B2715)=TRUE," ", IF(B2715='2. Metadata'!B$1,'2. Metadata'!B$5, IF(B2715='2. Metadata'!C$1,'2. Metadata'!C$5,IF(B2715='2. Metadata'!D$1,'2. Metadata'!D$5, IF(B2715='2. Metadata'!E$1,'2. Metadata'!E$5,IF( B2715='2. Metadata'!F$1,'2. Metadata'!F$5,IF(B2715='2. Metadata'!G$1,'2. Metadata'!G$5,IF(B2715='2. Metadata'!H$1,'2. Metadata'!H$5, IF(B2715='2. Metadata'!I$1,'2. Metadata'!I$5, IF(B2715='2. Metadata'!J$1,'2. Metadata'!J$5, IF(B2715='2. Metadata'!K$1,'2. Metadata'!K$5, IF(B2715='2. Metadata'!L$1,'2. Metadata'!L$5, IF(B2715='2. Metadata'!M$1,'2. Metadata'!M$5, IF(B2715='2. Metadata'!N$1,'2. Metadata'!N$5))))))))))))))</f>
        <v>49.381230000000002</v>
      </c>
      <c r="D2715" s="10">
        <f>IF(ISBLANK(B2715)=TRUE," ", IF(B2715='2. Metadata'!B$1,'2. Metadata'!B$6, IF(B2715='2. Metadata'!C$1,'2. Metadata'!C$6,IF(B2715='2. Metadata'!D$1,'2. Metadata'!D$6, IF(B2715='2. Metadata'!E$1,'2. Metadata'!E$6,IF( B2715='2. Metadata'!F$1,'2. Metadata'!F$6,IF(B2715='2. Metadata'!G$1,'2. Metadata'!G$6,IF(B2715='2. Metadata'!H$1,'2. Metadata'!H$6, IF(B2715='2. Metadata'!I$1,'2. Metadata'!I$6, IF(B2715='2. Metadata'!J$1,'2. Metadata'!J$6, IF(B2715='2. Metadata'!K$1,'2. Metadata'!K$6, IF(B2715='2. Metadata'!L$1,'2. Metadata'!L$6, IF(B2715='2. Metadata'!M$1,'2. Metadata'!M$6, IF(B2715='2. Metadata'!N$1,'2. Metadata'!N$6))))))))))))))</f>
        <v>-117.54724</v>
      </c>
      <c r="E2715" s="11" t="s">
        <v>7</v>
      </c>
      <c r="F2715" s="146">
        <v>1.8</v>
      </c>
      <c r="G2715" s="12" t="str">
        <f>IF(ISBLANK(F2715)=TRUE," ",'2. Metadata'!B$14)</f>
        <v>degrees Celsius</v>
      </c>
      <c r="H2715" s="146">
        <v>-0.7</v>
      </c>
      <c r="I2715" s="17" t="str">
        <f>IF(ISBLANK(H2715)=TRUE," ",'2. Metadata'!B$26)</f>
        <v>degrees Celsius</v>
      </c>
      <c r="J2715" s="146">
        <v>0.9</v>
      </c>
      <c r="K2715" s="17" t="str">
        <f>IF(ISBLANK(J2715)=TRUE," ",'2. Metadata'!B$38)</f>
        <v>degrees Celsius</v>
      </c>
      <c r="L2715" s="146">
        <v>48.57</v>
      </c>
      <c r="M2715" s="16" t="str">
        <f>IF(ISBLANK(L2715)=TRUE," ",'2. Metadata'!B$50)</f>
        <v>microSiemens per centimetre</v>
      </c>
      <c r="N2715" s="146" t="s">
        <v>7</v>
      </c>
      <c r="O2715" s="16" t="str">
        <f>IF(ISBLANK(N2715)=TRUE," ",'2. Metadata'!B$62)</f>
        <v>centimetres</v>
      </c>
      <c r="P2715" s="146" t="s">
        <v>7</v>
      </c>
      <c r="Q2715" s="16" t="str">
        <f>IF(ISBLANK(P2715)=TRUE," ",'2. Metadata'!B$74)</f>
        <v>observation</v>
      </c>
      <c r="R2715" s="3" t="s">
        <v>7</v>
      </c>
      <c r="S2715" s="27"/>
      <c r="T2715" s="27"/>
      <c r="U2715" s="27"/>
      <c r="V2715" s="27"/>
      <c r="W2715" s="27"/>
      <c r="X2715" s="27"/>
      <c r="Y2715" s="27"/>
      <c r="Z2715" s="27"/>
      <c r="AA2715" s="27"/>
      <c r="AB2715" s="27"/>
      <c r="AC2715" s="27"/>
    </row>
    <row r="2716" spans="1:29" x14ac:dyDescent="0.2">
      <c r="A2716" s="145">
        <v>44177.339583333334</v>
      </c>
      <c r="B2716" s="146" t="s">
        <v>52</v>
      </c>
      <c r="C2716" s="2">
        <f>IF(ISBLANK(B2716)=TRUE," ", IF(B2716='2. Metadata'!B$1,'2. Metadata'!B$5, IF(B2716='2. Metadata'!C$1,'2. Metadata'!C$5,IF(B2716='2. Metadata'!D$1,'2. Metadata'!D$5, IF(B2716='2. Metadata'!E$1,'2. Metadata'!E$5,IF( B2716='2. Metadata'!F$1,'2. Metadata'!F$5,IF(B2716='2. Metadata'!G$1,'2. Metadata'!G$5,IF(B2716='2. Metadata'!H$1,'2. Metadata'!H$5, IF(B2716='2. Metadata'!I$1,'2. Metadata'!I$5, IF(B2716='2. Metadata'!J$1,'2. Metadata'!J$5, IF(B2716='2. Metadata'!K$1,'2. Metadata'!K$5, IF(B2716='2. Metadata'!L$1,'2. Metadata'!L$5, IF(B2716='2. Metadata'!M$1,'2. Metadata'!M$5, IF(B2716='2. Metadata'!N$1,'2. Metadata'!N$5))))))))))))))</f>
        <v>49.393680000000003</v>
      </c>
      <c r="D2716" s="10">
        <f>IF(ISBLANK(B2716)=TRUE," ", IF(B2716='2. Metadata'!B$1,'2. Metadata'!B$6, IF(B2716='2. Metadata'!C$1,'2. Metadata'!C$6,IF(B2716='2. Metadata'!D$1,'2. Metadata'!D$6, IF(B2716='2. Metadata'!E$1,'2. Metadata'!E$6,IF( B2716='2. Metadata'!F$1,'2. Metadata'!F$6,IF(B2716='2. Metadata'!G$1,'2. Metadata'!G$6,IF(B2716='2. Metadata'!H$1,'2. Metadata'!H$6, IF(B2716='2. Metadata'!I$1,'2. Metadata'!I$6, IF(B2716='2. Metadata'!J$1,'2. Metadata'!J$6, IF(B2716='2. Metadata'!K$1,'2. Metadata'!K$6, IF(B2716='2. Metadata'!L$1,'2. Metadata'!L$6, IF(B2716='2. Metadata'!M$1,'2. Metadata'!M$6, IF(B2716='2. Metadata'!N$1,'2. Metadata'!N$6))))))))))))))</f>
        <v>-117.5412</v>
      </c>
      <c r="E2716" s="11" t="s">
        <v>7</v>
      </c>
      <c r="F2716" s="146" t="s">
        <v>7</v>
      </c>
      <c r="G2716" s="12" t="str">
        <f>IF(ISBLANK(F2716)=TRUE," ",'2. Metadata'!B$14)</f>
        <v>degrees Celsius</v>
      </c>
      <c r="H2716" s="146">
        <v>-2</v>
      </c>
      <c r="I2716" s="17" t="str">
        <f>IF(ISBLANK(H2716)=TRUE," ",'2. Metadata'!B$26)</f>
        <v>degrees Celsius</v>
      </c>
      <c r="J2716" s="146">
        <v>1.6</v>
      </c>
      <c r="K2716" s="17" t="str">
        <f>IF(ISBLANK(J2716)=TRUE," ",'2. Metadata'!B$38)</f>
        <v>degrees Celsius</v>
      </c>
      <c r="L2716" s="146" t="s">
        <v>7</v>
      </c>
      <c r="M2716" s="16" t="str">
        <f>IF(ISBLANK(L2716)=TRUE," ",'2. Metadata'!B$50)</f>
        <v>microSiemens per centimetre</v>
      </c>
      <c r="N2716" s="146" t="s">
        <v>7</v>
      </c>
      <c r="O2716" s="16" t="str">
        <f>IF(ISBLANK(N2716)=TRUE," ",'2. Metadata'!B$62)</f>
        <v>centimetres</v>
      </c>
      <c r="P2716" s="146" t="s">
        <v>7</v>
      </c>
      <c r="Q2716" s="16" t="str">
        <f>IF(ISBLANK(P2716)=TRUE," ",'2. Metadata'!B$74)</f>
        <v>observation</v>
      </c>
      <c r="R2716" s="3" t="s">
        <v>7</v>
      </c>
      <c r="S2716" s="27"/>
      <c r="T2716" s="27"/>
      <c r="U2716" s="27"/>
      <c r="V2716" s="27"/>
      <c r="W2716" s="27"/>
      <c r="X2716" s="27"/>
      <c r="Y2716" s="27"/>
      <c r="Z2716" s="27"/>
      <c r="AA2716" s="27"/>
      <c r="AB2716" s="27"/>
      <c r="AC2716" s="27"/>
    </row>
    <row r="2717" spans="1:29" x14ac:dyDescent="0.2">
      <c r="A2717" s="25">
        <v>44177.339583333334</v>
      </c>
      <c r="B2717" s="26" t="s">
        <v>53</v>
      </c>
      <c r="C2717" s="2">
        <f>IF(ISBLANK(B2717)=TRUE," ", IF(B2717='2. Metadata'!B$1,'2. Metadata'!B$5, IF(B2717='2. Metadata'!C$1,'2. Metadata'!C$5,IF(B2717='2. Metadata'!D$1,'2. Metadata'!D$5, IF(B2717='2. Metadata'!E$1,'2. Metadata'!E$5,IF( B2717='2. Metadata'!F$1,'2. Metadata'!F$5,IF(B2717='2. Metadata'!G$1,'2. Metadata'!G$5,IF(B2717='2. Metadata'!H$1,'2. Metadata'!H$5, IF(B2717='2. Metadata'!I$1,'2. Metadata'!I$5, IF(B2717='2. Metadata'!J$1,'2. Metadata'!J$5, IF(B2717='2. Metadata'!K$1,'2. Metadata'!K$5, IF(B2717='2. Metadata'!L$1,'2. Metadata'!L$5, IF(B2717='2. Metadata'!M$1,'2. Metadata'!M$5, IF(B2717='2. Metadata'!N$1,'2. Metadata'!N$5))))))))))))))</f>
        <v>49.379800000000003</v>
      </c>
      <c r="D2717" s="10">
        <f>IF(ISBLANK(B2717)=TRUE," ", IF(B2717='2. Metadata'!B$1,'2. Metadata'!B$6, IF(B2717='2. Metadata'!C$1,'2. Metadata'!C$6,IF(B2717='2. Metadata'!D$1,'2. Metadata'!D$6, IF(B2717='2. Metadata'!E$1,'2. Metadata'!E$6,IF( B2717='2. Metadata'!F$1,'2. Metadata'!F$6,IF(B2717='2. Metadata'!G$1,'2. Metadata'!G$6,IF(B2717='2. Metadata'!H$1,'2. Metadata'!H$6, IF(B2717='2. Metadata'!I$1,'2. Metadata'!I$6, IF(B2717='2. Metadata'!J$1,'2. Metadata'!J$6, IF(B2717='2. Metadata'!K$1,'2. Metadata'!K$6, IF(B2717='2. Metadata'!L$1,'2. Metadata'!L$6, IF(B2717='2. Metadata'!M$1,'2. Metadata'!M$6, IF(B2717='2. Metadata'!N$1,'2. Metadata'!N$6))))))))))))))</f>
        <v>-117.54704</v>
      </c>
      <c r="E2717" s="11" t="s">
        <v>7</v>
      </c>
      <c r="F2717" s="26" t="s">
        <v>7</v>
      </c>
      <c r="G2717" s="12" t="str">
        <f>IF(ISBLANK(F2717)=TRUE," ",'2. Metadata'!B$14)</f>
        <v>degrees Celsius</v>
      </c>
      <c r="H2717" s="26">
        <v>-0.7</v>
      </c>
      <c r="I2717" s="17" t="str">
        <f>IF(ISBLANK(H2717)=TRUE," ",'2. Metadata'!B$26)</f>
        <v>degrees Celsius</v>
      </c>
      <c r="J2717" s="26">
        <v>0.6</v>
      </c>
      <c r="K2717" s="17" t="str">
        <f>IF(ISBLANK(J2717)=TRUE," ",'2. Metadata'!B$38)</f>
        <v>degrees Celsius</v>
      </c>
      <c r="L2717" s="26" t="s">
        <v>7</v>
      </c>
      <c r="M2717" s="16" t="str">
        <f>IF(ISBLANK(L2717)=TRUE," ",'2. Metadata'!B$50)</f>
        <v>microSiemens per centimetre</v>
      </c>
      <c r="N2717" s="26" t="s">
        <v>7</v>
      </c>
      <c r="O2717" s="16" t="str">
        <f>IF(ISBLANK(N2717)=TRUE," ",'2. Metadata'!B$62)</f>
        <v>centimetres</v>
      </c>
      <c r="P2717" s="26" t="s">
        <v>7</v>
      </c>
      <c r="Q2717" s="16" t="str">
        <f>IF(ISBLANK(P2717)=TRUE," ",'2. Metadata'!B$74)</f>
        <v>observation</v>
      </c>
      <c r="R2717" s="3" t="s">
        <v>7</v>
      </c>
      <c r="S2717" s="27"/>
      <c r="T2717" s="27"/>
      <c r="U2717" s="27"/>
      <c r="V2717" s="27"/>
      <c r="W2717" s="27"/>
      <c r="X2717" s="27"/>
      <c r="Y2717" s="27"/>
      <c r="Z2717" s="27"/>
      <c r="AA2717" s="27"/>
      <c r="AB2717" s="27"/>
      <c r="AC2717" s="27"/>
    </row>
    <row r="2718" spans="1:29" x14ac:dyDescent="0.2">
      <c r="A2718" s="145">
        <v>44178.332638888889</v>
      </c>
      <c r="B2718" s="146" t="s">
        <v>6</v>
      </c>
      <c r="C2718" s="2">
        <f>IF(ISBLANK(B2718)=TRUE," ", IF(B2718='2. Metadata'!B$1,'2. Metadata'!B$5, IF(B2718='2. Metadata'!C$1,'2. Metadata'!C$5,IF(B2718='2. Metadata'!D$1,'2. Metadata'!D$5, IF(B2718='2. Metadata'!E$1,'2. Metadata'!E$5,IF( B2718='2. Metadata'!F$1,'2. Metadata'!F$5,IF(B2718='2. Metadata'!G$1,'2. Metadata'!G$5,IF(B2718='2. Metadata'!H$1,'2. Metadata'!H$5, IF(B2718='2. Metadata'!I$1,'2. Metadata'!I$5, IF(B2718='2. Metadata'!J$1,'2. Metadata'!J$5, IF(B2718='2. Metadata'!K$1,'2. Metadata'!K$5, IF(B2718='2. Metadata'!L$1,'2. Metadata'!L$5, IF(B2718='2. Metadata'!M$1,'2. Metadata'!M$5, IF(B2718='2. Metadata'!N$1,'2. Metadata'!N$5))))))))))))))</f>
        <v>49.381230000000002</v>
      </c>
      <c r="D2718" s="10">
        <f>IF(ISBLANK(B2718)=TRUE," ", IF(B2718='2. Metadata'!B$1,'2. Metadata'!B$6, IF(B2718='2. Metadata'!C$1,'2. Metadata'!C$6,IF(B2718='2. Metadata'!D$1,'2. Metadata'!D$6, IF(B2718='2. Metadata'!E$1,'2. Metadata'!E$6,IF( B2718='2. Metadata'!F$1,'2. Metadata'!F$6,IF(B2718='2. Metadata'!G$1,'2. Metadata'!G$6,IF(B2718='2. Metadata'!H$1,'2. Metadata'!H$6, IF(B2718='2. Metadata'!I$1,'2. Metadata'!I$6, IF(B2718='2. Metadata'!J$1,'2. Metadata'!J$6, IF(B2718='2. Metadata'!K$1,'2. Metadata'!K$6, IF(B2718='2. Metadata'!L$1,'2. Metadata'!L$6, IF(B2718='2. Metadata'!M$1,'2. Metadata'!M$6, IF(B2718='2. Metadata'!N$1,'2. Metadata'!N$6))))))))))))))</f>
        <v>-117.54724</v>
      </c>
      <c r="E2718" s="11" t="s">
        <v>7</v>
      </c>
      <c r="F2718" s="146">
        <v>1.6</v>
      </c>
      <c r="G2718" s="12" t="str">
        <f>IF(ISBLANK(F2718)=TRUE," ",'2. Metadata'!B$14)</f>
        <v>degrees Celsius</v>
      </c>
      <c r="H2718" s="146">
        <v>-0.1</v>
      </c>
      <c r="I2718" s="17" t="str">
        <f>IF(ISBLANK(H2718)=TRUE," ",'2. Metadata'!B$26)</f>
        <v>degrees Celsius</v>
      </c>
      <c r="J2718" s="146">
        <v>0.6</v>
      </c>
      <c r="K2718" s="17" t="str">
        <f>IF(ISBLANK(J2718)=TRUE," ",'2. Metadata'!B$38)</f>
        <v>degrees Celsius</v>
      </c>
      <c r="L2718" s="146">
        <v>48.76</v>
      </c>
      <c r="M2718" s="16" t="str">
        <f>IF(ISBLANK(L2718)=TRUE," ",'2. Metadata'!B$50)</f>
        <v>microSiemens per centimetre</v>
      </c>
      <c r="N2718" s="146" t="s">
        <v>7</v>
      </c>
      <c r="O2718" s="16" t="str">
        <f>IF(ISBLANK(N2718)=TRUE," ",'2. Metadata'!B$62)</f>
        <v>centimetres</v>
      </c>
      <c r="P2718" s="146" t="s">
        <v>7</v>
      </c>
      <c r="Q2718" s="16" t="str">
        <f>IF(ISBLANK(P2718)=TRUE," ",'2. Metadata'!B$74)</f>
        <v>observation</v>
      </c>
      <c r="R2718" s="3" t="s">
        <v>7</v>
      </c>
      <c r="S2718" s="27"/>
      <c r="T2718" s="27"/>
      <c r="U2718" s="27"/>
      <c r="V2718" s="27"/>
      <c r="W2718" s="27"/>
      <c r="X2718" s="27"/>
      <c r="Y2718" s="27"/>
      <c r="Z2718" s="27"/>
      <c r="AA2718" s="27"/>
      <c r="AB2718" s="27"/>
      <c r="AC2718" s="27"/>
    </row>
    <row r="2719" spans="1:29" x14ac:dyDescent="0.2">
      <c r="A2719" s="145">
        <v>44178.332638888889</v>
      </c>
      <c r="B2719" s="146" t="s">
        <v>52</v>
      </c>
      <c r="C2719" s="2">
        <f>IF(ISBLANK(B2719)=TRUE," ", IF(B2719='2. Metadata'!B$1,'2. Metadata'!B$5, IF(B2719='2. Metadata'!C$1,'2. Metadata'!C$5,IF(B2719='2. Metadata'!D$1,'2. Metadata'!D$5, IF(B2719='2. Metadata'!E$1,'2. Metadata'!E$5,IF( B2719='2. Metadata'!F$1,'2. Metadata'!F$5,IF(B2719='2. Metadata'!G$1,'2. Metadata'!G$5,IF(B2719='2. Metadata'!H$1,'2. Metadata'!H$5, IF(B2719='2. Metadata'!I$1,'2. Metadata'!I$5, IF(B2719='2. Metadata'!J$1,'2. Metadata'!J$5, IF(B2719='2. Metadata'!K$1,'2. Metadata'!K$5, IF(B2719='2. Metadata'!L$1,'2. Metadata'!L$5, IF(B2719='2. Metadata'!M$1,'2. Metadata'!M$5, IF(B2719='2. Metadata'!N$1,'2. Metadata'!N$5))))))))))))))</f>
        <v>49.393680000000003</v>
      </c>
      <c r="D2719" s="10">
        <f>IF(ISBLANK(B2719)=TRUE," ", IF(B2719='2. Metadata'!B$1,'2. Metadata'!B$6, IF(B2719='2. Metadata'!C$1,'2. Metadata'!C$6,IF(B2719='2. Metadata'!D$1,'2. Metadata'!D$6, IF(B2719='2. Metadata'!E$1,'2. Metadata'!E$6,IF( B2719='2. Metadata'!F$1,'2. Metadata'!F$6,IF(B2719='2. Metadata'!G$1,'2. Metadata'!G$6,IF(B2719='2. Metadata'!H$1,'2. Metadata'!H$6, IF(B2719='2. Metadata'!I$1,'2. Metadata'!I$6, IF(B2719='2. Metadata'!J$1,'2. Metadata'!J$6, IF(B2719='2. Metadata'!K$1,'2. Metadata'!K$6, IF(B2719='2. Metadata'!L$1,'2. Metadata'!L$6, IF(B2719='2. Metadata'!M$1,'2. Metadata'!M$6, IF(B2719='2. Metadata'!N$1,'2. Metadata'!N$6))))))))))))))</f>
        <v>-117.5412</v>
      </c>
      <c r="E2719" s="11" t="s">
        <v>7</v>
      </c>
      <c r="F2719" s="146" t="s">
        <v>7</v>
      </c>
      <c r="G2719" s="12" t="str">
        <f>IF(ISBLANK(F2719)=TRUE," ",'2. Metadata'!B$14)</f>
        <v>degrees Celsius</v>
      </c>
      <c r="H2719" s="146">
        <v>-1.8</v>
      </c>
      <c r="I2719" s="17" t="str">
        <f>IF(ISBLANK(H2719)=TRUE," ",'2. Metadata'!B$26)</f>
        <v>degrees Celsius</v>
      </c>
      <c r="J2719" s="146">
        <v>1.3</v>
      </c>
      <c r="K2719" s="17" t="str">
        <f>IF(ISBLANK(J2719)=TRUE," ",'2. Metadata'!B$38)</f>
        <v>degrees Celsius</v>
      </c>
      <c r="L2719" s="146" t="s">
        <v>7</v>
      </c>
      <c r="M2719" s="16" t="str">
        <f>IF(ISBLANK(L2719)=TRUE," ",'2. Metadata'!B$50)</f>
        <v>microSiemens per centimetre</v>
      </c>
      <c r="N2719" s="146" t="s">
        <v>7</v>
      </c>
      <c r="O2719" s="16" t="str">
        <f>IF(ISBLANK(N2719)=TRUE," ",'2. Metadata'!B$62)</f>
        <v>centimetres</v>
      </c>
      <c r="P2719" s="146" t="s">
        <v>7</v>
      </c>
      <c r="Q2719" s="16" t="str">
        <f>IF(ISBLANK(P2719)=TRUE," ",'2. Metadata'!B$74)</f>
        <v>observation</v>
      </c>
      <c r="R2719" s="3" t="s">
        <v>7</v>
      </c>
      <c r="S2719" s="27"/>
      <c r="T2719" s="27"/>
      <c r="U2719" s="27"/>
      <c r="V2719" s="27"/>
      <c r="W2719" s="27"/>
      <c r="X2719" s="27"/>
      <c r="Y2719" s="27"/>
      <c r="Z2719" s="27"/>
      <c r="AA2719" s="27"/>
      <c r="AB2719" s="27"/>
      <c r="AC2719" s="27"/>
    </row>
    <row r="2720" spans="1:29" x14ac:dyDescent="0.2">
      <c r="A2720" s="25">
        <v>44178.332638888889</v>
      </c>
      <c r="B2720" s="26" t="s">
        <v>53</v>
      </c>
      <c r="C2720" s="2">
        <f>IF(ISBLANK(B2720)=TRUE," ", IF(B2720='2. Metadata'!B$1,'2. Metadata'!B$5, IF(B2720='2. Metadata'!C$1,'2. Metadata'!C$5,IF(B2720='2. Metadata'!D$1,'2. Metadata'!D$5, IF(B2720='2. Metadata'!E$1,'2. Metadata'!E$5,IF( B2720='2. Metadata'!F$1,'2. Metadata'!F$5,IF(B2720='2. Metadata'!G$1,'2. Metadata'!G$5,IF(B2720='2. Metadata'!H$1,'2. Metadata'!H$5, IF(B2720='2. Metadata'!I$1,'2. Metadata'!I$5, IF(B2720='2. Metadata'!J$1,'2. Metadata'!J$5, IF(B2720='2. Metadata'!K$1,'2. Metadata'!K$5, IF(B2720='2. Metadata'!L$1,'2. Metadata'!L$5, IF(B2720='2. Metadata'!M$1,'2. Metadata'!M$5, IF(B2720='2. Metadata'!N$1,'2. Metadata'!N$5))))))))))))))</f>
        <v>49.379800000000003</v>
      </c>
      <c r="D2720" s="10">
        <f>IF(ISBLANK(B2720)=TRUE," ", IF(B2720='2. Metadata'!B$1,'2. Metadata'!B$6, IF(B2720='2. Metadata'!C$1,'2. Metadata'!C$6,IF(B2720='2. Metadata'!D$1,'2. Metadata'!D$6, IF(B2720='2. Metadata'!E$1,'2. Metadata'!E$6,IF( B2720='2. Metadata'!F$1,'2. Metadata'!F$6,IF(B2720='2. Metadata'!G$1,'2. Metadata'!G$6,IF(B2720='2. Metadata'!H$1,'2. Metadata'!H$6, IF(B2720='2. Metadata'!I$1,'2. Metadata'!I$6, IF(B2720='2. Metadata'!J$1,'2. Metadata'!J$6, IF(B2720='2. Metadata'!K$1,'2. Metadata'!K$6, IF(B2720='2. Metadata'!L$1,'2. Metadata'!L$6, IF(B2720='2. Metadata'!M$1,'2. Metadata'!M$6, IF(B2720='2. Metadata'!N$1,'2. Metadata'!N$6))))))))))))))</f>
        <v>-117.54704</v>
      </c>
      <c r="E2720" s="11" t="s">
        <v>7</v>
      </c>
      <c r="F2720" s="26" t="s">
        <v>7</v>
      </c>
      <c r="G2720" s="12" t="str">
        <f>IF(ISBLANK(F2720)=TRUE," ",'2. Metadata'!B$14)</f>
        <v>degrees Celsius</v>
      </c>
      <c r="H2720" s="26">
        <v>-1</v>
      </c>
      <c r="I2720" s="17" t="str">
        <f>IF(ISBLANK(H2720)=TRUE," ",'2. Metadata'!B$26)</f>
        <v>degrees Celsius</v>
      </c>
      <c r="J2720" s="26">
        <v>0.3</v>
      </c>
      <c r="K2720" s="17" t="str">
        <f>IF(ISBLANK(J2720)=TRUE," ",'2. Metadata'!B$38)</f>
        <v>degrees Celsius</v>
      </c>
      <c r="L2720" s="26" t="s">
        <v>7</v>
      </c>
      <c r="M2720" s="16" t="str">
        <f>IF(ISBLANK(L2720)=TRUE," ",'2. Metadata'!B$50)</f>
        <v>microSiemens per centimetre</v>
      </c>
      <c r="N2720" s="26" t="s">
        <v>7</v>
      </c>
      <c r="O2720" s="16" t="str">
        <f>IF(ISBLANK(N2720)=TRUE," ",'2. Metadata'!B$62)</f>
        <v>centimetres</v>
      </c>
      <c r="P2720" s="26" t="s">
        <v>7</v>
      </c>
      <c r="Q2720" s="16" t="str">
        <f>IF(ISBLANK(P2720)=TRUE," ",'2. Metadata'!B$74)</f>
        <v>observation</v>
      </c>
      <c r="R2720" s="3" t="s">
        <v>7</v>
      </c>
      <c r="S2720" s="27"/>
      <c r="T2720" s="27"/>
      <c r="U2720" s="27"/>
      <c r="V2720" s="27"/>
      <c r="W2720" s="27"/>
      <c r="X2720" s="27"/>
      <c r="Y2720" s="27"/>
      <c r="Z2720" s="27"/>
      <c r="AA2720" s="27"/>
      <c r="AB2720" s="27"/>
      <c r="AC2720" s="27"/>
    </row>
    <row r="2721" spans="1:29" x14ac:dyDescent="0.2">
      <c r="A2721" s="145">
        <v>44179.32916666667</v>
      </c>
      <c r="B2721" s="146" t="s">
        <v>6</v>
      </c>
      <c r="C2721" s="2">
        <f>IF(ISBLANK(B2721)=TRUE," ", IF(B2721='2. Metadata'!B$1,'2. Metadata'!B$5, IF(B2721='2. Metadata'!C$1,'2. Metadata'!C$5,IF(B2721='2. Metadata'!D$1,'2. Metadata'!D$5, IF(B2721='2. Metadata'!E$1,'2. Metadata'!E$5,IF( B2721='2. Metadata'!F$1,'2. Metadata'!F$5,IF(B2721='2. Metadata'!G$1,'2. Metadata'!G$5,IF(B2721='2. Metadata'!H$1,'2. Metadata'!H$5, IF(B2721='2. Metadata'!I$1,'2. Metadata'!I$5, IF(B2721='2. Metadata'!J$1,'2. Metadata'!J$5, IF(B2721='2. Metadata'!K$1,'2. Metadata'!K$5, IF(B2721='2. Metadata'!L$1,'2. Metadata'!L$5, IF(B2721='2. Metadata'!M$1,'2. Metadata'!M$5, IF(B2721='2. Metadata'!N$1,'2. Metadata'!N$5))))))))))))))</f>
        <v>49.381230000000002</v>
      </c>
      <c r="D2721" s="10">
        <f>IF(ISBLANK(B2721)=TRUE," ", IF(B2721='2. Metadata'!B$1,'2. Metadata'!B$6, IF(B2721='2. Metadata'!C$1,'2. Metadata'!C$6,IF(B2721='2. Metadata'!D$1,'2. Metadata'!D$6, IF(B2721='2. Metadata'!E$1,'2. Metadata'!E$6,IF( B2721='2. Metadata'!F$1,'2. Metadata'!F$6,IF(B2721='2. Metadata'!G$1,'2. Metadata'!G$6,IF(B2721='2. Metadata'!H$1,'2. Metadata'!H$6, IF(B2721='2. Metadata'!I$1,'2. Metadata'!I$6, IF(B2721='2. Metadata'!J$1,'2. Metadata'!J$6, IF(B2721='2. Metadata'!K$1,'2. Metadata'!K$6, IF(B2721='2. Metadata'!L$1,'2. Metadata'!L$6, IF(B2721='2. Metadata'!M$1,'2. Metadata'!M$6, IF(B2721='2. Metadata'!N$1,'2. Metadata'!N$6))))))))))))))</f>
        <v>-117.54724</v>
      </c>
      <c r="E2721" s="11" t="s">
        <v>7</v>
      </c>
      <c r="F2721" s="146">
        <v>1.8</v>
      </c>
      <c r="G2721" s="12" t="str">
        <f>IF(ISBLANK(F2721)=TRUE," ",'2. Metadata'!B$14)</f>
        <v>degrees Celsius</v>
      </c>
      <c r="H2721" s="146">
        <v>-0.8</v>
      </c>
      <c r="I2721" s="17" t="str">
        <f>IF(ISBLANK(H2721)=TRUE," ",'2. Metadata'!B$26)</f>
        <v>degrees Celsius</v>
      </c>
      <c r="J2721" s="146">
        <v>0.4</v>
      </c>
      <c r="K2721" s="17" t="str">
        <f>IF(ISBLANK(J2721)=TRUE," ",'2. Metadata'!B$38)</f>
        <v>degrees Celsius</v>
      </c>
      <c r="L2721" s="146">
        <v>49.37</v>
      </c>
      <c r="M2721" s="16" t="str">
        <f>IF(ISBLANK(L2721)=TRUE," ",'2. Metadata'!B$50)</f>
        <v>microSiemens per centimetre</v>
      </c>
      <c r="N2721" s="146" t="s">
        <v>7</v>
      </c>
      <c r="O2721" s="16" t="str">
        <f>IF(ISBLANK(N2721)=TRUE," ",'2. Metadata'!B$62)</f>
        <v>centimetres</v>
      </c>
      <c r="P2721" s="146" t="s">
        <v>7</v>
      </c>
      <c r="Q2721" s="16" t="str">
        <f>IF(ISBLANK(P2721)=TRUE," ",'2. Metadata'!B$74)</f>
        <v>observation</v>
      </c>
      <c r="R2721" s="3" t="s">
        <v>7</v>
      </c>
      <c r="S2721" s="27"/>
      <c r="T2721" s="27"/>
      <c r="U2721" s="27"/>
      <c r="V2721" s="27"/>
      <c r="W2721" s="27"/>
      <c r="X2721" s="27"/>
      <c r="Y2721" s="27"/>
      <c r="Z2721" s="27"/>
      <c r="AA2721" s="27"/>
      <c r="AB2721" s="27"/>
      <c r="AC2721" s="27"/>
    </row>
    <row r="2722" spans="1:29" x14ac:dyDescent="0.2">
      <c r="A2722" s="145">
        <v>44179.32916666667</v>
      </c>
      <c r="B2722" s="146" t="s">
        <v>52</v>
      </c>
      <c r="C2722" s="2">
        <f>IF(ISBLANK(B2722)=TRUE," ", IF(B2722='2. Metadata'!B$1,'2. Metadata'!B$5, IF(B2722='2. Metadata'!C$1,'2. Metadata'!C$5,IF(B2722='2. Metadata'!D$1,'2. Metadata'!D$5, IF(B2722='2. Metadata'!E$1,'2. Metadata'!E$5,IF( B2722='2. Metadata'!F$1,'2. Metadata'!F$5,IF(B2722='2. Metadata'!G$1,'2. Metadata'!G$5,IF(B2722='2. Metadata'!H$1,'2. Metadata'!H$5, IF(B2722='2. Metadata'!I$1,'2. Metadata'!I$5, IF(B2722='2. Metadata'!J$1,'2. Metadata'!J$5, IF(B2722='2. Metadata'!K$1,'2. Metadata'!K$5, IF(B2722='2. Metadata'!L$1,'2. Metadata'!L$5, IF(B2722='2. Metadata'!M$1,'2. Metadata'!M$5, IF(B2722='2. Metadata'!N$1,'2. Metadata'!N$5))))))))))))))</f>
        <v>49.393680000000003</v>
      </c>
      <c r="D2722" s="10">
        <f>IF(ISBLANK(B2722)=TRUE," ", IF(B2722='2. Metadata'!B$1,'2. Metadata'!B$6, IF(B2722='2. Metadata'!C$1,'2. Metadata'!C$6,IF(B2722='2. Metadata'!D$1,'2. Metadata'!D$6, IF(B2722='2. Metadata'!E$1,'2. Metadata'!E$6,IF( B2722='2. Metadata'!F$1,'2. Metadata'!F$6,IF(B2722='2. Metadata'!G$1,'2. Metadata'!G$6,IF(B2722='2. Metadata'!H$1,'2. Metadata'!H$6, IF(B2722='2. Metadata'!I$1,'2. Metadata'!I$6, IF(B2722='2. Metadata'!J$1,'2. Metadata'!J$6, IF(B2722='2. Metadata'!K$1,'2. Metadata'!K$6, IF(B2722='2. Metadata'!L$1,'2. Metadata'!L$6, IF(B2722='2. Metadata'!M$1,'2. Metadata'!M$6, IF(B2722='2. Metadata'!N$1,'2. Metadata'!N$6))))))))))))))</f>
        <v>-117.5412</v>
      </c>
      <c r="E2722" s="11" t="s">
        <v>7</v>
      </c>
      <c r="F2722" s="146" t="s">
        <v>7</v>
      </c>
      <c r="G2722" s="12" t="str">
        <f>IF(ISBLANK(F2722)=TRUE," ",'2. Metadata'!B$14)</f>
        <v>degrees Celsius</v>
      </c>
      <c r="H2722" s="146">
        <v>-1.3</v>
      </c>
      <c r="I2722" s="17" t="str">
        <f>IF(ISBLANK(H2722)=TRUE," ",'2. Metadata'!B$26)</f>
        <v>degrees Celsius</v>
      </c>
      <c r="J2722" s="146">
        <v>0.3</v>
      </c>
      <c r="K2722" s="17" t="str">
        <f>IF(ISBLANK(J2722)=TRUE," ",'2. Metadata'!B$38)</f>
        <v>degrees Celsius</v>
      </c>
      <c r="L2722" s="146" t="s">
        <v>7</v>
      </c>
      <c r="M2722" s="16" t="str">
        <f>IF(ISBLANK(L2722)=TRUE," ",'2. Metadata'!B$50)</f>
        <v>microSiemens per centimetre</v>
      </c>
      <c r="N2722" s="146" t="s">
        <v>7</v>
      </c>
      <c r="O2722" s="16" t="str">
        <f>IF(ISBLANK(N2722)=TRUE," ",'2. Metadata'!B$62)</f>
        <v>centimetres</v>
      </c>
      <c r="P2722" s="146" t="s">
        <v>7</v>
      </c>
      <c r="Q2722" s="16" t="str">
        <f>IF(ISBLANK(P2722)=TRUE," ",'2. Metadata'!B$74)</f>
        <v>observation</v>
      </c>
      <c r="R2722" s="3" t="s">
        <v>7</v>
      </c>
      <c r="S2722" s="27"/>
      <c r="T2722" s="27"/>
      <c r="U2722" s="27"/>
      <c r="V2722" s="27"/>
      <c r="W2722" s="27"/>
      <c r="X2722" s="27"/>
      <c r="Y2722" s="27"/>
      <c r="Z2722" s="27"/>
      <c r="AA2722" s="27"/>
      <c r="AB2722" s="27"/>
      <c r="AC2722" s="27"/>
    </row>
    <row r="2723" spans="1:29" x14ac:dyDescent="0.2">
      <c r="A2723" s="25">
        <v>44179.32916666667</v>
      </c>
      <c r="B2723" s="26" t="s">
        <v>53</v>
      </c>
      <c r="C2723" s="2">
        <f>IF(ISBLANK(B2723)=TRUE," ", IF(B2723='2. Metadata'!B$1,'2. Metadata'!B$5, IF(B2723='2. Metadata'!C$1,'2. Metadata'!C$5,IF(B2723='2. Metadata'!D$1,'2. Metadata'!D$5, IF(B2723='2. Metadata'!E$1,'2. Metadata'!E$5,IF( B2723='2. Metadata'!F$1,'2. Metadata'!F$5,IF(B2723='2. Metadata'!G$1,'2. Metadata'!G$5,IF(B2723='2. Metadata'!H$1,'2. Metadata'!H$5, IF(B2723='2. Metadata'!I$1,'2. Metadata'!I$5, IF(B2723='2. Metadata'!J$1,'2. Metadata'!J$5, IF(B2723='2. Metadata'!K$1,'2. Metadata'!K$5, IF(B2723='2. Metadata'!L$1,'2. Metadata'!L$5, IF(B2723='2. Metadata'!M$1,'2. Metadata'!M$5, IF(B2723='2. Metadata'!N$1,'2. Metadata'!N$5))))))))))))))</f>
        <v>49.379800000000003</v>
      </c>
      <c r="D2723" s="10">
        <f>IF(ISBLANK(B2723)=TRUE," ", IF(B2723='2. Metadata'!B$1,'2. Metadata'!B$6, IF(B2723='2. Metadata'!C$1,'2. Metadata'!C$6,IF(B2723='2. Metadata'!D$1,'2. Metadata'!D$6, IF(B2723='2. Metadata'!E$1,'2. Metadata'!E$6,IF( B2723='2. Metadata'!F$1,'2. Metadata'!F$6,IF(B2723='2. Metadata'!G$1,'2. Metadata'!G$6,IF(B2723='2. Metadata'!H$1,'2. Metadata'!H$6, IF(B2723='2. Metadata'!I$1,'2. Metadata'!I$6, IF(B2723='2. Metadata'!J$1,'2. Metadata'!J$6, IF(B2723='2. Metadata'!K$1,'2. Metadata'!K$6, IF(B2723='2. Metadata'!L$1,'2. Metadata'!L$6, IF(B2723='2. Metadata'!M$1,'2. Metadata'!M$6, IF(B2723='2. Metadata'!N$1,'2. Metadata'!N$6))))))))))))))</f>
        <v>-117.54704</v>
      </c>
      <c r="E2723" s="11" t="s">
        <v>7</v>
      </c>
      <c r="F2723" s="26" t="s">
        <v>7</v>
      </c>
      <c r="G2723" s="12" t="str">
        <f>IF(ISBLANK(F2723)=TRUE," ",'2. Metadata'!B$14)</f>
        <v>degrees Celsius</v>
      </c>
      <c r="H2723" s="26">
        <v>-0.8</v>
      </c>
      <c r="I2723" s="17" t="str">
        <f>IF(ISBLANK(H2723)=TRUE," ",'2. Metadata'!B$26)</f>
        <v>degrees Celsius</v>
      </c>
      <c r="J2723" s="26">
        <v>0.1</v>
      </c>
      <c r="K2723" s="17" t="str">
        <f>IF(ISBLANK(J2723)=TRUE," ",'2. Metadata'!B$38)</f>
        <v>degrees Celsius</v>
      </c>
      <c r="L2723" s="26" t="s">
        <v>7</v>
      </c>
      <c r="M2723" s="16" t="str">
        <f>IF(ISBLANK(L2723)=TRUE," ",'2. Metadata'!B$50)</f>
        <v>microSiemens per centimetre</v>
      </c>
      <c r="N2723" s="26" t="s">
        <v>7</v>
      </c>
      <c r="O2723" s="16" t="str">
        <f>IF(ISBLANK(N2723)=TRUE," ",'2. Metadata'!B$62)</f>
        <v>centimetres</v>
      </c>
      <c r="P2723" s="26" t="s">
        <v>7</v>
      </c>
      <c r="Q2723" s="16" t="str">
        <f>IF(ISBLANK(P2723)=TRUE," ",'2. Metadata'!B$74)</f>
        <v>observation</v>
      </c>
      <c r="R2723" s="3" t="s">
        <v>7</v>
      </c>
      <c r="S2723" s="27"/>
      <c r="T2723" s="27"/>
      <c r="U2723" s="27"/>
      <c r="V2723" s="27"/>
      <c r="W2723" s="27"/>
      <c r="X2723" s="27"/>
      <c r="Y2723" s="27"/>
      <c r="Z2723" s="27"/>
      <c r="AA2723" s="27"/>
      <c r="AB2723" s="27"/>
      <c r="AC2723" s="27"/>
    </row>
    <row r="2724" spans="1:29" x14ac:dyDescent="0.2">
      <c r="A2724" s="145">
        <v>44180.326388888891</v>
      </c>
      <c r="B2724" s="146" t="s">
        <v>6</v>
      </c>
      <c r="C2724" s="2">
        <f>IF(ISBLANK(B2724)=TRUE," ", IF(B2724='2. Metadata'!B$1,'2. Metadata'!B$5, IF(B2724='2. Metadata'!C$1,'2. Metadata'!C$5,IF(B2724='2. Metadata'!D$1,'2. Metadata'!D$5, IF(B2724='2. Metadata'!E$1,'2. Metadata'!E$5,IF( B2724='2. Metadata'!F$1,'2. Metadata'!F$5,IF(B2724='2. Metadata'!G$1,'2. Metadata'!G$5,IF(B2724='2. Metadata'!H$1,'2. Metadata'!H$5, IF(B2724='2. Metadata'!I$1,'2. Metadata'!I$5, IF(B2724='2. Metadata'!J$1,'2. Metadata'!J$5, IF(B2724='2. Metadata'!K$1,'2. Metadata'!K$5, IF(B2724='2. Metadata'!L$1,'2. Metadata'!L$5, IF(B2724='2. Metadata'!M$1,'2. Metadata'!M$5, IF(B2724='2. Metadata'!N$1,'2. Metadata'!N$5))))))))))))))</f>
        <v>49.381230000000002</v>
      </c>
      <c r="D2724" s="10">
        <f>IF(ISBLANK(B2724)=TRUE," ", IF(B2724='2. Metadata'!B$1,'2. Metadata'!B$6, IF(B2724='2. Metadata'!C$1,'2. Metadata'!C$6,IF(B2724='2. Metadata'!D$1,'2. Metadata'!D$6, IF(B2724='2. Metadata'!E$1,'2. Metadata'!E$6,IF( B2724='2. Metadata'!F$1,'2. Metadata'!F$6,IF(B2724='2. Metadata'!G$1,'2. Metadata'!G$6,IF(B2724='2. Metadata'!H$1,'2. Metadata'!H$6, IF(B2724='2. Metadata'!I$1,'2. Metadata'!I$6, IF(B2724='2. Metadata'!J$1,'2. Metadata'!J$6, IF(B2724='2. Metadata'!K$1,'2. Metadata'!K$6, IF(B2724='2. Metadata'!L$1,'2. Metadata'!L$6, IF(B2724='2. Metadata'!M$1,'2. Metadata'!M$6, IF(B2724='2. Metadata'!N$1,'2. Metadata'!N$6))))))))))))))</f>
        <v>-117.54724</v>
      </c>
      <c r="E2724" s="11" t="s">
        <v>7</v>
      </c>
      <c r="F2724" s="146">
        <v>1.6</v>
      </c>
      <c r="G2724" s="12" t="str">
        <f>IF(ISBLANK(F2724)=TRUE," ",'2. Metadata'!B$14)</f>
        <v>degrees Celsius</v>
      </c>
      <c r="H2724" s="146">
        <v>0.2</v>
      </c>
      <c r="I2724" s="17" t="str">
        <f>IF(ISBLANK(H2724)=TRUE," ",'2. Metadata'!B$26)</f>
        <v>degrees Celsius</v>
      </c>
      <c r="J2724" s="146">
        <v>1.1000000000000001</v>
      </c>
      <c r="K2724" s="17" t="str">
        <f>IF(ISBLANK(J2724)=TRUE," ",'2. Metadata'!B$38)</f>
        <v>degrees Celsius</v>
      </c>
      <c r="L2724" s="146">
        <v>48.26</v>
      </c>
      <c r="M2724" s="16" t="str">
        <f>IF(ISBLANK(L2724)=TRUE," ",'2. Metadata'!B$50)</f>
        <v>microSiemens per centimetre</v>
      </c>
      <c r="N2724" s="146" t="s">
        <v>7</v>
      </c>
      <c r="O2724" s="16" t="str">
        <f>IF(ISBLANK(N2724)=TRUE," ",'2. Metadata'!B$62)</f>
        <v>centimetres</v>
      </c>
      <c r="P2724" s="146" t="s">
        <v>7</v>
      </c>
      <c r="Q2724" s="16" t="str">
        <f>IF(ISBLANK(P2724)=TRUE," ",'2. Metadata'!B$74)</f>
        <v>observation</v>
      </c>
      <c r="R2724" s="3" t="s">
        <v>7</v>
      </c>
      <c r="S2724" s="27"/>
      <c r="T2724" s="27"/>
      <c r="U2724" s="27"/>
      <c r="V2724" s="27"/>
      <c r="W2724" s="27"/>
      <c r="X2724" s="27"/>
      <c r="Y2724" s="27"/>
      <c r="Z2724" s="27"/>
      <c r="AA2724" s="27"/>
      <c r="AB2724" s="27"/>
      <c r="AC2724" s="27"/>
    </row>
    <row r="2725" spans="1:29" x14ac:dyDescent="0.2">
      <c r="A2725" s="145">
        <v>44180.326388888891</v>
      </c>
      <c r="B2725" s="146" t="s">
        <v>52</v>
      </c>
      <c r="C2725" s="2">
        <f>IF(ISBLANK(B2725)=TRUE," ", IF(B2725='2. Metadata'!B$1,'2. Metadata'!B$5, IF(B2725='2. Metadata'!C$1,'2. Metadata'!C$5,IF(B2725='2. Metadata'!D$1,'2. Metadata'!D$5, IF(B2725='2. Metadata'!E$1,'2. Metadata'!E$5,IF( B2725='2. Metadata'!F$1,'2. Metadata'!F$5,IF(B2725='2. Metadata'!G$1,'2. Metadata'!G$5,IF(B2725='2. Metadata'!H$1,'2. Metadata'!H$5, IF(B2725='2. Metadata'!I$1,'2. Metadata'!I$5, IF(B2725='2. Metadata'!J$1,'2. Metadata'!J$5, IF(B2725='2. Metadata'!K$1,'2. Metadata'!K$5, IF(B2725='2. Metadata'!L$1,'2. Metadata'!L$5, IF(B2725='2. Metadata'!M$1,'2. Metadata'!M$5, IF(B2725='2. Metadata'!N$1,'2. Metadata'!N$5))))))))))))))</f>
        <v>49.393680000000003</v>
      </c>
      <c r="D2725" s="10">
        <f>IF(ISBLANK(B2725)=TRUE," ", IF(B2725='2. Metadata'!B$1,'2. Metadata'!B$6, IF(B2725='2. Metadata'!C$1,'2. Metadata'!C$6,IF(B2725='2. Metadata'!D$1,'2. Metadata'!D$6, IF(B2725='2. Metadata'!E$1,'2. Metadata'!E$6,IF( B2725='2. Metadata'!F$1,'2. Metadata'!F$6,IF(B2725='2. Metadata'!G$1,'2. Metadata'!G$6,IF(B2725='2. Metadata'!H$1,'2. Metadata'!H$6, IF(B2725='2. Metadata'!I$1,'2. Metadata'!I$6, IF(B2725='2. Metadata'!J$1,'2. Metadata'!J$6, IF(B2725='2. Metadata'!K$1,'2. Metadata'!K$6, IF(B2725='2. Metadata'!L$1,'2. Metadata'!L$6, IF(B2725='2. Metadata'!M$1,'2. Metadata'!M$6, IF(B2725='2. Metadata'!N$1,'2. Metadata'!N$6))))))))))))))</f>
        <v>-117.5412</v>
      </c>
      <c r="E2725" s="11" t="s">
        <v>7</v>
      </c>
      <c r="F2725" s="146" t="s">
        <v>7</v>
      </c>
      <c r="G2725" s="12" t="str">
        <f>IF(ISBLANK(F2725)=TRUE," ",'2. Metadata'!B$14)</f>
        <v>degrees Celsius</v>
      </c>
      <c r="H2725" s="146">
        <v>-0.8</v>
      </c>
      <c r="I2725" s="17" t="str">
        <f>IF(ISBLANK(H2725)=TRUE," ",'2. Metadata'!B$26)</f>
        <v>degrees Celsius</v>
      </c>
      <c r="J2725" s="146">
        <v>1.6</v>
      </c>
      <c r="K2725" s="17" t="str">
        <f>IF(ISBLANK(J2725)=TRUE," ",'2. Metadata'!B$38)</f>
        <v>degrees Celsius</v>
      </c>
      <c r="L2725" s="146" t="s">
        <v>7</v>
      </c>
      <c r="M2725" s="16" t="str">
        <f>IF(ISBLANK(L2725)=TRUE," ",'2. Metadata'!B$50)</f>
        <v>microSiemens per centimetre</v>
      </c>
      <c r="N2725" s="146" t="s">
        <v>7</v>
      </c>
      <c r="O2725" s="16" t="str">
        <f>IF(ISBLANK(N2725)=TRUE," ",'2. Metadata'!B$62)</f>
        <v>centimetres</v>
      </c>
      <c r="P2725" s="146" t="s">
        <v>7</v>
      </c>
      <c r="Q2725" s="16" t="str">
        <f>IF(ISBLANK(P2725)=TRUE," ",'2. Metadata'!B$74)</f>
        <v>observation</v>
      </c>
      <c r="R2725" s="3" t="s">
        <v>7</v>
      </c>
      <c r="S2725" s="27"/>
      <c r="T2725" s="27"/>
      <c r="U2725" s="27"/>
      <c r="V2725" s="27"/>
      <c r="W2725" s="27"/>
      <c r="X2725" s="27"/>
      <c r="Y2725" s="27"/>
      <c r="Z2725" s="27"/>
      <c r="AA2725" s="27"/>
      <c r="AB2725" s="27"/>
      <c r="AC2725" s="27"/>
    </row>
    <row r="2726" spans="1:29" x14ac:dyDescent="0.2">
      <c r="A2726" s="25">
        <v>44180.326388888891</v>
      </c>
      <c r="B2726" s="26" t="s">
        <v>53</v>
      </c>
      <c r="C2726" s="2">
        <f>IF(ISBLANK(B2726)=TRUE," ", IF(B2726='2. Metadata'!B$1,'2. Metadata'!B$5, IF(B2726='2. Metadata'!C$1,'2. Metadata'!C$5,IF(B2726='2. Metadata'!D$1,'2. Metadata'!D$5, IF(B2726='2. Metadata'!E$1,'2. Metadata'!E$5,IF( B2726='2. Metadata'!F$1,'2. Metadata'!F$5,IF(B2726='2. Metadata'!G$1,'2. Metadata'!G$5,IF(B2726='2. Metadata'!H$1,'2. Metadata'!H$5, IF(B2726='2. Metadata'!I$1,'2. Metadata'!I$5, IF(B2726='2. Metadata'!J$1,'2. Metadata'!J$5, IF(B2726='2. Metadata'!K$1,'2. Metadata'!K$5, IF(B2726='2. Metadata'!L$1,'2. Metadata'!L$5, IF(B2726='2. Metadata'!M$1,'2. Metadata'!M$5, IF(B2726='2. Metadata'!N$1,'2. Metadata'!N$5))))))))))))))</f>
        <v>49.379800000000003</v>
      </c>
      <c r="D2726" s="10">
        <f>IF(ISBLANK(B2726)=TRUE," ", IF(B2726='2. Metadata'!B$1,'2. Metadata'!B$6, IF(B2726='2. Metadata'!C$1,'2. Metadata'!C$6,IF(B2726='2. Metadata'!D$1,'2. Metadata'!D$6, IF(B2726='2. Metadata'!E$1,'2. Metadata'!E$6,IF( B2726='2. Metadata'!F$1,'2. Metadata'!F$6,IF(B2726='2. Metadata'!G$1,'2. Metadata'!G$6,IF(B2726='2. Metadata'!H$1,'2. Metadata'!H$6, IF(B2726='2. Metadata'!I$1,'2. Metadata'!I$6, IF(B2726='2. Metadata'!J$1,'2. Metadata'!J$6, IF(B2726='2. Metadata'!K$1,'2. Metadata'!K$6, IF(B2726='2. Metadata'!L$1,'2. Metadata'!L$6, IF(B2726='2. Metadata'!M$1,'2. Metadata'!M$6, IF(B2726='2. Metadata'!N$1,'2. Metadata'!N$6))))))))))))))</f>
        <v>-117.54704</v>
      </c>
      <c r="E2726" s="11" t="s">
        <v>7</v>
      </c>
      <c r="F2726" s="26" t="s">
        <v>7</v>
      </c>
      <c r="G2726" s="12" t="str">
        <f>IF(ISBLANK(F2726)=TRUE," ",'2. Metadata'!B$14)</f>
        <v>degrees Celsius</v>
      </c>
      <c r="H2726" s="26">
        <v>-0.2</v>
      </c>
      <c r="I2726" s="17" t="str">
        <f>IF(ISBLANK(H2726)=TRUE," ",'2. Metadata'!B$26)</f>
        <v>degrees Celsius</v>
      </c>
      <c r="J2726" s="26">
        <v>0.6</v>
      </c>
      <c r="K2726" s="17" t="str">
        <f>IF(ISBLANK(J2726)=TRUE," ",'2. Metadata'!B$38)</f>
        <v>degrees Celsius</v>
      </c>
      <c r="L2726" s="26" t="s">
        <v>7</v>
      </c>
      <c r="M2726" s="16" t="str">
        <f>IF(ISBLANK(L2726)=TRUE," ",'2. Metadata'!B$50)</f>
        <v>microSiemens per centimetre</v>
      </c>
      <c r="N2726" s="26" t="s">
        <v>7</v>
      </c>
      <c r="O2726" s="16" t="str">
        <f>IF(ISBLANK(N2726)=TRUE," ",'2. Metadata'!B$62)</f>
        <v>centimetres</v>
      </c>
      <c r="P2726" s="26" t="s">
        <v>7</v>
      </c>
      <c r="Q2726" s="16" t="str">
        <f>IF(ISBLANK(P2726)=TRUE," ",'2. Metadata'!B$74)</f>
        <v>observation</v>
      </c>
      <c r="R2726" s="3" t="s">
        <v>7</v>
      </c>
      <c r="S2726" s="27"/>
      <c r="T2726" s="27"/>
      <c r="U2726" s="27"/>
      <c r="V2726" s="27"/>
      <c r="W2726" s="27"/>
      <c r="X2726" s="27"/>
      <c r="Y2726" s="27"/>
      <c r="Z2726" s="27"/>
      <c r="AA2726" s="27"/>
      <c r="AB2726" s="27"/>
      <c r="AC2726" s="27"/>
    </row>
    <row r="2727" spans="1:29" x14ac:dyDescent="0.2">
      <c r="A2727" s="145">
        <v>44181.324305555558</v>
      </c>
      <c r="B2727" s="146" t="s">
        <v>6</v>
      </c>
      <c r="C2727" s="2">
        <f>IF(ISBLANK(B2727)=TRUE," ", IF(B2727='2. Metadata'!B$1,'2. Metadata'!B$5, IF(B2727='2. Metadata'!C$1,'2. Metadata'!C$5,IF(B2727='2. Metadata'!D$1,'2. Metadata'!D$5, IF(B2727='2. Metadata'!E$1,'2. Metadata'!E$5,IF( B2727='2. Metadata'!F$1,'2. Metadata'!F$5,IF(B2727='2. Metadata'!G$1,'2. Metadata'!G$5,IF(B2727='2. Metadata'!H$1,'2. Metadata'!H$5, IF(B2727='2. Metadata'!I$1,'2. Metadata'!I$5, IF(B2727='2. Metadata'!J$1,'2. Metadata'!J$5, IF(B2727='2. Metadata'!K$1,'2. Metadata'!K$5, IF(B2727='2. Metadata'!L$1,'2. Metadata'!L$5, IF(B2727='2. Metadata'!M$1,'2. Metadata'!M$5, IF(B2727='2. Metadata'!N$1,'2. Metadata'!N$5))))))))))))))</f>
        <v>49.381230000000002</v>
      </c>
      <c r="D2727" s="10">
        <f>IF(ISBLANK(B2727)=TRUE," ", IF(B2727='2. Metadata'!B$1,'2. Metadata'!B$6, IF(B2727='2. Metadata'!C$1,'2. Metadata'!C$6,IF(B2727='2. Metadata'!D$1,'2. Metadata'!D$6, IF(B2727='2. Metadata'!E$1,'2. Metadata'!E$6,IF( B2727='2. Metadata'!F$1,'2. Metadata'!F$6,IF(B2727='2. Metadata'!G$1,'2. Metadata'!G$6,IF(B2727='2. Metadata'!H$1,'2. Metadata'!H$6, IF(B2727='2. Metadata'!I$1,'2. Metadata'!I$6, IF(B2727='2. Metadata'!J$1,'2. Metadata'!J$6, IF(B2727='2. Metadata'!K$1,'2. Metadata'!K$6, IF(B2727='2. Metadata'!L$1,'2. Metadata'!L$6, IF(B2727='2. Metadata'!M$1,'2. Metadata'!M$6, IF(B2727='2. Metadata'!N$1,'2. Metadata'!N$6))))))))))))))</f>
        <v>-117.54724</v>
      </c>
      <c r="E2727" s="11" t="s">
        <v>7</v>
      </c>
      <c r="F2727" s="146">
        <v>1.9</v>
      </c>
      <c r="G2727" s="12" t="str">
        <f>IF(ISBLANK(F2727)=TRUE," ",'2. Metadata'!B$14)</f>
        <v>degrees Celsius</v>
      </c>
      <c r="H2727" s="146">
        <v>0.3</v>
      </c>
      <c r="I2727" s="17" t="str">
        <f>IF(ISBLANK(H2727)=TRUE," ",'2. Metadata'!B$26)</f>
        <v>degrees Celsius</v>
      </c>
      <c r="J2727" s="146">
        <v>0.8</v>
      </c>
      <c r="K2727" s="17" t="str">
        <f>IF(ISBLANK(J2727)=TRUE," ",'2. Metadata'!B$38)</f>
        <v>degrees Celsius</v>
      </c>
      <c r="L2727" s="146">
        <v>49.1</v>
      </c>
      <c r="M2727" s="16" t="str">
        <f>IF(ISBLANK(L2727)=TRUE," ",'2. Metadata'!B$50)</f>
        <v>microSiemens per centimetre</v>
      </c>
      <c r="N2727" s="146" t="s">
        <v>7</v>
      </c>
      <c r="O2727" s="16" t="str">
        <f>IF(ISBLANK(N2727)=TRUE," ",'2. Metadata'!B$62)</f>
        <v>centimetres</v>
      </c>
      <c r="P2727" s="146" t="s">
        <v>7</v>
      </c>
      <c r="Q2727" s="16" t="str">
        <f>IF(ISBLANK(P2727)=TRUE," ",'2. Metadata'!B$74)</f>
        <v>observation</v>
      </c>
      <c r="R2727" s="3" t="s">
        <v>7</v>
      </c>
      <c r="S2727" s="27"/>
      <c r="T2727" s="27"/>
      <c r="U2727" s="27"/>
      <c r="V2727" s="27"/>
      <c r="W2727" s="27"/>
      <c r="X2727" s="27"/>
      <c r="Y2727" s="27"/>
      <c r="Z2727" s="27"/>
      <c r="AA2727" s="27"/>
      <c r="AB2727" s="27"/>
      <c r="AC2727" s="27"/>
    </row>
    <row r="2728" spans="1:29" x14ac:dyDescent="0.2">
      <c r="A2728" s="145">
        <v>44181.324305555558</v>
      </c>
      <c r="B2728" s="146" t="s">
        <v>52</v>
      </c>
      <c r="C2728" s="2">
        <f>IF(ISBLANK(B2728)=TRUE," ", IF(B2728='2. Metadata'!B$1,'2. Metadata'!B$5, IF(B2728='2. Metadata'!C$1,'2. Metadata'!C$5,IF(B2728='2. Metadata'!D$1,'2. Metadata'!D$5, IF(B2728='2. Metadata'!E$1,'2. Metadata'!E$5,IF( B2728='2. Metadata'!F$1,'2. Metadata'!F$5,IF(B2728='2. Metadata'!G$1,'2. Metadata'!G$5,IF(B2728='2. Metadata'!H$1,'2. Metadata'!H$5, IF(B2728='2. Metadata'!I$1,'2. Metadata'!I$5, IF(B2728='2. Metadata'!J$1,'2. Metadata'!J$5, IF(B2728='2. Metadata'!K$1,'2. Metadata'!K$5, IF(B2728='2. Metadata'!L$1,'2. Metadata'!L$5, IF(B2728='2. Metadata'!M$1,'2. Metadata'!M$5, IF(B2728='2. Metadata'!N$1,'2. Metadata'!N$5))))))))))))))</f>
        <v>49.393680000000003</v>
      </c>
      <c r="D2728" s="10">
        <f>IF(ISBLANK(B2728)=TRUE," ", IF(B2728='2. Metadata'!B$1,'2. Metadata'!B$6, IF(B2728='2. Metadata'!C$1,'2. Metadata'!C$6,IF(B2728='2. Metadata'!D$1,'2. Metadata'!D$6, IF(B2728='2. Metadata'!E$1,'2. Metadata'!E$6,IF( B2728='2. Metadata'!F$1,'2. Metadata'!F$6,IF(B2728='2. Metadata'!G$1,'2. Metadata'!G$6,IF(B2728='2. Metadata'!H$1,'2. Metadata'!H$6, IF(B2728='2. Metadata'!I$1,'2. Metadata'!I$6, IF(B2728='2. Metadata'!J$1,'2. Metadata'!J$6, IF(B2728='2. Metadata'!K$1,'2. Metadata'!K$6, IF(B2728='2. Metadata'!L$1,'2. Metadata'!L$6, IF(B2728='2. Metadata'!M$1,'2. Metadata'!M$6, IF(B2728='2. Metadata'!N$1,'2. Metadata'!N$6))))))))))))))</f>
        <v>-117.5412</v>
      </c>
      <c r="E2728" s="11" t="s">
        <v>7</v>
      </c>
      <c r="F2728" s="146" t="s">
        <v>7</v>
      </c>
      <c r="G2728" s="12" t="str">
        <f>IF(ISBLANK(F2728)=TRUE," ",'2. Metadata'!B$14)</f>
        <v>degrees Celsius</v>
      </c>
      <c r="H2728" s="146">
        <v>0.1</v>
      </c>
      <c r="I2728" s="17" t="str">
        <f>IF(ISBLANK(H2728)=TRUE," ",'2. Metadata'!B$26)</f>
        <v>degrees Celsius</v>
      </c>
      <c r="J2728" s="146">
        <v>1.6</v>
      </c>
      <c r="K2728" s="17" t="str">
        <f>IF(ISBLANK(J2728)=TRUE," ",'2. Metadata'!B$38)</f>
        <v>degrees Celsius</v>
      </c>
      <c r="L2728" s="146" t="s">
        <v>7</v>
      </c>
      <c r="M2728" s="16" t="str">
        <f>IF(ISBLANK(L2728)=TRUE," ",'2. Metadata'!B$50)</f>
        <v>microSiemens per centimetre</v>
      </c>
      <c r="N2728" s="146" t="s">
        <v>7</v>
      </c>
      <c r="O2728" s="16" t="str">
        <f>IF(ISBLANK(N2728)=TRUE," ",'2. Metadata'!B$62)</f>
        <v>centimetres</v>
      </c>
      <c r="P2728" s="146" t="s">
        <v>7</v>
      </c>
      <c r="Q2728" s="16" t="str">
        <f>IF(ISBLANK(P2728)=TRUE," ",'2. Metadata'!B$74)</f>
        <v>observation</v>
      </c>
      <c r="R2728" s="3" t="s">
        <v>7</v>
      </c>
      <c r="S2728" s="27"/>
      <c r="T2728" s="27"/>
      <c r="U2728" s="27"/>
      <c r="V2728" s="27"/>
      <c r="W2728" s="27"/>
      <c r="X2728" s="27"/>
      <c r="Y2728" s="27"/>
      <c r="Z2728" s="27"/>
      <c r="AA2728" s="27"/>
      <c r="AB2728" s="27"/>
      <c r="AC2728" s="27"/>
    </row>
    <row r="2729" spans="1:29" x14ac:dyDescent="0.2">
      <c r="A2729" s="25">
        <v>44181.324305555558</v>
      </c>
      <c r="B2729" s="26" t="s">
        <v>53</v>
      </c>
      <c r="C2729" s="2">
        <f>IF(ISBLANK(B2729)=TRUE," ", IF(B2729='2. Metadata'!B$1,'2. Metadata'!B$5, IF(B2729='2. Metadata'!C$1,'2. Metadata'!C$5,IF(B2729='2. Metadata'!D$1,'2. Metadata'!D$5, IF(B2729='2. Metadata'!E$1,'2. Metadata'!E$5,IF( B2729='2. Metadata'!F$1,'2. Metadata'!F$5,IF(B2729='2. Metadata'!G$1,'2. Metadata'!G$5,IF(B2729='2. Metadata'!H$1,'2. Metadata'!H$5, IF(B2729='2. Metadata'!I$1,'2. Metadata'!I$5, IF(B2729='2. Metadata'!J$1,'2. Metadata'!J$5, IF(B2729='2. Metadata'!K$1,'2. Metadata'!K$5, IF(B2729='2. Metadata'!L$1,'2. Metadata'!L$5, IF(B2729='2. Metadata'!M$1,'2. Metadata'!M$5, IF(B2729='2. Metadata'!N$1,'2. Metadata'!N$5))))))))))))))</f>
        <v>49.379800000000003</v>
      </c>
      <c r="D2729" s="10">
        <f>IF(ISBLANK(B2729)=TRUE," ", IF(B2729='2. Metadata'!B$1,'2. Metadata'!B$6, IF(B2729='2. Metadata'!C$1,'2. Metadata'!C$6,IF(B2729='2. Metadata'!D$1,'2. Metadata'!D$6, IF(B2729='2. Metadata'!E$1,'2. Metadata'!E$6,IF( B2729='2. Metadata'!F$1,'2. Metadata'!F$6,IF(B2729='2. Metadata'!G$1,'2. Metadata'!G$6,IF(B2729='2. Metadata'!H$1,'2. Metadata'!H$6, IF(B2729='2. Metadata'!I$1,'2. Metadata'!I$6, IF(B2729='2. Metadata'!J$1,'2. Metadata'!J$6, IF(B2729='2. Metadata'!K$1,'2. Metadata'!K$6, IF(B2729='2. Metadata'!L$1,'2. Metadata'!L$6, IF(B2729='2. Metadata'!M$1,'2. Metadata'!M$6, IF(B2729='2. Metadata'!N$1,'2. Metadata'!N$6))))))))))))))</f>
        <v>-117.54704</v>
      </c>
      <c r="E2729" s="11" t="s">
        <v>7</v>
      </c>
      <c r="F2729" s="26" t="s">
        <v>7</v>
      </c>
      <c r="G2729" s="12" t="str">
        <f>IF(ISBLANK(F2729)=TRUE," ",'2. Metadata'!B$14)</f>
        <v>degrees Celsius</v>
      </c>
      <c r="H2729" s="26">
        <v>0.2</v>
      </c>
      <c r="I2729" s="17" t="str">
        <f>IF(ISBLANK(H2729)=TRUE," ",'2. Metadata'!B$26)</f>
        <v>degrees Celsius</v>
      </c>
      <c r="J2729" s="26">
        <v>0.5</v>
      </c>
      <c r="K2729" s="17" t="str">
        <f>IF(ISBLANK(J2729)=TRUE," ",'2. Metadata'!B$38)</f>
        <v>degrees Celsius</v>
      </c>
      <c r="L2729" s="26" t="s">
        <v>7</v>
      </c>
      <c r="M2729" s="16" t="str">
        <f>IF(ISBLANK(L2729)=TRUE," ",'2. Metadata'!B$50)</f>
        <v>microSiemens per centimetre</v>
      </c>
      <c r="N2729" s="26" t="s">
        <v>7</v>
      </c>
      <c r="O2729" s="16" t="str">
        <f>IF(ISBLANK(N2729)=TRUE," ",'2. Metadata'!B$62)</f>
        <v>centimetres</v>
      </c>
      <c r="P2729" s="26" t="s">
        <v>7</v>
      </c>
      <c r="Q2729" s="16" t="str">
        <f>IF(ISBLANK(P2729)=TRUE," ",'2. Metadata'!B$74)</f>
        <v>observation</v>
      </c>
      <c r="R2729" s="3" t="s">
        <v>7</v>
      </c>
      <c r="S2729" s="27"/>
      <c r="T2729" s="27"/>
      <c r="U2729" s="27"/>
      <c r="V2729" s="27"/>
      <c r="W2729" s="27"/>
      <c r="X2729" s="27"/>
      <c r="Y2729" s="27"/>
      <c r="Z2729" s="27"/>
      <c r="AA2729" s="27"/>
      <c r="AB2729" s="27"/>
      <c r="AC2729" s="27"/>
    </row>
    <row r="2730" spans="1:29" x14ac:dyDescent="0.2">
      <c r="A2730" s="145">
        <v>44182.340277777781</v>
      </c>
      <c r="B2730" s="146" t="s">
        <v>6</v>
      </c>
      <c r="C2730" s="2">
        <f>IF(ISBLANK(B2730)=TRUE," ", IF(B2730='2. Metadata'!B$1,'2. Metadata'!B$5, IF(B2730='2. Metadata'!C$1,'2. Metadata'!C$5,IF(B2730='2. Metadata'!D$1,'2. Metadata'!D$5, IF(B2730='2. Metadata'!E$1,'2. Metadata'!E$5,IF( B2730='2. Metadata'!F$1,'2. Metadata'!F$5,IF(B2730='2. Metadata'!G$1,'2. Metadata'!G$5,IF(B2730='2. Metadata'!H$1,'2. Metadata'!H$5, IF(B2730='2. Metadata'!I$1,'2. Metadata'!I$5, IF(B2730='2. Metadata'!J$1,'2. Metadata'!J$5, IF(B2730='2. Metadata'!K$1,'2. Metadata'!K$5, IF(B2730='2. Metadata'!L$1,'2. Metadata'!L$5, IF(B2730='2. Metadata'!M$1,'2. Metadata'!M$5, IF(B2730='2. Metadata'!N$1,'2. Metadata'!N$5))))))))))))))</f>
        <v>49.381230000000002</v>
      </c>
      <c r="D2730" s="10">
        <f>IF(ISBLANK(B2730)=TRUE," ", IF(B2730='2. Metadata'!B$1,'2. Metadata'!B$6, IF(B2730='2. Metadata'!C$1,'2. Metadata'!C$6,IF(B2730='2. Metadata'!D$1,'2. Metadata'!D$6, IF(B2730='2. Metadata'!E$1,'2. Metadata'!E$6,IF( B2730='2. Metadata'!F$1,'2. Metadata'!F$6,IF(B2730='2. Metadata'!G$1,'2. Metadata'!G$6,IF(B2730='2. Metadata'!H$1,'2. Metadata'!H$6, IF(B2730='2. Metadata'!I$1,'2. Metadata'!I$6, IF(B2730='2. Metadata'!J$1,'2. Metadata'!J$6, IF(B2730='2. Metadata'!K$1,'2. Metadata'!K$6, IF(B2730='2. Metadata'!L$1,'2. Metadata'!L$6, IF(B2730='2. Metadata'!M$1,'2. Metadata'!M$6, IF(B2730='2. Metadata'!N$1,'2. Metadata'!N$6))))))))))))))</f>
        <v>-117.54724</v>
      </c>
      <c r="E2730" s="11" t="s">
        <v>7</v>
      </c>
      <c r="F2730" s="146">
        <v>2.2000000000000002</v>
      </c>
      <c r="G2730" s="12" t="str">
        <f>IF(ISBLANK(F2730)=TRUE," ",'2. Metadata'!B$14)</f>
        <v>degrees Celsius</v>
      </c>
      <c r="H2730" s="146">
        <v>0.6</v>
      </c>
      <c r="I2730" s="17" t="str">
        <f>IF(ISBLANK(H2730)=TRUE," ",'2. Metadata'!B$26)</f>
        <v>degrees Celsius</v>
      </c>
      <c r="J2730" s="146">
        <v>1.9</v>
      </c>
      <c r="K2730" s="17" t="str">
        <f>IF(ISBLANK(J2730)=TRUE," ",'2. Metadata'!B$38)</f>
        <v>degrees Celsius</v>
      </c>
      <c r="L2730" s="146">
        <v>48.35</v>
      </c>
      <c r="M2730" s="16" t="str">
        <f>IF(ISBLANK(L2730)=TRUE," ",'2. Metadata'!B$50)</f>
        <v>microSiemens per centimetre</v>
      </c>
      <c r="N2730" s="146" t="s">
        <v>7</v>
      </c>
      <c r="O2730" s="16" t="str">
        <f>IF(ISBLANK(N2730)=TRUE," ",'2. Metadata'!B$62)</f>
        <v>centimetres</v>
      </c>
      <c r="P2730" s="146" t="s">
        <v>7</v>
      </c>
      <c r="Q2730" s="16" t="str">
        <f>IF(ISBLANK(P2730)=TRUE," ",'2. Metadata'!B$74)</f>
        <v>observation</v>
      </c>
      <c r="R2730" s="3" t="s">
        <v>7</v>
      </c>
      <c r="S2730" s="27"/>
      <c r="T2730" s="27"/>
      <c r="U2730" s="27"/>
      <c r="V2730" s="27"/>
      <c r="W2730" s="27"/>
      <c r="X2730" s="27"/>
      <c r="Y2730" s="27"/>
      <c r="Z2730" s="27"/>
      <c r="AA2730" s="27"/>
      <c r="AB2730" s="27"/>
      <c r="AC2730" s="27"/>
    </row>
    <row r="2731" spans="1:29" x14ac:dyDescent="0.2">
      <c r="A2731" s="145">
        <v>44182.340277777781</v>
      </c>
      <c r="B2731" s="146" t="s">
        <v>52</v>
      </c>
      <c r="C2731" s="2">
        <f>IF(ISBLANK(B2731)=TRUE," ", IF(B2731='2. Metadata'!B$1,'2. Metadata'!B$5, IF(B2731='2. Metadata'!C$1,'2. Metadata'!C$5,IF(B2731='2. Metadata'!D$1,'2. Metadata'!D$5, IF(B2731='2. Metadata'!E$1,'2. Metadata'!E$5,IF( B2731='2. Metadata'!F$1,'2. Metadata'!F$5,IF(B2731='2. Metadata'!G$1,'2. Metadata'!G$5,IF(B2731='2. Metadata'!H$1,'2. Metadata'!H$5, IF(B2731='2. Metadata'!I$1,'2. Metadata'!I$5, IF(B2731='2. Metadata'!J$1,'2. Metadata'!J$5, IF(B2731='2. Metadata'!K$1,'2. Metadata'!K$5, IF(B2731='2. Metadata'!L$1,'2. Metadata'!L$5, IF(B2731='2. Metadata'!M$1,'2. Metadata'!M$5, IF(B2731='2. Metadata'!N$1,'2. Metadata'!N$5))))))))))))))</f>
        <v>49.393680000000003</v>
      </c>
      <c r="D2731" s="10">
        <f>IF(ISBLANK(B2731)=TRUE," ", IF(B2731='2. Metadata'!B$1,'2. Metadata'!B$6, IF(B2731='2. Metadata'!C$1,'2. Metadata'!C$6,IF(B2731='2. Metadata'!D$1,'2. Metadata'!D$6, IF(B2731='2. Metadata'!E$1,'2. Metadata'!E$6,IF( B2731='2. Metadata'!F$1,'2. Metadata'!F$6,IF(B2731='2. Metadata'!G$1,'2. Metadata'!G$6,IF(B2731='2. Metadata'!H$1,'2. Metadata'!H$6, IF(B2731='2. Metadata'!I$1,'2. Metadata'!I$6, IF(B2731='2. Metadata'!J$1,'2. Metadata'!J$6, IF(B2731='2. Metadata'!K$1,'2. Metadata'!K$6, IF(B2731='2. Metadata'!L$1,'2. Metadata'!L$6, IF(B2731='2. Metadata'!M$1,'2. Metadata'!M$6, IF(B2731='2. Metadata'!N$1,'2. Metadata'!N$6))))))))))))))</f>
        <v>-117.5412</v>
      </c>
      <c r="E2731" s="11" t="s">
        <v>7</v>
      </c>
      <c r="F2731" s="146" t="s">
        <v>7</v>
      </c>
      <c r="G2731" s="12" t="str">
        <f>IF(ISBLANK(F2731)=TRUE," ",'2. Metadata'!B$14)</f>
        <v>degrees Celsius</v>
      </c>
      <c r="H2731" s="146">
        <v>0.4</v>
      </c>
      <c r="I2731" s="17" t="str">
        <f>IF(ISBLANK(H2731)=TRUE," ",'2. Metadata'!B$26)</f>
        <v>degrees Celsius</v>
      </c>
      <c r="J2731" s="146">
        <v>3.3</v>
      </c>
      <c r="K2731" s="17" t="str">
        <f>IF(ISBLANK(J2731)=TRUE," ",'2. Metadata'!B$38)</f>
        <v>degrees Celsius</v>
      </c>
      <c r="L2731" s="146" t="s">
        <v>7</v>
      </c>
      <c r="M2731" s="16" t="str">
        <f>IF(ISBLANK(L2731)=TRUE," ",'2. Metadata'!B$50)</f>
        <v>microSiemens per centimetre</v>
      </c>
      <c r="N2731" s="146" t="s">
        <v>7</v>
      </c>
      <c r="O2731" s="16" t="str">
        <f>IF(ISBLANK(N2731)=TRUE," ",'2. Metadata'!B$62)</f>
        <v>centimetres</v>
      </c>
      <c r="P2731" s="146" t="s">
        <v>7</v>
      </c>
      <c r="Q2731" s="16" t="str">
        <f>IF(ISBLANK(P2731)=TRUE," ",'2. Metadata'!B$74)</f>
        <v>observation</v>
      </c>
      <c r="R2731" s="3" t="s">
        <v>7</v>
      </c>
      <c r="S2731" s="27"/>
      <c r="T2731" s="27"/>
      <c r="U2731" s="27"/>
      <c r="V2731" s="27"/>
      <c r="W2731" s="27"/>
      <c r="X2731" s="27"/>
      <c r="Y2731" s="27"/>
      <c r="Z2731" s="27"/>
      <c r="AA2731" s="27"/>
      <c r="AB2731" s="27"/>
      <c r="AC2731" s="27"/>
    </row>
    <row r="2732" spans="1:29" x14ac:dyDescent="0.2">
      <c r="A2732" s="25">
        <v>44182.340277777781</v>
      </c>
      <c r="B2732" s="26" t="s">
        <v>53</v>
      </c>
      <c r="C2732" s="2">
        <f>IF(ISBLANK(B2732)=TRUE," ", IF(B2732='2. Metadata'!B$1,'2. Metadata'!B$5, IF(B2732='2. Metadata'!C$1,'2. Metadata'!C$5,IF(B2732='2. Metadata'!D$1,'2. Metadata'!D$5, IF(B2732='2. Metadata'!E$1,'2. Metadata'!E$5,IF( B2732='2. Metadata'!F$1,'2. Metadata'!F$5,IF(B2732='2. Metadata'!G$1,'2. Metadata'!G$5,IF(B2732='2. Metadata'!H$1,'2. Metadata'!H$5, IF(B2732='2. Metadata'!I$1,'2. Metadata'!I$5, IF(B2732='2. Metadata'!J$1,'2. Metadata'!J$5, IF(B2732='2. Metadata'!K$1,'2. Metadata'!K$5, IF(B2732='2. Metadata'!L$1,'2. Metadata'!L$5, IF(B2732='2. Metadata'!M$1,'2. Metadata'!M$5, IF(B2732='2. Metadata'!N$1,'2. Metadata'!N$5))))))))))))))</f>
        <v>49.379800000000003</v>
      </c>
      <c r="D2732" s="10">
        <f>IF(ISBLANK(B2732)=TRUE," ", IF(B2732='2. Metadata'!B$1,'2. Metadata'!B$6, IF(B2732='2. Metadata'!C$1,'2. Metadata'!C$6,IF(B2732='2. Metadata'!D$1,'2. Metadata'!D$6, IF(B2732='2. Metadata'!E$1,'2. Metadata'!E$6,IF( B2732='2. Metadata'!F$1,'2. Metadata'!F$6,IF(B2732='2. Metadata'!G$1,'2. Metadata'!G$6,IF(B2732='2. Metadata'!H$1,'2. Metadata'!H$6, IF(B2732='2. Metadata'!I$1,'2. Metadata'!I$6, IF(B2732='2. Metadata'!J$1,'2. Metadata'!J$6, IF(B2732='2. Metadata'!K$1,'2. Metadata'!K$6, IF(B2732='2. Metadata'!L$1,'2. Metadata'!L$6, IF(B2732='2. Metadata'!M$1,'2. Metadata'!M$6, IF(B2732='2. Metadata'!N$1,'2. Metadata'!N$6))))))))))))))</f>
        <v>-117.54704</v>
      </c>
      <c r="E2732" s="11" t="s">
        <v>7</v>
      </c>
      <c r="F2732" s="26" t="s">
        <v>7</v>
      </c>
      <c r="G2732" s="12" t="str">
        <f>IF(ISBLANK(F2732)=TRUE," ",'2. Metadata'!B$14)</f>
        <v>degrees Celsius</v>
      </c>
      <c r="H2732" s="26">
        <v>0.4</v>
      </c>
      <c r="I2732" s="17" t="str">
        <f>IF(ISBLANK(H2732)=TRUE," ",'2. Metadata'!B$26)</f>
        <v>degrees Celsius</v>
      </c>
      <c r="J2732" s="26">
        <v>1.5</v>
      </c>
      <c r="K2732" s="17" t="str">
        <f>IF(ISBLANK(J2732)=TRUE," ",'2. Metadata'!B$38)</f>
        <v>degrees Celsius</v>
      </c>
      <c r="L2732" s="26" t="s">
        <v>7</v>
      </c>
      <c r="M2732" s="16" t="str">
        <f>IF(ISBLANK(L2732)=TRUE," ",'2. Metadata'!B$50)</f>
        <v>microSiemens per centimetre</v>
      </c>
      <c r="N2732" s="26" t="s">
        <v>7</v>
      </c>
      <c r="O2732" s="16" t="str">
        <f>IF(ISBLANK(N2732)=TRUE," ",'2. Metadata'!B$62)</f>
        <v>centimetres</v>
      </c>
      <c r="P2732" s="26" t="s">
        <v>7</v>
      </c>
      <c r="Q2732" s="16" t="str">
        <f>IF(ISBLANK(P2732)=TRUE," ",'2. Metadata'!B$74)</f>
        <v>observation</v>
      </c>
      <c r="R2732" s="3" t="s">
        <v>7</v>
      </c>
      <c r="S2732" s="27"/>
      <c r="T2732" s="27"/>
      <c r="U2732" s="27"/>
      <c r="V2732" s="27"/>
      <c r="W2732" s="27"/>
      <c r="X2732" s="27"/>
      <c r="Y2732" s="27"/>
      <c r="Z2732" s="27"/>
      <c r="AA2732" s="27"/>
      <c r="AB2732" s="27"/>
      <c r="AC2732" s="27"/>
    </row>
    <row r="2733" spans="1:29" x14ac:dyDescent="0.2">
      <c r="A2733" s="145">
        <v>44183.324305555558</v>
      </c>
      <c r="B2733" s="146" t="s">
        <v>6</v>
      </c>
      <c r="C2733" s="2">
        <f>IF(ISBLANK(B2733)=TRUE," ", IF(B2733='2. Metadata'!B$1,'2. Metadata'!B$5, IF(B2733='2. Metadata'!C$1,'2. Metadata'!C$5,IF(B2733='2. Metadata'!D$1,'2. Metadata'!D$5, IF(B2733='2. Metadata'!E$1,'2. Metadata'!E$5,IF( B2733='2. Metadata'!F$1,'2. Metadata'!F$5,IF(B2733='2. Metadata'!G$1,'2. Metadata'!G$5,IF(B2733='2. Metadata'!H$1,'2. Metadata'!H$5, IF(B2733='2. Metadata'!I$1,'2. Metadata'!I$5, IF(B2733='2. Metadata'!J$1,'2. Metadata'!J$5, IF(B2733='2. Metadata'!K$1,'2. Metadata'!K$5, IF(B2733='2. Metadata'!L$1,'2. Metadata'!L$5, IF(B2733='2. Metadata'!M$1,'2. Metadata'!M$5, IF(B2733='2. Metadata'!N$1,'2. Metadata'!N$5))))))))))))))</f>
        <v>49.381230000000002</v>
      </c>
      <c r="D2733" s="10">
        <f>IF(ISBLANK(B2733)=TRUE," ", IF(B2733='2. Metadata'!B$1,'2. Metadata'!B$6, IF(B2733='2. Metadata'!C$1,'2. Metadata'!C$6,IF(B2733='2. Metadata'!D$1,'2. Metadata'!D$6, IF(B2733='2. Metadata'!E$1,'2. Metadata'!E$6,IF( B2733='2. Metadata'!F$1,'2. Metadata'!F$6,IF(B2733='2. Metadata'!G$1,'2. Metadata'!G$6,IF(B2733='2. Metadata'!H$1,'2. Metadata'!H$6, IF(B2733='2. Metadata'!I$1,'2. Metadata'!I$6, IF(B2733='2. Metadata'!J$1,'2. Metadata'!J$6, IF(B2733='2. Metadata'!K$1,'2. Metadata'!K$6, IF(B2733='2. Metadata'!L$1,'2. Metadata'!L$6, IF(B2733='2. Metadata'!M$1,'2. Metadata'!M$6, IF(B2733='2. Metadata'!N$1,'2. Metadata'!N$6))))))))))))))</f>
        <v>-117.54724</v>
      </c>
      <c r="E2733" s="11" t="s">
        <v>7</v>
      </c>
      <c r="F2733" s="146">
        <v>1.7</v>
      </c>
      <c r="G2733" s="12" t="str">
        <f>IF(ISBLANK(F2733)=TRUE," ",'2. Metadata'!B$14)</f>
        <v>degrees Celsius</v>
      </c>
      <c r="H2733" s="146">
        <v>1.1000000000000001</v>
      </c>
      <c r="I2733" s="17" t="str">
        <f>IF(ISBLANK(H2733)=TRUE," ",'2. Metadata'!B$26)</f>
        <v>degrees Celsius</v>
      </c>
      <c r="J2733" s="146">
        <v>3</v>
      </c>
      <c r="K2733" s="17" t="str">
        <f>IF(ISBLANK(J2733)=TRUE," ",'2. Metadata'!B$38)</f>
        <v>degrees Celsius</v>
      </c>
      <c r="L2733" s="146">
        <v>48.48</v>
      </c>
      <c r="M2733" s="16" t="str">
        <f>IF(ISBLANK(L2733)=TRUE," ",'2. Metadata'!B$50)</f>
        <v>microSiemens per centimetre</v>
      </c>
      <c r="N2733" s="146" t="s">
        <v>7</v>
      </c>
      <c r="O2733" s="16" t="str">
        <f>IF(ISBLANK(N2733)=TRUE," ",'2. Metadata'!B$62)</f>
        <v>centimetres</v>
      </c>
      <c r="P2733" s="146" t="s">
        <v>7</v>
      </c>
      <c r="Q2733" s="16" t="str">
        <f>IF(ISBLANK(P2733)=TRUE," ",'2. Metadata'!B$74)</f>
        <v>observation</v>
      </c>
      <c r="R2733" s="3" t="s">
        <v>7</v>
      </c>
      <c r="S2733" s="27"/>
      <c r="T2733" s="27"/>
      <c r="U2733" s="27"/>
      <c r="V2733" s="27"/>
      <c r="W2733" s="27"/>
      <c r="X2733" s="27"/>
      <c r="Y2733" s="27"/>
      <c r="Z2733" s="27"/>
      <c r="AA2733" s="27"/>
      <c r="AB2733" s="27"/>
      <c r="AC2733" s="27"/>
    </row>
    <row r="2734" spans="1:29" x14ac:dyDescent="0.2">
      <c r="A2734" s="145">
        <v>44183.324305555558</v>
      </c>
      <c r="B2734" s="146" t="s">
        <v>52</v>
      </c>
      <c r="C2734" s="2">
        <f>IF(ISBLANK(B2734)=TRUE," ", IF(B2734='2. Metadata'!B$1,'2. Metadata'!B$5, IF(B2734='2. Metadata'!C$1,'2. Metadata'!C$5,IF(B2734='2. Metadata'!D$1,'2. Metadata'!D$5, IF(B2734='2. Metadata'!E$1,'2. Metadata'!E$5,IF( B2734='2. Metadata'!F$1,'2. Metadata'!F$5,IF(B2734='2. Metadata'!G$1,'2. Metadata'!G$5,IF(B2734='2. Metadata'!H$1,'2. Metadata'!H$5, IF(B2734='2. Metadata'!I$1,'2. Metadata'!I$5, IF(B2734='2. Metadata'!J$1,'2. Metadata'!J$5, IF(B2734='2. Metadata'!K$1,'2. Metadata'!K$5, IF(B2734='2. Metadata'!L$1,'2. Metadata'!L$5, IF(B2734='2. Metadata'!M$1,'2. Metadata'!M$5, IF(B2734='2. Metadata'!N$1,'2. Metadata'!N$5))))))))))))))</f>
        <v>49.393680000000003</v>
      </c>
      <c r="D2734" s="10">
        <f>IF(ISBLANK(B2734)=TRUE," ", IF(B2734='2. Metadata'!B$1,'2. Metadata'!B$6, IF(B2734='2. Metadata'!C$1,'2. Metadata'!C$6,IF(B2734='2. Metadata'!D$1,'2. Metadata'!D$6, IF(B2734='2. Metadata'!E$1,'2. Metadata'!E$6,IF( B2734='2. Metadata'!F$1,'2. Metadata'!F$6,IF(B2734='2. Metadata'!G$1,'2. Metadata'!G$6,IF(B2734='2. Metadata'!H$1,'2. Metadata'!H$6, IF(B2734='2. Metadata'!I$1,'2. Metadata'!I$6, IF(B2734='2. Metadata'!J$1,'2. Metadata'!J$6, IF(B2734='2. Metadata'!K$1,'2. Metadata'!K$6, IF(B2734='2. Metadata'!L$1,'2. Metadata'!L$6, IF(B2734='2. Metadata'!M$1,'2. Metadata'!M$6, IF(B2734='2. Metadata'!N$1,'2. Metadata'!N$6))))))))))))))</f>
        <v>-117.5412</v>
      </c>
      <c r="E2734" s="11" t="s">
        <v>7</v>
      </c>
      <c r="F2734" s="146" t="s">
        <v>7</v>
      </c>
      <c r="G2734" s="12" t="str">
        <f>IF(ISBLANK(F2734)=TRUE," ",'2. Metadata'!B$14)</f>
        <v>degrees Celsius</v>
      </c>
      <c r="H2734" s="146">
        <v>1</v>
      </c>
      <c r="I2734" s="17" t="str">
        <f>IF(ISBLANK(H2734)=TRUE," ",'2. Metadata'!B$26)</f>
        <v>degrees Celsius</v>
      </c>
      <c r="J2734" s="146">
        <v>4.5999999999999996</v>
      </c>
      <c r="K2734" s="17" t="str">
        <f>IF(ISBLANK(J2734)=TRUE," ",'2. Metadata'!B$38)</f>
        <v>degrees Celsius</v>
      </c>
      <c r="L2734" s="146" t="s">
        <v>7</v>
      </c>
      <c r="M2734" s="16" t="str">
        <f>IF(ISBLANK(L2734)=TRUE," ",'2. Metadata'!B$50)</f>
        <v>microSiemens per centimetre</v>
      </c>
      <c r="N2734" s="146" t="s">
        <v>7</v>
      </c>
      <c r="O2734" s="16" t="str">
        <f>IF(ISBLANK(N2734)=TRUE," ",'2. Metadata'!B$62)</f>
        <v>centimetres</v>
      </c>
      <c r="P2734" s="146" t="s">
        <v>7</v>
      </c>
      <c r="Q2734" s="16" t="str">
        <f>IF(ISBLANK(P2734)=TRUE," ",'2. Metadata'!B$74)</f>
        <v>observation</v>
      </c>
      <c r="R2734" s="3" t="s">
        <v>7</v>
      </c>
      <c r="S2734" s="27"/>
      <c r="T2734" s="27"/>
      <c r="U2734" s="27"/>
      <c r="V2734" s="27"/>
      <c r="W2734" s="27"/>
      <c r="X2734" s="27"/>
      <c r="Y2734" s="27"/>
      <c r="Z2734" s="27"/>
      <c r="AA2734" s="27"/>
      <c r="AB2734" s="27"/>
      <c r="AC2734" s="27"/>
    </row>
    <row r="2735" spans="1:29" x14ac:dyDescent="0.2">
      <c r="A2735" s="25">
        <v>44183.324305555558</v>
      </c>
      <c r="B2735" s="26" t="s">
        <v>53</v>
      </c>
      <c r="C2735" s="2">
        <f>IF(ISBLANK(B2735)=TRUE," ", IF(B2735='2. Metadata'!B$1,'2. Metadata'!B$5, IF(B2735='2. Metadata'!C$1,'2. Metadata'!C$5,IF(B2735='2. Metadata'!D$1,'2. Metadata'!D$5, IF(B2735='2. Metadata'!E$1,'2. Metadata'!E$5,IF( B2735='2. Metadata'!F$1,'2. Metadata'!F$5,IF(B2735='2. Metadata'!G$1,'2. Metadata'!G$5,IF(B2735='2. Metadata'!H$1,'2. Metadata'!H$5, IF(B2735='2. Metadata'!I$1,'2. Metadata'!I$5, IF(B2735='2. Metadata'!J$1,'2. Metadata'!J$5, IF(B2735='2. Metadata'!K$1,'2. Metadata'!K$5, IF(B2735='2. Metadata'!L$1,'2. Metadata'!L$5, IF(B2735='2. Metadata'!M$1,'2. Metadata'!M$5, IF(B2735='2. Metadata'!N$1,'2. Metadata'!N$5))))))))))))))</f>
        <v>49.379800000000003</v>
      </c>
      <c r="D2735" s="10">
        <f>IF(ISBLANK(B2735)=TRUE," ", IF(B2735='2. Metadata'!B$1,'2. Metadata'!B$6, IF(B2735='2. Metadata'!C$1,'2. Metadata'!C$6,IF(B2735='2. Metadata'!D$1,'2. Metadata'!D$6, IF(B2735='2. Metadata'!E$1,'2. Metadata'!E$6,IF( B2735='2. Metadata'!F$1,'2. Metadata'!F$6,IF(B2735='2. Metadata'!G$1,'2. Metadata'!G$6,IF(B2735='2. Metadata'!H$1,'2. Metadata'!H$6, IF(B2735='2. Metadata'!I$1,'2. Metadata'!I$6, IF(B2735='2. Metadata'!J$1,'2. Metadata'!J$6, IF(B2735='2. Metadata'!K$1,'2. Metadata'!K$6, IF(B2735='2. Metadata'!L$1,'2. Metadata'!L$6, IF(B2735='2. Metadata'!M$1,'2. Metadata'!M$6, IF(B2735='2. Metadata'!N$1,'2. Metadata'!N$6))))))))))))))</f>
        <v>-117.54704</v>
      </c>
      <c r="E2735" s="11" t="s">
        <v>7</v>
      </c>
      <c r="F2735" s="26" t="s">
        <v>7</v>
      </c>
      <c r="G2735" s="12" t="str">
        <f>IF(ISBLANK(F2735)=TRUE," ",'2. Metadata'!B$14)</f>
        <v>degrees Celsius</v>
      </c>
      <c r="H2735" s="26">
        <v>1.2</v>
      </c>
      <c r="I2735" s="17" t="str">
        <f>IF(ISBLANK(H2735)=TRUE," ",'2. Metadata'!B$26)</f>
        <v>degrees Celsius</v>
      </c>
      <c r="J2735" s="26">
        <v>2.7</v>
      </c>
      <c r="K2735" s="17" t="str">
        <f>IF(ISBLANK(J2735)=TRUE," ",'2. Metadata'!B$38)</f>
        <v>degrees Celsius</v>
      </c>
      <c r="L2735" s="26" t="s">
        <v>7</v>
      </c>
      <c r="M2735" s="16" t="str">
        <f>IF(ISBLANK(L2735)=TRUE," ",'2. Metadata'!B$50)</f>
        <v>microSiemens per centimetre</v>
      </c>
      <c r="N2735" s="26" t="s">
        <v>7</v>
      </c>
      <c r="O2735" s="16" t="str">
        <f>IF(ISBLANK(N2735)=TRUE," ",'2. Metadata'!B$62)</f>
        <v>centimetres</v>
      </c>
      <c r="P2735" s="26" t="s">
        <v>7</v>
      </c>
      <c r="Q2735" s="16" t="str">
        <f>IF(ISBLANK(P2735)=TRUE," ",'2. Metadata'!B$74)</f>
        <v>observation</v>
      </c>
      <c r="R2735" s="3" t="s">
        <v>7</v>
      </c>
      <c r="S2735" s="27"/>
      <c r="T2735" s="27"/>
      <c r="U2735" s="27"/>
      <c r="V2735" s="27"/>
      <c r="W2735" s="27"/>
      <c r="X2735" s="27"/>
      <c r="Y2735" s="27"/>
      <c r="Z2735" s="27"/>
      <c r="AA2735" s="27"/>
      <c r="AB2735" s="27"/>
      <c r="AC2735" s="27"/>
    </row>
    <row r="2736" spans="1:29" x14ac:dyDescent="0.2">
      <c r="A2736" s="145">
        <v>44184.321527777778</v>
      </c>
      <c r="B2736" s="146" t="s">
        <v>6</v>
      </c>
      <c r="C2736" s="2">
        <f>IF(ISBLANK(B2736)=TRUE," ", IF(B2736='2. Metadata'!B$1,'2. Metadata'!B$5, IF(B2736='2. Metadata'!C$1,'2. Metadata'!C$5,IF(B2736='2. Metadata'!D$1,'2. Metadata'!D$5, IF(B2736='2. Metadata'!E$1,'2. Metadata'!E$5,IF( B2736='2. Metadata'!F$1,'2. Metadata'!F$5,IF(B2736='2. Metadata'!G$1,'2. Metadata'!G$5,IF(B2736='2. Metadata'!H$1,'2. Metadata'!H$5, IF(B2736='2. Metadata'!I$1,'2. Metadata'!I$5, IF(B2736='2. Metadata'!J$1,'2. Metadata'!J$5, IF(B2736='2. Metadata'!K$1,'2. Metadata'!K$5, IF(B2736='2. Metadata'!L$1,'2. Metadata'!L$5, IF(B2736='2. Metadata'!M$1,'2. Metadata'!M$5, IF(B2736='2. Metadata'!N$1,'2. Metadata'!N$5))))))))))))))</f>
        <v>49.381230000000002</v>
      </c>
      <c r="D2736" s="10">
        <f>IF(ISBLANK(B2736)=TRUE," ", IF(B2736='2. Metadata'!B$1,'2. Metadata'!B$6, IF(B2736='2. Metadata'!C$1,'2. Metadata'!C$6,IF(B2736='2. Metadata'!D$1,'2. Metadata'!D$6, IF(B2736='2. Metadata'!E$1,'2. Metadata'!E$6,IF( B2736='2. Metadata'!F$1,'2. Metadata'!F$6,IF(B2736='2. Metadata'!G$1,'2. Metadata'!G$6,IF(B2736='2. Metadata'!H$1,'2. Metadata'!H$6, IF(B2736='2. Metadata'!I$1,'2. Metadata'!I$6, IF(B2736='2. Metadata'!J$1,'2. Metadata'!J$6, IF(B2736='2. Metadata'!K$1,'2. Metadata'!K$6, IF(B2736='2. Metadata'!L$1,'2. Metadata'!L$6, IF(B2736='2. Metadata'!M$1,'2. Metadata'!M$6, IF(B2736='2. Metadata'!N$1,'2. Metadata'!N$6))))))))))))))</f>
        <v>-117.54724</v>
      </c>
      <c r="E2736" s="11" t="s">
        <v>7</v>
      </c>
      <c r="F2736" s="146">
        <v>3</v>
      </c>
      <c r="G2736" s="12" t="str">
        <f>IF(ISBLANK(F2736)=TRUE," ",'2. Metadata'!B$14)</f>
        <v>degrees Celsius</v>
      </c>
      <c r="H2736" s="146">
        <v>1.7</v>
      </c>
      <c r="I2736" s="17" t="str">
        <f>IF(ISBLANK(H2736)=TRUE," ",'2. Metadata'!B$26)</f>
        <v>degrees Celsius</v>
      </c>
      <c r="J2736" s="146">
        <v>3</v>
      </c>
      <c r="K2736" s="17" t="str">
        <f>IF(ISBLANK(J2736)=TRUE," ",'2. Metadata'!B$38)</f>
        <v>degrees Celsius</v>
      </c>
      <c r="L2736" s="146">
        <v>48.29</v>
      </c>
      <c r="M2736" s="16" t="str">
        <f>IF(ISBLANK(L2736)=TRUE," ",'2. Metadata'!B$50)</f>
        <v>microSiemens per centimetre</v>
      </c>
      <c r="N2736" s="146" t="s">
        <v>7</v>
      </c>
      <c r="O2736" s="16" t="str">
        <f>IF(ISBLANK(N2736)=TRUE," ",'2. Metadata'!B$62)</f>
        <v>centimetres</v>
      </c>
      <c r="P2736" s="146" t="s">
        <v>7</v>
      </c>
      <c r="Q2736" s="16" t="str">
        <f>IF(ISBLANK(P2736)=TRUE," ",'2. Metadata'!B$74)</f>
        <v>observation</v>
      </c>
      <c r="R2736" s="3" t="s">
        <v>7</v>
      </c>
      <c r="S2736" s="27"/>
      <c r="T2736" s="27"/>
      <c r="U2736" s="27"/>
      <c r="V2736" s="27"/>
      <c r="W2736" s="27"/>
      <c r="X2736" s="27"/>
      <c r="Y2736" s="27"/>
      <c r="Z2736" s="27"/>
      <c r="AA2736" s="27"/>
      <c r="AB2736" s="27"/>
      <c r="AC2736" s="27"/>
    </row>
    <row r="2737" spans="1:29" x14ac:dyDescent="0.2">
      <c r="A2737" s="145">
        <v>44184.321527777778</v>
      </c>
      <c r="B2737" s="146" t="s">
        <v>52</v>
      </c>
      <c r="C2737" s="2">
        <f>IF(ISBLANK(B2737)=TRUE," ", IF(B2737='2. Metadata'!B$1,'2. Metadata'!B$5, IF(B2737='2. Metadata'!C$1,'2. Metadata'!C$5,IF(B2737='2. Metadata'!D$1,'2. Metadata'!D$5, IF(B2737='2. Metadata'!E$1,'2. Metadata'!E$5,IF( B2737='2. Metadata'!F$1,'2. Metadata'!F$5,IF(B2737='2. Metadata'!G$1,'2. Metadata'!G$5,IF(B2737='2. Metadata'!H$1,'2. Metadata'!H$5, IF(B2737='2. Metadata'!I$1,'2. Metadata'!I$5, IF(B2737='2. Metadata'!J$1,'2. Metadata'!J$5, IF(B2737='2. Metadata'!K$1,'2. Metadata'!K$5, IF(B2737='2. Metadata'!L$1,'2. Metadata'!L$5, IF(B2737='2. Metadata'!M$1,'2. Metadata'!M$5, IF(B2737='2. Metadata'!N$1,'2. Metadata'!N$5))))))))))))))</f>
        <v>49.393680000000003</v>
      </c>
      <c r="D2737" s="10">
        <f>IF(ISBLANK(B2737)=TRUE," ", IF(B2737='2. Metadata'!B$1,'2. Metadata'!B$6, IF(B2737='2. Metadata'!C$1,'2. Metadata'!C$6,IF(B2737='2. Metadata'!D$1,'2. Metadata'!D$6, IF(B2737='2. Metadata'!E$1,'2. Metadata'!E$6,IF( B2737='2. Metadata'!F$1,'2. Metadata'!F$6,IF(B2737='2. Metadata'!G$1,'2. Metadata'!G$6,IF(B2737='2. Metadata'!H$1,'2. Metadata'!H$6, IF(B2737='2. Metadata'!I$1,'2. Metadata'!I$6, IF(B2737='2. Metadata'!J$1,'2. Metadata'!J$6, IF(B2737='2. Metadata'!K$1,'2. Metadata'!K$6, IF(B2737='2. Metadata'!L$1,'2. Metadata'!L$6, IF(B2737='2. Metadata'!M$1,'2. Metadata'!M$6, IF(B2737='2. Metadata'!N$1,'2. Metadata'!N$6))))))))))))))</f>
        <v>-117.5412</v>
      </c>
      <c r="E2737" s="11" t="s">
        <v>7</v>
      </c>
      <c r="F2737" s="146" t="s">
        <v>7</v>
      </c>
      <c r="G2737" s="12" t="str">
        <f>IF(ISBLANK(F2737)=TRUE," ",'2. Metadata'!B$14)</f>
        <v>degrees Celsius</v>
      </c>
      <c r="H2737" s="146">
        <v>1.8</v>
      </c>
      <c r="I2737" s="17" t="str">
        <f>IF(ISBLANK(H2737)=TRUE," ",'2. Metadata'!B$26)</f>
        <v>degrees Celsius</v>
      </c>
      <c r="J2737" s="146">
        <v>4.5</v>
      </c>
      <c r="K2737" s="17" t="str">
        <f>IF(ISBLANK(J2737)=TRUE," ",'2. Metadata'!B$38)</f>
        <v>degrees Celsius</v>
      </c>
      <c r="L2737" s="146" t="s">
        <v>7</v>
      </c>
      <c r="M2737" s="16" t="str">
        <f>IF(ISBLANK(L2737)=TRUE," ",'2. Metadata'!B$50)</f>
        <v>microSiemens per centimetre</v>
      </c>
      <c r="N2737" s="146" t="s">
        <v>7</v>
      </c>
      <c r="O2737" s="16" t="str">
        <f>IF(ISBLANK(N2737)=TRUE," ",'2. Metadata'!B$62)</f>
        <v>centimetres</v>
      </c>
      <c r="P2737" s="146" t="s">
        <v>7</v>
      </c>
      <c r="Q2737" s="16" t="str">
        <f>IF(ISBLANK(P2737)=TRUE," ",'2. Metadata'!B$74)</f>
        <v>observation</v>
      </c>
      <c r="R2737" s="3" t="s">
        <v>7</v>
      </c>
      <c r="S2737" s="27"/>
      <c r="T2737" s="27"/>
      <c r="U2737" s="27"/>
      <c r="V2737" s="27"/>
      <c r="W2737" s="27"/>
      <c r="X2737" s="27"/>
      <c r="Y2737" s="27"/>
      <c r="Z2737" s="27"/>
      <c r="AA2737" s="27"/>
      <c r="AB2737" s="27"/>
      <c r="AC2737" s="27"/>
    </row>
    <row r="2738" spans="1:29" x14ac:dyDescent="0.2">
      <c r="A2738" s="25">
        <v>44184.321527777778</v>
      </c>
      <c r="B2738" s="26" t="s">
        <v>53</v>
      </c>
      <c r="C2738" s="2">
        <f>IF(ISBLANK(B2738)=TRUE," ", IF(B2738='2. Metadata'!B$1,'2. Metadata'!B$5, IF(B2738='2. Metadata'!C$1,'2. Metadata'!C$5,IF(B2738='2. Metadata'!D$1,'2. Metadata'!D$5, IF(B2738='2. Metadata'!E$1,'2. Metadata'!E$5,IF( B2738='2. Metadata'!F$1,'2. Metadata'!F$5,IF(B2738='2. Metadata'!G$1,'2. Metadata'!G$5,IF(B2738='2. Metadata'!H$1,'2. Metadata'!H$5, IF(B2738='2. Metadata'!I$1,'2. Metadata'!I$5, IF(B2738='2. Metadata'!J$1,'2. Metadata'!J$5, IF(B2738='2. Metadata'!K$1,'2. Metadata'!K$5, IF(B2738='2. Metadata'!L$1,'2. Metadata'!L$5, IF(B2738='2. Metadata'!M$1,'2. Metadata'!M$5, IF(B2738='2. Metadata'!N$1,'2. Metadata'!N$5))))))))))))))</f>
        <v>49.379800000000003</v>
      </c>
      <c r="D2738" s="10">
        <f>IF(ISBLANK(B2738)=TRUE," ", IF(B2738='2. Metadata'!B$1,'2. Metadata'!B$6, IF(B2738='2. Metadata'!C$1,'2. Metadata'!C$6,IF(B2738='2. Metadata'!D$1,'2. Metadata'!D$6, IF(B2738='2. Metadata'!E$1,'2. Metadata'!E$6,IF( B2738='2. Metadata'!F$1,'2. Metadata'!F$6,IF(B2738='2. Metadata'!G$1,'2. Metadata'!G$6,IF(B2738='2. Metadata'!H$1,'2. Metadata'!H$6, IF(B2738='2. Metadata'!I$1,'2. Metadata'!I$6, IF(B2738='2. Metadata'!J$1,'2. Metadata'!J$6, IF(B2738='2. Metadata'!K$1,'2. Metadata'!K$6, IF(B2738='2. Metadata'!L$1,'2. Metadata'!L$6, IF(B2738='2. Metadata'!M$1,'2. Metadata'!M$6, IF(B2738='2. Metadata'!N$1,'2. Metadata'!N$6))))))))))))))</f>
        <v>-117.54704</v>
      </c>
      <c r="E2738" s="11" t="s">
        <v>7</v>
      </c>
      <c r="F2738" s="26" t="s">
        <v>7</v>
      </c>
      <c r="G2738" s="12" t="str">
        <f>IF(ISBLANK(F2738)=TRUE," ",'2. Metadata'!B$14)</f>
        <v>degrees Celsius</v>
      </c>
      <c r="H2738" s="26">
        <v>1.7</v>
      </c>
      <c r="I2738" s="17" t="str">
        <f>IF(ISBLANK(H2738)=TRUE," ",'2. Metadata'!B$26)</f>
        <v>degrees Celsius</v>
      </c>
      <c r="J2738" s="26">
        <v>3</v>
      </c>
      <c r="K2738" s="17" t="str">
        <f>IF(ISBLANK(J2738)=TRUE," ",'2. Metadata'!B$38)</f>
        <v>degrees Celsius</v>
      </c>
      <c r="L2738" s="26" t="s">
        <v>7</v>
      </c>
      <c r="M2738" s="16" t="str">
        <f>IF(ISBLANK(L2738)=TRUE," ",'2. Metadata'!B$50)</f>
        <v>microSiemens per centimetre</v>
      </c>
      <c r="N2738" s="26" t="s">
        <v>7</v>
      </c>
      <c r="O2738" s="16" t="str">
        <f>IF(ISBLANK(N2738)=TRUE," ",'2. Metadata'!B$62)</f>
        <v>centimetres</v>
      </c>
      <c r="P2738" s="26" t="s">
        <v>7</v>
      </c>
      <c r="Q2738" s="16" t="str">
        <f>IF(ISBLANK(P2738)=TRUE," ",'2. Metadata'!B$74)</f>
        <v>observation</v>
      </c>
      <c r="R2738" s="3" t="s">
        <v>7</v>
      </c>
      <c r="S2738" s="27"/>
      <c r="T2738" s="27"/>
      <c r="U2738" s="27"/>
      <c r="V2738" s="27"/>
      <c r="W2738" s="27"/>
      <c r="X2738" s="27"/>
      <c r="Y2738" s="27"/>
      <c r="Z2738" s="27"/>
      <c r="AA2738" s="27"/>
      <c r="AB2738" s="27"/>
      <c r="AC2738" s="27"/>
    </row>
    <row r="2739" spans="1:29" x14ac:dyDescent="0.2">
      <c r="A2739" s="145">
        <v>44185.327777777777</v>
      </c>
      <c r="B2739" s="146" t="s">
        <v>6</v>
      </c>
      <c r="C2739" s="2">
        <f>IF(ISBLANK(B2739)=TRUE," ", IF(B2739='2. Metadata'!B$1,'2. Metadata'!B$5, IF(B2739='2. Metadata'!C$1,'2. Metadata'!C$5,IF(B2739='2. Metadata'!D$1,'2. Metadata'!D$5, IF(B2739='2. Metadata'!E$1,'2. Metadata'!E$5,IF( B2739='2. Metadata'!F$1,'2. Metadata'!F$5,IF(B2739='2. Metadata'!G$1,'2. Metadata'!G$5,IF(B2739='2. Metadata'!H$1,'2. Metadata'!H$5, IF(B2739='2. Metadata'!I$1,'2. Metadata'!I$5, IF(B2739='2. Metadata'!J$1,'2. Metadata'!J$5, IF(B2739='2. Metadata'!K$1,'2. Metadata'!K$5, IF(B2739='2. Metadata'!L$1,'2. Metadata'!L$5, IF(B2739='2. Metadata'!M$1,'2. Metadata'!M$5, IF(B2739='2. Metadata'!N$1,'2. Metadata'!N$5))))))))))))))</f>
        <v>49.381230000000002</v>
      </c>
      <c r="D2739" s="10">
        <f>IF(ISBLANK(B2739)=TRUE," ", IF(B2739='2. Metadata'!B$1,'2. Metadata'!B$6, IF(B2739='2. Metadata'!C$1,'2. Metadata'!C$6,IF(B2739='2. Metadata'!D$1,'2. Metadata'!D$6, IF(B2739='2. Metadata'!E$1,'2. Metadata'!E$6,IF( B2739='2. Metadata'!F$1,'2. Metadata'!F$6,IF(B2739='2. Metadata'!G$1,'2. Metadata'!G$6,IF(B2739='2. Metadata'!H$1,'2. Metadata'!H$6, IF(B2739='2. Metadata'!I$1,'2. Metadata'!I$6, IF(B2739='2. Metadata'!J$1,'2. Metadata'!J$6, IF(B2739='2. Metadata'!K$1,'2. Metadata'!K$6, IF(B2739='2. Metadata'!L$1,'2. Metadata'!L$6, IF(B2739='2. Metadata'!M$1,'2. Metadata'!M$6, IF(B2739='2. Metadata'!N$1,'2. Metadata'!N$6))))))))))))))</f>
        <v>-117.54724</v>
      </c>
      <c r="E2739" s="11" t="s">
        <v>7</v>
      </c>
      <c r="F2739" s="146">
        <v>2.7</v>
      </c>
      <c r="G2739" s="12" t="str">
        <f>IF(ISBLANK(F2739)=TRUE," ",'2. Metadata'!B$14)</f>
        <v>degrees Celsius</v>
      </c>
      <c r="H2739" s="146">
        <v>0.9</v>
      </c>
      <c r="I2739" s="17" t="str">
        <f>IF(ISBLANK(H2739)=TRUE," ",'2. Metadata'!B$26)</f>
        <v>degrees Celsius</v>
      </c>
      <c r="J2739" s="146">
        <v>3.7</v>
      </c>
      <c r="K2739" s="17" t="str">
        <f>IF(ISBLANK(J2739)=TRUE," ",'2. Metadata'!B$38)</f>
        <v>degrees Celsius</v>
      </c>
      <c r="L2739" s="146">
        <v>49.46</v>
      </c>
      <c r="M2739" s="16" t="str">
        <f>IF(ISBLANK(L2739)=TRUE," ",'2. Metadata'!B$50)</f>
        <v>microSiemens per centimetre</v>
      </c>
      <c r="N2739" s="146" t="s">
        <v>7</v>
      </c>
      <c r="O2739" s="16" t="str">
        <f>IF(ISBLANK(N2739)=TRUE," ",'2. Metadata'!B$62)</f>
        <v>centimetres</v>
      </c>
      <c r="P2739" s="146" t="s">
        <v>7</v>
      </c>
      <c r="Q2739" s="16" t="str">
        <f>IF(ISBLANK(P2739)=TRUE," ",'2. Metadata'!B$74)</f>
        <v>observation</v>
      </c>
      <c r="R2739" s="3" t="s">
        <v>7</v>
      </c>
      <c r="S2739" s="27"/>
      <c r="T2739" s="27"/>
      <c r="U2739" s="27"/>
      <c r="V2739" s="27"/>
      <c r="W2739" s="27"/>
      <c r="X2739" s="27"/>
      <c r="Y2739" s="27"/>
      <c r="Z2739" s="27"/>
      <c r="AA2739" s="27"/>
      <c r="AB2739" s="27"/>
      <c r="AC2739" s="27"/>
    </row>
    <row r="2740" spans="1:29" x14ac:dyDescent="0.2">
      <c r="A2740" s="145">
        <v>44185.327777777777</v>
      </c>
      <c r="B2740" s="146" t="s">
        <v>52</v>
      </c>
      <c r="C2740" s="2">
        <f>IF(ISBLANK(B2740)=TRUE," ", IF(B2740='2. Metadata'!B$1,'2. Metadata'!B$5, IF(B2740='2. Metadata'!C$1,'2. Metadata'!C$5,IF(B2740='2. Metadata'!D$1,'2. Metadata'!D$5, IF(B2740='2. Metadata'!E$1,'2. Metadata'!E$5,IF( B2740='2. Metadata'!F$1,'2. Metadata'!F$5,IF(B2740='2. Metadata'!G$1,'2. Metadata'!G$5,IF(B2740='2. Metadata'!H$1,'2. Metadata'!H$5, IF(B2740='2. Metadata'!I$1,'2. Metadata'!I$5, IF(B2740='2. Metadata'!J$1,'2. Metadata'!J$5, IF(B2740='2. Metadata'!K$1,'2. Metadata'!K$5, IF(B2740='2. Metadata'!L$1,'2. Metadata'!L$5, IF(B2740='2. Metadata'!M$1,'2. Metadata'!M$5, IF(B2740='2. Metadata'!N$1,'2. Metadata'!N$5))))))))))))))</f>
        <v>49.393680000000003</v>
      </c>
      <c r="D2740" s="10">
        <f>IF(ISBLANK(B2740)=TRUE," ", IF(B2740='2. Metadata'!B$1,'2. Metadata'!B$6, IF(B2740='2. Metadata'!C$1,'2. Metadata'!C$6,IF(B2740='2. Metadata'!D$1,'2. Metadata'!D$6, IF(B2740='2. Metadata'!E$1,'2. Metadata'!E$6,IF( B2740='2. Metadata'!F$1,'2. Metadata'!F$6,IF(B2740='2. Metadata'!G$1,'2. Metadata'!G$6,IF(B2740='2. Metadata'!H$1,'2. Metadata'!H$6, IF(B2740='2. Metadata'!I$1,'2. Metadata'!I$6, IF(B2740='2. Metadata'!J$1,'2. Metadata'!J$6, IF(B2740='2. Metadata'!K$1,'2. Metadata'!K$6, IF(B2740='2. Metadata'!L$1,'2. Metadata'!L$6, IF(B2740='2. Metadata'!M$1,'2. Metadata'!M$6, IF(B2740='2. Metadata'!N$1,'2. Metadata'!N$6))))))))))))))</f>
        <v>-117.5412</v>
      </c>
      <c r="E2740" s="11" t="s">
        <v>7</v>
      </c>
      <c r="F2740" s="146" t="s">
        <v>7</v>
      </c>
      <c r="G2740" s="12" t="str">
        <f>IF(ISBLANK(F2740)=TRUE," ",'2. Metadata'!B$14)</f>
        <v>degrees Celsius</v>
      </c>
      <c r="H2740" s="146">
        <v>2.2999999999999998</v>
      </c>
      <c r="I2740" s="17" t="str">
        <f>IF(ISBLANK(H2740)=TRUE," ",'2. Metadata'!B$26)</f>
        <v>degrees Celsius</v>
      </c>
      <c r="J2740" s="146">
        <v>5.2</v>
      </c>
      <c r="K2740" s="17" t="str">
        <f>IF(ISBLANK(J2740)=TRUE," ",'2. Metadata'!B$38)</f>
        <v>degrees Celsius</v>
      </c>
      <c r="L2740" s="146" t="s">
        <v>7</v>
      </c>
      <c r="M2740" s="16" t="str">
        <f>IF(ISBLANK(L2740)=TRUE," ",'2. Metadata'!B$50)</f>
        <v>microSiemens per centimetre</v>
      </c>
      <c r="N2740" s="146" t="s">
        <v>7</v>
      </c>
      <c r="O2740" s="16" t="str">
        <f>IF(ISBLANK(N2740)=TRUE," ",'2. Metadata'!B$62)</f>
        <v>centimetres</v>
      </c>
      <c r="P2740" s="146" t="s">
        <v>7</v>
      </c>
      <c r="Q2740" s="16" t="str">
        <f>IF(ISBLANK(P2740)=TRUE," ",'2. Metadata'!B$74)</f>
        <v>observation</v>
      </c>
      <c r="R2740" s="3" t="s">
        <v>7</v>
      </c>
      <c r="S2740" s="27"/>
      <c r="T2740" s="27"/>
      <c r="U2740" s="27"/>
      <c r="V2740" s="27"/>
      <c r="W2740" s="27"/>
      <c r="X2740" s="27"/>
      <c r="Y2740" s="27"/>
      <c r="Z2740" s="27"/>
      <c r="AA2740" s="27"/>
      <c r="AB2740" s="27"/>
      <c r="AC2740" s="27"/>
    </row>
    <row r="2741" spans="1:29" x14ac:dyDescent="0.2">
      <c r="A2741" s="25">
        <v>44185.327777777777</v>
      </c>
      <c r="B2741" s="26" t="s">
        <v>53</v>
      </c>
      <c r="C2741" s="2">
        <f>IF(ISBLANK(B2741)=TRUE," ", IF(B2741='2. Metadata'!B$1,'2. Metadata'!B$5, IF(B2741='2. Metadata'!C$1,'2. Metadata'!C$5,IF(B2741='2. Metadata'!D$1,'2. Metadata'!D$5, IF(B2741='2. Metadata'!E$1,'2. Metadata'!E$5,IF( B2741='2. Metadata'!F$1,'2. Metadata'!F$5,IF(B2741='2. Metadata'!G$1,'2. Metadata'!G$5,IF(B2741='2. Metadata'!H$1,'2. Metadata'!H$5, IF(B2741='2. Metadata'!I$1,'2. Metadata'!I$5, IF(B2741='2. Metadata'!J$1,'2. Metadata'!J$5, IF(B2741='2. Metadata'!K$1,'2. Metadata'!K$5, IF(B2741='2. Metadata'!L$1,'2. Metadata'!L$5, IF(B2741='2. Metadata'!M$1,'2. Metadata'!M$5, IF(B2741='2. Metadata'!N$1,'2. Metadata'!N$5))))))))))))))</f>
        <v>49.379800000000003</v>
      </c>
      <c r="D2741" s="10">
        <f>IF(ISBLANK(B2741)=TRUE," ", IF(B2741='2. Metadata'!B$1,'2. Metadata'!B$6, IF(B2741='2. Metadata'!C$1,'2. Metadata'!C$6,IF(B2741='2. Metadata'!D$1,'2. Metadata'!D$6, IF(B2741='2. Metadata'!E$1,'2. Metadata'!E$6,IF( B2741='2. Metadata'!F$1,'2. Metadata'!F$6,IF(B2741='2. Metadata'!G$1,'2. Metadata'!G$6,IF(B2741='2. Metadata'!H$1,'2. Metadata'!H$6, IF(B2741='2. Metadata'!I$1,'2. Metadata'!I$6, IF(B2741='2. Metadata'!J$1,'2. Metadata'!J$6, IF(B2741='2. Metadata'!K$1,'2. Metadata'!K$6, IF(B2741='2. Metadata'!L$1,'2. Metadata'!L$6, IF(B2741='2. Metadata'!M$1,'2. Metadata'!M$6, IF(B2741='2. Metadata'!N$1,'2. Metadata'!N$6))))))))))))))</f>
        <v>-117.54704</v>
      </c>
      <c r="E2741" s="11" t="s">
        <v>7</v>
      </c>
      <c r="F2741" s="26" t="s">
        <v>7</v>
      </c>
      <c r="G2741" s="12" t="str">
        <f>IF(ISBLANK(F2741)=TRUE," ",'2. Metadata'!B$14)</f>
        <v>degrees Celsius</v>
      </c>
      <c r="H2741" s="26">
        <v>0.9</v>
      </c>
      <c r="I2741" s="17" t="str">
        <f>IF(ISBLANK(H2741)=TRUE," ",'2. Metadata'!B$26)</f>
        <v>degrees Celsius</v>
      </c>
      <c r="J2741" s="26">
        <v>3.7</v>
      </c>
      <c r="K2741" s="17" t="str">
        <f>IF(ISBLANK(J2741)=TRUE," ",'2. Metadata'!B$38)</f>
        <v>degrees Celsius</v>
      </c>
      <c r="L2741" s="26" t="s">
        <v>7</v>
      </c>
      <c r="M2741" s="16" t="str">
        <f>IF(ISBLANK(L2741)=TRUE," ",'2. Metadata'!B$50)</f>
        <v>microSiemens per centimetre</v>
      </c>
      <c r="N2741" s="26" t="s">
        <v>7</v>
      </c>
      <c r="O2741" s="16" t="str">
        <f>IF(ISBLANK(N2741)=TRUE," ",'2. Metadata'!B$62)</f>
        <v>centimetres</v>
      </c>
      <c r="P2741" s="26" t="s">
        <v>7</v>
      </c>
      <c r="Q2741" s="16" t="str">
        <f>IF(ISBLANK(P2741)=TRUE," ",'2. Metadata'!B$74)</f>
        <v>observation</v>
      </c>
      <c r="R2741" s="3" t="s">
        <v>7</v>
      </c>
      <c r="S2741" s="27"/>
      <c r="T2741" s="27"/>
      <c r="U2741" s="27"/>
      <c r="V2741" s="27"/>
      <c r="W2741" s="27"/>
      <c r="X2741" s="27"/>
      <c r="Y2741" s="27"/>
      <c r="Z2741" s="27"/>
      <c r="AA2741" s="27"/>
      <c r="AB2741" s="27"/>
      <c r="AC2741" s="27"/>
    </row>
    <row r="2742" spans="1:29" x14ac:dyDescent="0.2">
      <c r="A2742" s="145">
        <v>44186.354166666664</v>
      </c>
      <c r="B2742" s="146" t="s">
        <v>6</v>
      </c>
      <c r="C2742" s="2">
        <f>IF(ISBLANK(B2742)=TRUE," ", IF(B2742='2. Metadata'!B$1,'2. Metadata'!B$5, IF(B2742='2. Metadata'!C$1,'2. Metadata'!C$5,IF(B2742='2. Metadata'!D$1,'2. Metadata'!D$5, IF(B2742='2. Metadata'!E$1,'2. Metadata'!E$5,IF( B2742='2. Metadata'!F$1,'2. Metadata'!F$5,IF(B2742='2. Metadata'!G$1,'2. Metadata'!G$5,IF(B2742='2. Metadata'!H$1,'2. Metadata'!H$5, IF(B2742='2. Metadata'!I$1,'2. Metadata'!I$5, IF(B2742='2. Metadata'!J$1,'2. Metadata'!J$5, IF(B2742='2. Metadata'!K$1,'2. Metadata'!K$5, IF(B2742='2. Metadata'!L$1,'2. Metadata'!L$5, IF(B2742='2. Metadata'!M$1,'2. Metadata'!M$5, IF(B2742='2. Metadata'!N$1,'2. Metadata'!N$5))))))))))))))</f>
        <v>49.381230000000002</v>
      </c>
      <c r="D2742" s="10">
        <f>IF(ISBLANK(B2742)=TRUE," ", IF(B2742='2. Metadata'!B$1,'2. Metadata'!B$6, IF(B2742='2. Metadata'!C$1,'2. Metadata'!C$6,IF(B2742='2. Metadata'!D$1,'2. Metadata'!D$6, IF(B2742='2. Metadata'!E$1,'2. Metadata'!E$6,IF( B2742='2. Metadata'!F$1,'2. Metadata'!F$6,IF(B2742='2. Metadata'!G$1,'2. Metadata'!G$6,IF(B2742='2. Metadata'!H$1,'2. Metadata'!H$6, IF(B2742='2. Metadata'!I$1,'2. Metadata'!I$6, IF(B2742='2. Metadata'!J$1,'2. Metadata'!J$6, IF(B2742='2. Metadata'!K$1,'2. Metadata'!K$6, IF(B2742='2. Metadata'!L$1,'2. Metadata'!L$6, IF(B2742='2. Metadata'!M$1,'2. Metadata'!M$6, IF(B2742='2. Metadata'!N$1,'2. Metadata'!N$6))))))))))))))</f>
        <v>-117.54724</v>
      </c>
      <c r="E2742" s="11" t="s">
        <v>7</v>
      </c>
      <c r="F2742" s="146">
        <v>2.7</v>
      </c>
      <c r="G2742" s="12" t="str">
        <f>IF(ISBLANK(F2742)=TRUE," ",'2. Metadata'!B$14)</f>
        <v>degrees Celsius</v>
      </c>
      <c r="H2742" s="146">
        <v>1</v>
      </c>
      <c r="I2742" s="17" t="str">
        <f>IF(ISBLANK(H2742)=TRUE," ",'2. Metadata'!B$26)</f>
        <v>degrees Celsius</v>
      </c>
      <c r="J2742" s="146">
        <v>5.0999999999999996</v>
      </c>
      <c r="K2742" s="17" t="str">
        <f>IF(ISBLANK(J2742)=TRUE," ",'2. Metadata'!B$38)</f>
        <v>degrees Celsius</v>
      </c>
      <c r="L2742" s="146">
        <v>49.45</v>
      </c>
      <c r="M2742" s="16" t="str">
        <f>IF(ISBLANK(L2742)=TRUE," ",'2. Metadata'!B$50)</f>
        <v>microSiemens per centimetre</v>
      </c>
      <c r="N2742" s="146" t="s">
        <v>24</v>
      </c>
      <c r="O2742" s="16" t="str">
        <f>IF(ISBLANK(N2742)=TRUE," ",'2. Metadata'!B$62)</f>
        <v>centimetres</v>
      </c>
      <c r="P2742" s="146" t="s">
        <v>7</v>
      </c>
      <c r="Q2742" s="16" t="str">
        <f>IF(ISBLANK(P2742)=TRUE," ",'2. Metadata'!B$74)</f>
        <v>observation</v>
      </c>
      <c r="R2742" s="3" t="s">
        <v>7</v>
      </c>
      <c r="S2742" s="27"/>
      <c r="T2742" s="27"/>
      <c r="U2742" s="27"/>
      <c r="V2742" s="27"/>
      <c r="W2742" s="27"/>
      <c r="X2742" s="27"/>
      <c r="Y2742" s="27"/>
      <c r="Z2742" s="27"/>
      <c r="AA2742" s="27"/>
      <c r="AB2742" s="27"/>
      <c r="AC2742" s="27"/>
    </row>
    <row r="2743" spans="1:29" x14ac:dyDescent="0.2">
      <c r="A2743" s="145">
        <v>44186.354166666664</v>
      </c>
      <c r="B2743" s="146" t="s">
        <v>52</v>
      </c>
      <c r="C2743" s="2">
        <f>IF(ISBLANK(B2743)=TRUE," ", IF(B2743='2. Metadata'!B$1,'2. Metadata'!B$5, IF(B2743='2. Metadata'!C$1,'2. Metadata'!C$5,IF(B2743='2. Metadata'!D$1,'2. Metadata'!D$5, IF(B2743='2. Metadata'!E$1,'2. Metadata'!E$5,IF( B2743='2. Metadata'!F$1,'2. Metadata'!F$5,IF(B2743='2. Metadata'!G$1,'2. Metadata'!G$5,IF(B2743='2. Metadata'!H$1,'2. Metadata'!H$5, IF(B2743='2. Metadata'!I$1,'2. Metadata'!I$5, IF(B2743='2. Metadata'!J$1,'2. Metadata'!J$5, IF(B2743='2. Metadata'!K$1,'2. Metadata'!K$5, IF(B2743='2. Metadata'!L$1,'2. Metadata'!L$5, IF(B2743='2. Metadata'!M$1,'2. Metadata'!M$5, IF(B2743='2. Metadata'!N$1,'2. Metadata'!N$5))))))))))))))</f>
        <v>49.393680000000003</v>
      </c>
      <c r="D2743" s="10">
        <f>IF(ISBLANK(B2743)=TRUE," ", IF(B2743='2. Metadata'!B$1,'2. Metadata'!B$6, IF(B2743='2. Metadata'!C$1,'2. Metadata'!C$6,IF(B2743='2. Metadata'!D$1,'2. Metadata'!D$6, IF(B2743='2. Metadata'!E$1,'2. Metadata'!E$6,IF( B2743='2. Metadata'!F$1,'2. Metadata'!F$6,IF(B2743='2. Metadata'!G$1,'2. Metadata'!G$6,IF(B2743='2. Metadata'!H$1,'2. Metadata'!H$6, IF(B2743='2. Metadata'!I$1,'2. Metadata'!I$6, IF(B2743='2. Metadata'!J$1,'2. Metadata'!J$6, IF(B2743='2. Metadata'!K$1,'2. Metadata'!K$6, IF(B2743='2. Metadata'!L$1,'2. Metadata'!L$6, IF(B2743='2. Metadata'!M$1,'2. Metadata'!M$6, IF(B2743='2. Metadata'!N$1,'2. Metadata'!N$6))))))))))))))</f>
        <v>-117.5412</v>
      </c>
      <c r="E2743" s="11" t="s">
        <v>7</v>
      </c>
      <c r="F2743" s="146" t="s">
        <v>7</v>
      </c>
      <c r="G2743" s="12" t="str">
        <f>IF(ISBLANK(F2743)=TRUE," ",'2. Metadata'!B$14)</f>
        <v>degrees Celsius</v>
      </c>
      <c r="H2743" s="146">
        <v>1</v>
      </c>
      <c r="I2743" s="17" t="str">
        <f>IF(ISBLANK(H2743)=TRUE," ",'2. Metadata'!B$26)</f>
        <v>degrees Celsius</v>
      </c>
      <c r="J2743" s="146">
        <v>8</v>
      </c>
      <c r="K2743" s="17" t="str">
        <f>IF(ISBLANK(J2743)=TRUE," ",'2. Metadata'!B$38)</f>
        <v>degrees Celsius</v>
      </c>
      <c r="L2743" s="146" t="s">
        <v>7</v>
      </c>
      <c r="M2743" s="16" t="str">
        <f>IF(ISBLANK(L2743)=TRUE," ",'2. Metadata'!B$50)</f>
        <v>microSiemens per centimetre</v>
      </c>
      <c r="N2743" s="146" t="s">
        <v>7</v>
      </c>
      <c r="O2743" s="16" t="str">
        <f>IF(ISBLANK(N2743)=TRUE," ",'2. Metadata'!B$62)</f>
        <v>centimetres</v>
      </c>
      <c r="P2743" s="146" t="s">
        <v>7</v>
      </c>
      <c r="Q2743" s="16" t="str">
        <f>IF(ISBLANK(P2743)=TRUE," ",'2. Metadata'!B$74)</f>
        <v>observation</v>
      </c>
      <c r="R2743" s="3" t="s">
        <v>7</v>
      </c>
      <c r="S2743" s="27"/>
      <c r="T2743" s="27"/>
      <c r="U2743" s="27"/>
      <c r="V2743" s="27"/>
      <c r="W2743" s="27"/>
      <c r="X2743" s="27"/>
      <c r="Y2743" s="27"/>
      <c r="Z2743" s="27"/>
      <c r="AA2743" s="27"/>
      <c r="AB2743" s="27"/>
      <c r="AC2743" s="27"/>
    </row>
    <row r="2744" spans="1:29" x14ac:dyDescent="0.2">
      <c r="A2744" s="25">
        <v>44186.354166666664</v>
      </c>
      <c r="B2744" s="26" t="s">
        <v>53</v>
      </c>
      <c r="C2744" s="2">
        <f>IF(ISBLANK(B2744)=TRUE," ", IF(B2744='2. Metadata'!B$1,'2. Metadata'!B$5, IF(B2744='2. Metadata'!C$1,'2. Metadata'!C$5,IF(B2744='2. Metadata'!D$1,'2. Metadata'!D$5, IF(B2744='2. Metadata'!E$1,'2. Metadata'!E$5,IF( B2744='2. Metadata'!F$1,'2. Metadata'!F$5,IF(B2744='2. Metadata'!G$1,'2. Metadata'!G$5,IF(B2744='2. Metadata'!H$1,'2. Metadata'!H$5, IF(B2744='2. Metadata'!I$1,'2. Metadata'!I$5, IF(B2744='2. Metadata'!J$1,'2. Metadata'!J$5, IF(B2744='2. Metadata'!K$1,'2. Metadata'!K$5, IF(B2744='2. Metadata'!L$1,'2. Metadata'!L$5, IF(B2744='2. Metadata'!M$1,'2. Metadata'!M$5, IF(B2744='2. Metadata'!N$1,'2. Metadata'!N$5))))))))))))))</f>
        <v>49.379800000000003</v>
      </c>
      <c r="D2744" s="10">
        <f>IF(ISBLANK(B2744)=TRUE," ", IF(B2744='2. Metadata'!B$1,'2. Metadata'!B$6, IF(B2744='2. Metadata'!C$1,'2. Metadata'!C$6,IF(B2744='2. Metadata'!D$1,'2. Metadata'!D$6, IF(B2744='2. Metadata'!E$1,'2. Metadata'!E$6,IF( B2744='2. Metadata'!F$1,'2. Metadata'!F$6,IF(B2744='2. Metadata'!G$1,'2. Metadata'!G$6,IF(B2744='2. Metadata'!H$1,'2. Metadata'!H$6, IF(B2744='2. Metadata'!I$1,'2. Metadata'!I$6, IF(B2744='2. Metadata'!J$1,'2. Metadata'!J$6, IF(B2744='2. Metadata'!K$1,'2. Metadata'!K$6, IF(B2744='2. Metadata'!L$1,'2. Metadata'!L$6, IF(B2744='2. Metadata'!M$1,'2. Metadata'!M$6, IF(B2744='2. Metadata'!N$1,'2. Metadata'!N$6))))))))))))))</f>
        <v>-117.54704</v>
      </c>
      <c r="E2744" s="11" t="s">
        <v>7</v>
      </c>
      <c r="F2744" s="26" t="s">
        <v>7</v>
      </c>
      <c r="G2744" s="12" t="str">
        <f>IF(ISBLANK(F2744)=TRUE," ",'2. Metadata'!B$14)</f>
        <v>degrees Celsius</v>
      </c>
      <c r="H2744" s="26">
        <v>1.1000000000000001</v>
      </c>
      <c r="I2744" s="17" t="str">
        <f>IF(ISBLANK(H2744)=TRUE," ",'2. Metadata'!B$26)</f>
        <v>degrees Celsius</v>
      </c>
      <c r="J2744" s="26">
        <v>5.2</v>
      </c>
      <c r="K2744" s="17" t="str">
        <f>IF(ISBLANK(J2744)=TRUE," ",'2. Metadata'!B$38)</f>
        <v>degrees Celsius</v>
      </c>
      <c r="L2744" s="26" t="s">
        <v>7</v>
      </c>
      <c r="M2744" s="16" t="str">
        <f>IF(ISBLANK(L2744)=TRUE," ",'2. Metadata'!B$50)</f>
        <v>microSiemens per centimetre</v>
      </c>
      <c r="N2744" s="26" t="s">
        <v>7</v>
      </c>
      <c r="O2744" s="16" t="str">
        <f>IF(ISBLANK(N2744)=TRUE," ",'2. Metadata'!B$62)</f>
        <v>centimetres</v>
      </c>
      <c r="P2744" s="26" t="s">
        <v>7</v>
      </c>
      <c r="Q2744" s="16" t="str">
        <f>IF(ISBLANK(P2744)=TRUE," ",'2. Metadata'!B$74)</f>
        <v>observation</v>
      </c>
      <c r="R2744" s="3" t="s">
        <v>7</v>
      </c>
      <c r="S2744" s="27"/>
      <c r="T2744" s="27"/>
      <c r="U2744" s="27"/>
      <c r="V2744" s="27"/>
      <c r="W2744" s="27"/>
      <c r="X2744" s="27"/>
      <c r="Y2744" s="27"/>
      <c r="Z2744" s="27"/>
      <c r="AA2744" s="27"/>
      <c r="AB2744" s="27"/>
      <c r="AC2744" s="27"/>
    </row>
    <row r="2745" spans="1:29" x14ac:dyDescent="0.2">
      <c r="A2745" s="145">
        <v>44187.331250000003</v>
      </c>
      <c r="B2745" s="146" t="s">
        <v>6</v>
      </c>
      <c r="C2745" s="2">
        <f>IF(ISBLANK(B2745)=TRUE," ", IF(B2745='2. Metadata'!B$1,'2. Metadata'!B$5, IF(B2745='2. Metadata'!C$1,'2. Metadata'!C$5,IF(B2745='2. Metadata'!D$1,'2. Metadata'!D$5, IF(B2745='2. Metadata'!E$1,'2. Metadata'!E$5,IF( B2745='2. Metadata'!F$1,'2. Metadata'!F$5,IF(B2745='2. Metadata'!G$1,'2. Metadata'!G$5,IF(B2745='2. Metadata'!H$1,'2. Metadata'!H$5, IF(B2745='2. Metadata'!I$1,'2. Metadata'!I$5, IF(B2745='2. Metadata'!J$1,'2. Metadata'!J$5, IF(B2745='2. Metadata'!K$1,'2. Metadata'!K$5, IF(B2745='2. Metadata'!L$1,'2. Metadata'!L$5, IF(B2745='2. Metadata'!M$1,'2. Metadata'!M$5, IF(B2745='2. Metadata'!N$1,'2. Metadata'!N$5))))))))))))))</f>
        <v>49.381230000000002</v>
      </c>
      <c r="D2745" s="10">
        <f>IF(ISBLANK(B2745)=TRUE," ", IF(B2745='2. Metadata'!B$1,'2. Metadata'!B$6, IF(B2745='2. Metadata'!C$1,'2. Metadata'!C$6,IF(B2745='2. Metadata'!D$1,'2. Metadata'!D$6, IF(B2745='2. Metadata'!E$1,'2. Metadata'!E$6,IF( B2745='2. Metadata'!F$1,'2. Metadata'!F$6,IF(B2745='2. Metadata'!G$1,'2. Metadata'!G$6,IF(B2745='2. Metadata'!H$1,'2. Metadata'!H$6, IF(B2745='2. Metadata'!I$1,'2. Metadata'!I$6, IF(B2745='2. Metadata'!J$1,'2. Metadata'!J$6, IF(B2745='2. Metadata'!K$1,'2. Metadata'!K$6, IF(B2745='2. Metadata'!L$1,'2. Metadata'!L$6, IF(B2745='2. Metadata'!M$1,'2. Metadata'!M$6, IF(B2745='2. Metadata'!N$1,'2. Metadata'!N$6))))))))))))))</f>
        <v>-117.54724</v>
      </c>
      <c r="E2745" s="11" t="s">
        <v>7</v>
      </c>
      <c r="F2745" s="146">
        <v>2.2000000000000002</v>
      </c>
      <c r="G2745" s="12" t="str">
        <f>IF(ISBLANK(F2745)=TRUE," ",'2. Metadata'!B$14)</f>
        <v>degrees Celsius</v>
      </c>
      <c r="H2745" s="146">
        <v>0.3</v>
      </c>
      <c r="I2745" s="17" t="str">
        <f>IF(ISBLANK(H2745)=TRUE," ",'2. Metadata'!B$26)</f>
        <v>degrees Celsius</v>
      </c>
      <c r="J2745" s="146">
        <v>1.6</v>
      </c>
      <c r="K2745" s="17" t="str">
        <f>IF(ISBLANK(J2745)=TRUE," ",'2. Metadata'!B$38)</f>
        <v>degrees Celsius</v>
      </c>
      <c r="L2745" s="146">
        <v>46.77</v>
      </c>
      <c r="M2745" s="16" t="str">
        <f>IF(ISBLANK(L2745)=TRUE," ",'2. Metadata'!B$50)</f>
        <v>microSiemens per centimetre</v>
      </c>
      <c r="N2745" s="146" t="s">
        <v>7</v>
      </c>
      <c r="O2745" s="16" t="str">
        <f>IF(ISBLANK(N2745)=TRUE," ",'2. Metadata'!B$62)</f>
        <v>centimetres</v>
      </c>
      <c r="P2745" s="146" t="s">
        <v>7</v>
      </c>
      <c r="Q2745" s="16" t="str">
        <f>IF(ISBLANK(P2745)=TRUE," ",'2. Metadata'!B$74)</f>
        <v>observation</v>
      </c>
      <c r="R2745" s="3" t="s">
        <v>7</v>
      </c>
      <c r="S2745" s="27"/>
      <c r="T2745" s="27"/>
      <c r="U2745" s="27"/>
      <c r="V2745" s="27"/>
      <c r="W2745" s="27"/>
      <c r="X2745" s="27"/>
      <c r="Y2745" s="27"/>
      <c r="Z2745" s="27"/>
      <c r="AA2745" s="27"/>
      <c r="AB2745" s="27"/>
      <c r="AC2745" s="27"/>
    </row>
    <row r="2746" spans="1:29" x14ac:dyDescent="0.2">
      <c r="A2746" s="145">
        <v>44187.331250000003</v>
      </c>
      <c r="B2746" s="146" t="s">
        <v>52</v>
      </c>
      <c r="C2746" s="2">
        <f>IF(ISBLANK(B2746)=TRUE," ", IF(B2746='2. Metadata'!B$1,'2. Metadata'!B$5, IF(B2746='2. Metadata'!C$1,'2. Metadata'!C$5,IF(B2746='2. Metadata'!D$1,'2. Metadata'!D$5, IF(B2746='2. Metadata'!E$1,'2. Metadata'!E$5,IF( B2746='2. Metadata'!F$1,'2. Metadata'!F$5,IF(B2746='2. Metadata'!G$1,'2. Metadata'!G$5,IF(B2746='2. Metadata'!H$1,'2. Metadata'!H$5, IF(B2746='2. Metadata'!I$1,'2. Metadata'!I$5, IF(B2746='2. Metadata'!J$1,'2. Metadata'!J$5, IF(B2746='2. Metadata'!K$1,'2. Metadata'!K$5, IF(B2746='2. Metadata'!L$1,'2. Metadata'!L$5, IF(B2746='2. Metadata'!M$1,'2. Metadata'!M$5, IF(B2746='2. Metadata'!N$1,'2. Metadata'!N$5))))))))))))))</f>
        <v>49.393680000000003</v>
      </c>
      <c r="D2746" s="10">
        <f>IF(ISBLANK(B2746)=TRUE," ", IF(B2746='2. Metadata'!B$1,'2. Metadata'!B$6, IF(B2746='2. Metadata'!C$1,'2. Metadata'!C$6,IF(B2746='2. Metadata'!D$1,'2. Metadata'!D$6, IF(B2746='2. Metadata'!E$1,'2. Metadata'!E$6,IF( B2746='2. Metadata'!F$1,'2. Metadata'!F$6,IF(B2746='2. Metadata'!G$1,'2. Metadata'!G$6,IF(B2746='2. Metadata'!H$1,'2. Metadata'!H$6, IF(B2746='2. Metadata'!I$1,'2. Metadata'!I$6, IF(B2746='2. Metadata'!J$1,'2. Metadata'!J$6, IF(B2746='2. Metadata'!K$1,'2. Metadata'!K$6, IF(B2746='2. Metadata'!L$1,'2. Metadata'!L$6, IF(B2746='2. Metadata'!M$1,'2. Metadata'!M$6, IF(B2746='2. Metadata'!N$1,'2. Metadata'!N$6))))))))))))))</f>
        <v>-117.5412</v>
      </c>
      <c r="E2746" s="11" t="s">
        <v>7</v>
      </c>
      <c r="F2746" s="146" t="s">
        <v>7</v>
      </c>
      <c r="G2746" s="12" t="str">
        <f>IF(ISBLANK(F2746)=TRUE," ",'2. Metadata'!B$14)</f>
        <v>degrees Celsius</v>
      </c>
      <c r="H2746" s="146">
        <v>0.5</v>
      </c>
      <c r="I2746" s="17" t="str">
        <f>IF(ISBLANK(H2746)=TRUE," ",'2. Metadata'!B$26)</f>
        <v>degrees Celsius</v>
      </c>
      <c r="J2746" s="146" t="s">
        <v>7</v>
      </c>
      <c r="K2746" s="17" t="str">
        <f>IF(ISBLANK(J2746)=TRUE," ",'2. Metadata'!B$38)</f>
        <v>degrees Celsius</v>
      </c>
      <c r="L2746" s="146" t="s">
        <v>7</v>
      </c>
      <c r="M2746" s="16" t="str">
        <f>IF(ISBLANK(L2746)=TRUE," ",'2. Metadata'!B$50)</f>
        <v>microSiemens per centimetre</v>
      </c>
      <c r="N2746" s="146" t="s">
        <v>7</v>
      </c>
      <c r="O2746" s="16" t="str">
        <f>IF(ISBLANK(N2746)=TRUE," ",'2. Metadata'!B$62)</f>
        <v>centimetres</v>
      </c>
      <c r="P2746" s="146" t="s">
        <v>7</v>
      </c>
      <c r="Q2746" s="16" t="str">
        <f>IF(ISBLANK(P2746)=TRUE," ",'2. Metadata'!B$74)</f>
        <v>observation</v>
      </c>
      <c r="R2746" s="3" t="s">
        <v>7</v>
      </c>
      <c r="S2746" s="27"/>
      <c r="T2746" s="27"/>
      <c r="U2746" s="27"/>
      <c r="V2746" s="27"/>
      <c r="W2746" s="27"/>
      <c r="X2746" s="27"/>
      <c r="Y2746" s="27"/>
      <c r="Z2746" s="27"/>
      <c r="AA2746" s="27"/>
      <c r="AB2746" s="27"/>
      <c r="AC2746" s="27"/>
    </row>
    <row r="2747" spans="1:29" x14ac:dyDescent="0.2">
      <c r="A2747" s="25">
        <v>44187.331250000003</v>
      </c>
      <c r="B2747" s="26" t="s">
        <v>53</v>
      </c>
      <c r="C2747" s="2">
        <f>IF(ISBLANK(B2747)=TRUE," ", IF(B2747='2. Metadata'!B$1,'2. Metadata'!B$5, IF(B2747='2. Metadata'!C$1,'2. Metadata'!C$5,IF(B2747='2. Metadata'!D$1,'2. Metadata'!D$5, IF(B2747='2. Metadata'!E$1,'2. Metadata'!E$5,IF( B2747='2. Metadata'!F$1,'2. Metadata'!F$5,IF(B2747='2. Metadata'!G$1,'2. Metadata'!G$5,IF(B2747='2. Metadata'!H$1,'2. Metadata'!H$5, IF(B2747='2. Metadata'!I$1,'2. Metadata'!I$5, IF(B2747='2. Metadata'!J$1,'2. Metadata'!J$5, IF(B2747='2. Metadata'!K$1,'2. Metadata'!K$5, IF(B2747='2. Metadata'!L$1,'2. Metadata'!L$5, IF(B2747='2. Metadata'!M$1,'2. Metadata'!M$5, IF(B2747='2. Metadata'!N$1,'2. Metadata'!N$5))))))))))))))</f>
        <v>49.379800000000003</v>
      </c>
      <c r="D2747" s="10">
        <f>IF(ISBLANK(B2747)=TRUE," ", IF(B2747='2. Metadata'!B$1,'2. Metadata'!B$6, IF(B2747='2. Metadata'!C$1,'2. Metadata'!C$6,IF(B2747='2. Metadata'!D$1,'2. Metadata'!D$6, IF(B2747='2. Metadata'!E$1,'2. Metadata'!E$6,IF( B2747='2. Metadata'!F$1,'2. Metadata'!F$6,IF(B2747='2. Metadata'!G$1,'2. Metadata'!G$6,IF(B2747='2. Metadata'!H$1,'2. Metadata'!H$6, IF(B2747='2. Metadata'!I$1,'2. Metadata'!I$6, IF(B2747='2. Metadata'!J$1,'2. Metadata'!J$6, IF(B2747='2. Metadata'!K$1,'2. Metadata'!K$6, IF(B2747='2. Metadata'!L$1,'2. Metadata'!L$6, IF(B2747='2. Metadata'!M$1,'2. Metadata'!M$6, IF(B2747='2. Metadata'!N$1,'2. Metadata'!N$6))))))))))))))</f>
        <v>-117.54704</v>
      </c>
      <c r="E2747" s="11" t="s">
        <v>7</v>
      </c>
      <c r="F2747" s="26" t="s">
        <v>7</v>
      </c>
      <c r="G2747" s="12" t="str">
        <f>IF(ISBLANK(F2747)=TRUE," ",'2. Metadata'!B$14)</f>
        <v>degrees Celsius</v>
      </c>
      <c r="H2747" s="26">
        <v>0.3</v>
      </c>
      <c r="I2747" s="17" t="str">
        <f>IF(ISBLANK(H2747)=TRUE," ",'2. Metadata'!B$26)</f>
        <v>degrees Celsius</v>
      </c>
      <c r="J2747" s="26">
        <v>1.5</v>
      </c>
      <c r="K2747" s="17" t="str">
        <f>IF(ISBLANK(J2747)=TRUE," ",'2. Metadata'!B$38)</f>
        <v>degrees Celsius</v>
      </c>
      <c r="L2747" s="26" t="s">
        <v>7</v>
      </c>
      <c r="M2747" s="16" t="str">
        <f>IF(ISBLANK(L2747)=TRUE," ",'2. Metadata'!B$50)</f>
        <v>microSiemens per centimetre</v>
      </c>
      <c r="N2747" s="26" t="s">
        <v>7</v>
      </c>
      <c r="O2747" s="16" t="str">
        <f>IF(ISBLANK(N2747)=TRUE," ",'2. Metadata'!B$62)</f>
        <v>centimetres</v>
      </c>
      <c r="P2747" s="26" t="s">
        <v>7</v>
      </c>
      <c r="Q2747" s="16" t="str">
        <f>IF(ISBLANK(P2747)=TRUE," ",'2. Metadata'!B$74)</f>
        <v>observation</v>
      </c>
      <c r="R2747" s="3" t="s">
        <v>7</v>
      </c>
      <c r="S2747" s="27"/>
      <c r="T2747" s="27"/>
      <c r="U2747" s="27"/>
      <c r="V2747" s="27"/>
      <c r="W2747" s="27"/>
      <c r="X2747" s="27"/>
      <c r="Y2747" s="27"/>
      <c r="Z2747" s="27"/>
      <c r="AA2747" s="27"/>
      <c r="AB2747" s="27"/>
      <c r="AC2747" s="27"/>
    </row>
    <row r="2748" spans="1:29" x14ac:dyDescent="0.2">
      <c r="A2748" s="145">
        <v>44188.345138888886</v>
      </c>
      <c r="B2748" s="146" t="s">
        <v>6</v>
      </c>
      <c r="C2748" s="2">
        <f>IF(ISBLANK(B2748)=TRUE," ", IF(B2748='2. Metadata'!B$1,'2. Metadata'!B$5, IF(B2748='2. Metadata'!C$1,'2. Metadata'!C$5,IF(B2748='2. Metadata'!D$1,'2. Metadata'!D$5, IF(B2748='2. Metadata'!E$1,'2. Metadata'!E$5,IF( B2748='2. Metadata'!F$1,'2. Metadata'!F$5,IF(B2748='2. Metadata'!G$1,'2. Metadata'!G$5,IF(B2748='2. Metadata'!H$1,'2. Metadata'!H$5, IF(B2748='2. Metadata'!I$1,'2. Metadata'!I$5, IF(B2748='2. Metadata'!J$1,'2. Metadata'!J$5, IF(B2748='2. Metadata'!K$1,'2. Metadata'!K$5, IF(B2748='2. Metadata'!L$1,'2. Metadata'!L$5, IF(B2748='2. Metadata'!M$1,'2. Metadata'!M$5, IF(B2748='2. Metadata'!N$1,'2. Metadata'!N$5))))))))))))))</f>
        <v>49.381230000000002</v>
      </c>
      <c r="D2748" s="10">
        <f>IF(ISBLANK(B2748)=TRUE," ", IF(B2748='2. Metadata'!B$1,'2. Metadata'!B$6, IF(B2748='2. Metadata'!C$1,'2. Metadata'!C$6,IF(B2748='2. Metadata'!D$1,'2. Metadata'!D$6, IF(B2748='2. Metadata'!E$1,'2. Metadata'!E$6,IF( B2748='2. Metadata'!F$1,'2. Metadata'!F$6,IF(B2748='2. Metadata'!G$1,'2. Metadata'!G$6,IF(B2748='2. Metadata'!H$1,'2. Metadata'!H$6, IF(B2748='2. Metadata'!I$1,'2. Metadata'!I$6, IF(B2748='2. Metadata'!J$1,'2. Metadata'!J$6, IF(B2748='2. Metadata'!K$1,'2. Metadata'!K$6, IF(B2748='2. Metadata'!L$1,'2. Metadata'!L$6, IF(B2748='2. Metadata'!M$1,'2. Metadata'!M$6, IF(B2748='2. Metadata'!N$1,'2. Metadata'!N$6))))))))))))))</f>
        <v>-117.54724</v>
      </c>
      <c r="E2748" s="11" t="s">
        <v>7</v>
      </c>
      <c r="F2748" s="146">
        <v>1.6</v>
      </c>
      <c r="G2748" s="12" t="str">
        <f>IF(ISBLANK(F2748)=TRUE," ",'2. Metadata'!B$14)</f>
        <v>degrees Celsius</v>
      </c>
      <c r="H2748" s="146">
        <v>-4.4000000000000004</v>
      </c>
      <c r="I2748" s="17" t="str">
        <f>IF(ISBLANK(H2748)=TRUE," ",'2. Metadata'!B$26)</f>
        <v>degrees Celsius</v>
      </c>
      <c r="J2748" s="146">
        <v>0.8</v>
      </c>
      <c r="K2748" s="17" t="str">
        <f>IF(ISBLANK(J2748)=TRUE," ",'2. Metadata'!B$38)</f>
        <v>degrees Celsius</v>
      </c>
      <c r="L2748" s="146">
        <v>50.17</v>
      </c>
      <c r="M2748" s="16" t="str">
        <f>IF(ISBLANK(L2748)=TRUE," ",'2. Metadata'!B$50)</f>
        <v>microSiemens per centimetre</v>
      </c>
      <c r="N2748" s="146" t="s">
        <v>7</v>
      </c>
      <c r="O2748" s="16" t="str">
        <f>IF(ISBLANK(N2748)=TRUE," ",'2. Metadata'!B$62)</f>
        <v>centimetres</v>
      </c>
      <c r="P2748" s="146" t="s">
        <v>7</v>
      </c>
      <c r="Q2748" s="16" t="str">
        <f>IF(ISBLANK(P2748)=TRUE," ",'2. Metadata'!B$74)</f>
        <v>observation</v>
      </c>
      <c r="R2748" s="3" t="s">
        <v>7</v>
      </c>
      <c r="S2748" s="27"/>
      <c r="T2748" s="27"/>
      <c r="U2748" s="27"/>
      <c r="V2748" s="27"/>
      <c r="W2748" s="27"/>
      <c r="X2748" s="27"/>
      <c r="Y2748" s="27"/>
      <c r="Z2748" s="27"/>
      <c r="AA2748" s="27"/>
      <c r="AB2748" s="27"/>
      <c r="AC2748" s="27"/>
    </row>
    <row r="2749" spans="1:29" x14ac:dyDescent="0.2">
      <c r="A2749" s="145">
        <v>44188.345138888886</v>
      </c>
      <c r="B2749" s="146" t="s">
        <v>52</v>
      </c>
      <c r="C2749" s="2">
        <f>IF(ISBLANK(B2749)=TRUE," ", IF(B2749='2. Metadata'!B$1,'2. Metadata'!B$5, IF(B2749='2. Metadata'!C$1,'2. Metadata'!C$5,IF(B2749='2. Metadata'!D$1,'2. Metadata'!D$5, IF(B2749='2. Metadata'!E$1,'2. Metadata'!E$5,IF( B2749='2. Metadata'!F$1,'2. Metadata'!F$5,IF(B2749='2. Metadata'!G$1,'2. Metadata'!G$5,IF(B2749='2. Metadata'!H$1,'2. Metadata'!H$5, IF(B2749='2. Metadata'!I$1,'2. Metadata'!I$5, IF(B2749='2. Metadata'!J$1,'2. Metadata'!J$5, IF(B2749='2. Metadata'!K$1,'2. Metadata'!K$5, IF(B2749='2. Metadata'!L$1,'2. Metadata'!L$5, IF(B2749='2. Metadata'!M$1,'2. Metadata'!M$5, IF(B2749='2. Metadata'!N$1,'2. Metadata'!N$5))))))))))))))</f>
        <v>49.393680000000003</v>
      </c>
      <c r="D2749" s="10">
        <f>IF(ISBLANK(B2749)=TRUE," ", IF(B2749='2. Metadata'!B$1,'2. Metadata'!B$6, IF(B2749='2. Metadata'!C$1,'2. Metadata'!C$6,IF(B2749='2. Metadata'!D$1,'2. Metadata'!D$6, IF(B2749='2. Metadata'!E$1,'2. Metadata'!E$6,IF( B2749='2. Metadata'!F$1,'2. Metadata'!F$6,IF(B2749='2. Metadata'!G$1,'2. Metadata'!G$6,IF(B2749='2. Metadata'!H$1,'2. Metadata'!H$6, IF(B2749='2. Metadata'!I$1,'2. Metadata'!I$6, IF(B2749='2. Metadata'!J$1,'2. Metadata'!J$6, IF(B2749='2. Metadata'!K$1,'2. Metadata'!K$6, IF(B2749='2. Metadata'!L$1,'2. Metadata'!L$6, IF(B2749='2. Metadata'!M$1,'2. Metadata'!M$6, IF(B2749='2. Metadata'!N$1,'2. Metadata'!N$6))))))))))))))</f>
        <v>-117.5412</v>
      </c>
      <c r="E2749" s="11" t="s">
        <v>7</v>
      </c>
      <c r="F2749" s="146" t="s">
        <v>7</v>
      </c>
      <c r="G2749" s="12" t="str">
        <f>IF(ISBLANK(F2749)=TRUE," ",'2. Metadata'!B$14)</f>
        <v>degrees Celsius</v>
      </c>
      <c r="H2749" s="146" t="s">
        <v>7</v>
      </c>
      <c r="I2749" s="17" t="str">
        <f>IF(ISBLANK(H2749)=TRUE," ",'2. Metadata'!B$26)</f>
        <v>degrees Celsius</v>
      </c>
      <c r="J2749" s="146" t="s">
        <v>7</v>
      </c>
      <c r="K2749" s="17" t="str">
        <f>IF(ISBLANK(J2749)=TRUE," ",'2. Metadata'!B$38)</f>
        <v>degrees Celsius</v>
      </c>
      <c r="L2749" s="146" t="s">
        <v>7</v>
      </c>
      <c r="M2749" s="16" t="str">
        <f>IF(ISBLANK(L2749)=TRUE," ",'2. Metadata'!B$50)</f>
        <v>microSiemens per centimetre</v>
      </c>
      <c r="N2749" s="146" t="s">
        <v>7</v>
      </c>
      <c r="O2749" s="16" t="str">
        <f>IF(ISBLANK(N2749)=TRUE," ",'2. Metadata'!B$62)</f>
        <v>centimetres</v>
      </c>
      <c r="P2749" s="146" t="s">
        <v>7</v>
      </c>
      <c r="Q2749" s="16" t="str">
        <f>IF(ISBLANK(P2749)=TRUE," ",'2. Metadata'!B$74)</f>
        <v>observation</v>
      </c>
      <c r="R2749" s="3" t="s">
        <v>7</v>
      </c>
      <c r="S2749" s="27"/>
      <c r="T2749" s="27"/>
      <c r="U2749" s="27"/>
      <c r="V2749" s="27"/>
      <c r="W2749" s="27"/>
      <c r="X2749" s="27"/>
      <c r="Y2749" s="27"/>
      <c r="Z2749" s="27"/>
      <c r="AA2749" s="27"/>
      <c r="AB2749" s="27"/>
      <c r="AC2749" s="27"/>
    </row>
    <row r="2750" spans="1:29" x14ac:dyDescent="0.2">
      <c r="A2750" s="25">
        <v>44188.345138888886</v>
      </c>
      <c r="B2750" s="26" t="s">
        <v>53</v>
      </c>
      <c r="C2750" s="2">
        <f>IF(ISBLANK(B2750)=TRUE," ", IF(B2750='2. Metadata'!B$1,'2. Metadata'!B$5, IF(B2750='2. Metadata'!C$1,'2. Metadata'!C$5,IF(B2750='2. Metadata'!D$1,'2. Metadata'!D$5, IF(B2750='2. Metadata'!E$1,'2. Metadata'!E$5,IF( B2750='2. Metadata'!F$1,'2. Metadata'!F$5,IF(B2750='2. Metadata'!G$1,'2. Metadata'!G$5,IF(B2750='2. Metadata'!H$1,'2. Metadata'!H$5, IF(B2750='2. Metadata'!I$1,'2. Metadata'!I$5, IF(B2750='2. Metadata'!J$1,'2. Metadata'!J$5, IF(B2750='2. Metadata'!K$1,'2. Metadata'!K$5, IF(B2750='2. Metadata'!L$1,'2. Metadata'!L$5, IF(B2750='2. Metadata'!M$1,'2. Metadata'!M$5, IF(B2750='2. Metadata'!N$1,'2. Metadata'!N$5))))))))))))))</f>
        <v>49.379800000000003</v>
      </c>
      <c r="D2750" s="10">
        <f>IF(ISBLANK(B2750)=TRUE," ", IF(B2750='2. Metadata'!B$1,'2. Metadata'!B$6, IF(B2750='2. Metadata'!C$1,'2. Metadata'!C$6,IF(B2750='2. Metadata'!D$1,'2. Metadata'!D$6, IF(B2750='2. Metadata'!E$1,'2. Metadata'!E$6,IF( B2750='2. Metadata'!F$1,'2. Metadata'!F$6,IF(B2750='2. Metadata'!G$1,'2. Metadata'!G$6,IF(B2750='2. Metadata'!H$1,'2. Metadata'!H$6, IF(B2750='2. Metadata'!I$1,'2. Metadata'!I$6, IF(B2750='2. Metadata'!J$1,'2. Metadata'!J$6, IF(B2750='2. Metadata'!K$1,'2. Metadata'!K$6, IF(B2750='2. Metadata'!L$1,'2. Metadata'!L$6, IF(B2750='2. Metadata'!M$1,'2. Metadata'!M$6, IF(B2750='2. Metadata'!N$1,'2. Metadata'!N$6))))))))))))))</f>
        <v>-117.54704</v>
      </c>
      <c r="E2750" s="11" t="s">
        <v>7</v>
      </c>
      <c r="F2750" s="26" t="s">
        <v>7</v>
      </c>
      <c r="G2750" s="12" t="str">
        <f>IF(ISBLANK(F2750)=TRUE," ",'2. Metadata'!B$14)</f>
        <v>degrees Celsius</v>
      </c>
      <c r="H2750" s="26">
        <v>-4.0999999999999996</v>
      </c>
      <c r="I2750" s="17" t="str">
        <f>IF(ISBLANK(H2750)=TRUE," ",'2. Metadata'!B$26)</f>
        <v>degrees Celsius</v>
      </c>
      <c r="J2750" s="26">
        <v>0.8</v>
      </c>
      <c r="K2750" s="17" t="str">
        <f>IF(ISBLANK(J2750)=TRUE," ",'2. Metadata'!B$38)</f>
        <v>degrees Celsius</v>
      </c>
      <c r="L2750" s="26" t="s">
        <v>7</v>
      </c>
      <c r="M2750" s="16" t="str">
        <f>IF(ISBLANK(L2750)=TRUE," ",'2. Metadata'!B$50)</f>
        <v>microSiemens per centimetre</v>
      </c>
      <c r="N2750" s="26" t="s">
        <v>7</v>
      </c>
      <c r="O2750" s="16" t="str">
        <f>IF(ISBLANK(N2750)=TRUE," ",'2. Metadata'!B$62)</f>
        <v>centimetres</v>
      </c>
      <c r="P2750" s="26" t="s">
        <v>7</v>
      </c>
      <c r="Q2750" s="16" t="str">
        <f>IF(ISBLANK(P2750)=TRUE," ",'2. Metadata'!B$74)</f>
        <v>observation</v>
      </c>
      <c r="R2750" s="3" t="s">
        <v>7</v>
      </c>
      <c r="S2750" s="27"/>
      <c r="T2750" s="27"/>
      <c r="U2750" s="27"/>
      <c r="V2750" s="27"/>
      <c r="W2750" s="27"/>
      <c r="X2750" s="27"/>
      <c r="Y2750" s="27"/>
      <c r="Z2750" s="27"/>
      <c r="AA2750" s="27"/>
      <c r="AB2750" s="27"/>
      <c r="AC2750" s="27"/>
    </row>
    <row r="2751" spans="1:29" x14ac:dyDescent="0.2">
      <c r="A2751" s="145">
        <v>44189.328472222223</v>
      </c>
      <c r="B2751" s="146" t="s">
        <v>6</v>
      </c>
      <c r="C2751" s="2">
        <f>IF(ISBLANK(B2751)=TRUE," ", IF(B2751='2. Metadata'!B$1,'2. Metadata'!B$5, IF(B2751='2. Metadata'!C$1,'2. Metadata'!C$5,IF(B2751='2. Metadata'!D$1,'2. Metadata'!D$5, IF(B2751='2. Metadata'!E$1,'2. Metadata'!E$5,IF( B2751='2. Metadata'!F$1,'2. Metadata'!F$5,IF(B2751='2. Metadata'!G$1,'2. Metadata'!G$5,IF(B2751='2. Metadata'!H$1,'2. Metadata'!H$5, IF(B2751='2. Metadata'!I$1,'2. Metadata'!I$5, IF(B2751='2. Metadata'!J$1,'2. Metadata'!J$5, IF(B2751='2. Metadata'!K$1,'2. Metadata'!K$5, IF(B2751='2. Metadata'!L$1,'2. Metadata'!L$5, IF(B2751='2. Metadata'!M$1,'2. Metadata'!M$5, IF(B2751='2. Metadata'!N$1,'2. Metadata'!N$5))))))))))))))</f>
        <v>49.381230000000002</v>
      </c>
      <c r="D2751" s="10">
        <f>IF(ISBLANK(B2751)=TRUE," ", IF(B2751='2. Metadata'!B$1,'2. Metadata'!B$6, IF(B2751='2. Metadata'!C$1,'2. Metadata'!C$6,IF(B2751='2. Metadata'!D$1,'2. Metadata'!D$6, IF(B2751='2. Metadata'!E$1,'2. Metadata'!E$6,IF( B2751='2. Metadata'!F$1,'2. Metadata'!F$6,IF(B2751='2. Metadata'!G$1,'2. Metadata'!G$6,IF(B2751='2. Metadata'!H$1,'2. Metadata'!H$6, IF(B2751='2. Metadata'!I$1,'2. Metadata'!I$6, IF(B2751='2. Metadata'!J$1,'2. Metadata'!J$6, IF(B2751='2. Metadata'!K$1,'2. Metadata'!K$6, IF(B2751='2. Metadata'!L$1,'2. Metadata'!L$6, IF(B2751='2. Metadata'!M$1,'2. Metadata'!M$6, IF(B2751='2. Metadata'!N$1,'2. Metadata'!N$6))))))))))))))</f>
        <v>-117.54724</v>
      </c>
      <c r="E2751" s="11" t="s">
        <v>7</v>
      </c>
      <c r="F2751" s="146">
        <v>1.4</v>
      </c>
      <c r="G2751" s="12" t="str">
        <f>IF(ISBLANK(F2751)=TRUE," ",'2. Metadata'!B$14)</f>
        <v>degrees Celsius</v>
      </c>
      <c r="H2751" s="146">
        <v>-6.4</v>
      </c>
      <c r="I2751" s="17" t="str">
        <f>IF(ISBLANK(H2751)=TRUE," ",'2. Metadata'!B$26)</f>
        <v>degrees Celsius</v>
      </c>
      <c r="J2751" s="146">
        <v>-1.8</v>
      </c>
      <c r="K2751" s="17" t="str">
        <f>IF(ISBLANK(J2751)=TRUE," ",'2. Metadata'!B$38)</f>
        <v>degrees Celsius</v>
      </c>
      <c r="L2751" s="146">
        <v>51.92</v>
      </c>
      <c r="M2751" s="16" t="str">
        <f>IF(ISBLANK(L2751)=TRUE," ",'2. Metadata'!B$50)</f>
        <v>microSiemens per centimetre</v>
      </c>
      <c r="N2751" s="146" t="s">
        <v>7</v>
      </c>
      <c r="O2751" s="16" t="str">
        <f>IF(ISBLANK(N2751)=TRUE," ",'2. Metadata'!B$62)</f>
        <v>centimetres</v>
      </c>
      <c r="P2751" s="146" t="s">
        <v>7</v>
      </c>
      <c r="Q2751" s="16" t="str">
        <f>IF(ISBLANK(P2751)=TRUE," ",'2. Metadata'!B$74)</f>
        <v>observation</v>
      </c>
      <c r="R2751" s="3" t="s">
        <v>7</v>
      </c>
      <c r="S2751" s="27"/>
      <c r="T2751" s="27"/>
      <c r="U2751" s="27"/>
      <c r="V2751" s="27"/>
      <c r="W2751" s="27"/>
      <c r="X2751" s="27"/>
      <c r="Y2751" s="27"/>
      <c r="Z2751" s="27"/>
      <c r="AA2751" s="27"/>
      <c r="AB2751" s="27"/>
      <c r="AC2751" s="27"/>
    </row>
    <row r="2752" spans="1:29" x14ac:dyDescent="0.2">
      <c r="A2752" s="145">
        <v>44189.328472222223</v>
      </c>
      <c r="B2752" s="146" t="s">
        <v>52</v>
      </c>
      <c r="C2752" s="2">
        <f>IF(ISBLANK(B2752)=TRUE," ", IF(B2752='2. Metadata'!B$1,'2. Metadata'!B$5, IF(B2752='2. Metadata'!C$1,'2. Metadata'!C$5,IF(B2752='2. Metadata'!D$1,'2. Metadata'!D$5, IF(B2752='2. Metadata'!E$1,'2. Metadata'!E$5,IF( B2752='2. Metadata'!F$1,'2. Metadata'!F$5,IF(B2752='2. Metadata'!G$1,'2. Metadata'!G$5,IF(B2752='2. Metadata'!H$1,'2. Metadata'!H$5, IF(B2752='2. Metadata'!I$1,'2. Metadata'!I$5, IF(B2752='2. Metadata'!J$1,'2. Metadata'!J$5, IF(B2752='2. Metadata'!K$1,'2. Metadata'!K$5, IF(B2752='2. Metadata'!L$1,'2. Metadata'!L$5, IF(B2752='2. Metadata'!M$1,'2. Metadata'!M$5, IF(B2752='2. Metadata'!N$1,'2. Metadata'!N$5))))))))))))))</f>
        <v>49.393680000000003</v>
      </c>
      <c r="D2752" s="10">
        <f>IF(ISBLANK(B2752)=TRUE," ", IF(B2752='2. Metadata'!B$1,'2. Metadata'!B$6, IF(B2752='2. Metadata'!C$1,'2. Metadata'!C$6,IF(B2752='2. Metadata'!D$1,'2. Metadata'!D$6, IF(B2752='2. Metadata'!E$1,'2. Metadata'!E$6,IF( B2752='2. Metadata'!F$1,'2. Metadata'!F$6,IF(B2752='2. Metadata'!G$1,'2. Metadata'!G$6,IF(B2752='2. Metadata'!H$1,'2. Metadata'!H$6, IF(B2752='2. Metadata'!I$1,'2. Metadata'!I$6, IF(B2752='2. Metadata'!J$1,'2. Metadata'!J$6, IF(B2752='2. Metadata'!K$1,'2. Metadata'!K$6, IF(B2752='2. Metadata'!L$1,'2. Metadata'!L$6, IF(B2752='2. Metadata'!M$1,'2. Metadata'!M$6, IF(B2752='2. Metadata'!N$1,'2. Metadata'!N$6))))))))))))))</f>
        <v>-117.5412</v>
      </c>
      <c r="E2752" s="11" t="s">
        <v>7</v>
      </c>
      <c r="F2752" s="146" t="s">
        <v>7</v>
      </c>
      <c r="G2752" s="12" t="str">
        <f>IF(ISBLANK(F2752)=TRUE," ",'2. Metadata'!B$14)</f>
        <v>degrees Celsius</v>
      </c>
      <c r="H2752" s="146">
        <v>-7.5</v>
      </c>
      <c r="I2752" s="17" t="str">
        <f>IF(ISBLANK(H2752)=TRUE," ",'2. Metadata'!B$26)</f>
        <v>degrees Celsius</v>
      </c>
      <c r="J2752" s="146" t="s">
        <v>7</v>
      </c>
      <c r="K2752" s="17" t="str">
        <f>IF(ISBLANK(J2752)=TRUE," ",'2. Metadata'!B$38)</f>
        <v>degrees Celsius</v>
      </c>
      <c r="L2752" s="146" t="s">
        <v>7</v>
      </c>
      <c r="M2752" s="16" t="str">
        <f>IF(ISBLANK(L2752)=TRUE," ",'2. Metadata'!B$50)</f>
        <v>microSiemens per centimetre</v>
      </c>
      <c r="N2752" s="146" t="s">
        <v>7</v>
      </c>
      <c r="O2752" s="16" t="str">
        <f>IF(ISBLANK(N2752)=TRUE," ",'2. Metadata'!B$62)</f>
        <v>centimetres</v>
      </c>
      <c r="P2752" s="146" t="s">
        <v>7</v>
      </c>
      <c r="Q2752" s="16" t="str">
        <f>IF(ISBLANK(P2752)=TRUE," ",'2. Metadata'!B$74)</f>
        <v>observation</v>
      </c>
      <c r="R2752" s="3" t="s">
        <v>7</v>
      </c>
      <c r="S2752" s="27"/>
      <c r="T2752" s="27"/>
      <c r="U2752" s="27"/>
      <c r="V2752" s="27"/>
      <c r="W2752" s="27"/>
      <c r="X2752" s="27"/>
      <c r="Y2752" s="27"/>
      <c r="Z2752" s="27"/>
      <c r="AA2752" s="27"/>
      <c r="AB2752" s="27"/>
      <c r="AC2752" s="27"/>
    </row>
    <row r="2753" spans="1:29" x14ac:dyDescent="0.2">
      <c r="A2753" s="25">
        <v>44189.328472222223</v>
      </c>
      <c r="B2753" s="26" t="s">
        <v>53</v>
      </c>
      <c r="C2753" s="2">
        <f>IF(ISBLANK(B2753)=TRUE," ", IF(B2753='2. Metadata'!B$1,'2. Metadata'!B$5, IF(B2753='2. Metadata'!C$1,'2. Metadata'!C$5,IF(B2753='2. Metadata'!D$1,'2. Metadata'!D$5, IF(B2753='2. Metadata'!E$1,'2. Metadata'!E$5,IF( B2753='2. Metadata'!F$1,'2. Metadata'!F$5,IF(B2753='2. Metadata'!G$1,'2. Metadata'!G$5,IF(B2753='2. Metadata'!H$1,'2. Metadata'!H$5, IF(B2753='2. Metadata'!I$1,'2. Metadata'!I$5, IF(B2753='2. Metadata'!J$1,'2. Metadata'!J$5, IF(B2753='2. Metadata'!K$1,'2. Metadata'!K$5, IF(B2753='2. Metadata'!L$1,'2. Metadata'!L$5, IF(B2753='2. Metadata'!M$1,'2. Metadata'!M$5, IF(B2753='2. Metadata'!N$1,'2. Metadata'!N$5))))))))))))))</f>
        <v>49.379800000000003</v>
      </c>
      <c r="D2753" s="10">
        <f>IF(ISBLANK(B2753)=TRUE," ", IF(B2753='2. Metadata'!B$1,'2. Metadata'!B$6, IF(B2753='2. Metadata'!C$1,'2. Metadata'!C$6,IF(B2753='2. Metadata'!D$1,'2. Metadata'!D$6, IF(B2753='2. Metadata'!E$1,'2. Metadata'!E$6,IF( B2753='2. Metadata'!F$1,'2. Metadata'!F$6,IF(B2753='2. Metadata'!G$1,'2. Metadata'!G$6,IF(B2753='2. Metadata'!H$1,'2. Metadata'!H$6, IF(B2753='2. Metadata'!I$1,'2. Metadata'!I$6, IF(B2753='2. Metadata'!J$1,'2. Metadata'!J$6, IF(B2753='2. Metadata'!K$1,'2. Metadata'!K$6, IF(B2753='2. Metadata'!L$1,'2. Metadata'!L$6, IF(B2753='2. Metadata'!M$1,'2. Metadata'!M$6, IF(B2753='2. Metadata'!N$1,'2. Metadata'!N$6))))))))))))))</f>
        <v>-117.54704</v>
      </c>
      <c r="E2753" s="11" t="s">
        <v>7</v>
      </c>
      <c r="F2753" s="26" t="s">
        <v>7</v>
      </c>
      <c r="G2753" s="12" t="str">
        <f>IF(ISBLANK(F2753)=TRUE," ",'2. Metadata'!B$14)</f>
        <v>degrees Celsius</v>
      </c>
      <c r="H2753" s="26">
        <v>-5.9</v>
      </c>
      <c r="I2753" s="17" t="str">
        <f>IF(ISBLANK(H2753)=TRUE," ",'2. Metadata'!B$26)</f>
        <v>degrees Celsius</v>
      </c>
      <c r="J2753" s="26">
        <v>-1.8</v>
      </c>
      <c r="K2753" s="17" t="str">
        <f>IF(ISBLANK(J2753)=TRUE," ",'2. Metadata'!B$38)</f>
        <v>degrees Celsius</v>
      </c>
      <c r="L2753" s="26" t="s">
        <v>7</v>
      </c>
      <c r="M2753" s="16" t="str">
        <f>IF(ISBLANK(L2753)=TRUE," ",'2. Metadata'!B$50)</f>
        <v>microSiemens per centimetre</v>
      </c>
      <c r="N2753" s="26" t="s">
        <v>7</v>
      </c>
      <c r="O2753" s="16" t="str">
        <f>IF(ISBLANK(N2753)=TRUE," ",'2. Metadata'!B$62)</f>
        <v>centimetres</v>
      </c>
      <c r="P2753" s="26" t="s">
        <v>7</v>
      </c>
      <c r="Q2753" s="16" t="str">
        <f>IF(ISBLANK(P2753)=TRUE," ",'2. Metadata'!B$74)</f>
        <v>observation</v>
      </c>
      <c r="R2753" s="3" t="s">
        <v>7</v>
      </c>
      <c r="S2753" s="27"/>
      <c r="T2753" s="27"/>
      <c r="U2753" s="27"/>
      <c r="V2753" s="27"/>
      <c r="W2753" s="27"/>
      <c r="X2753" s="27"/>
      <c r="Y2753" s="27"/>
      <c r="Z2753" s="27"/>
      <c r="AA2753" s="27"/>
      <c r="AB2753" s="27"/>
      <c r="AC2753" s="27"/>
    </row>
    <row r="2754" spans="1:29" x14ac:dyDescent="0.2">
      <c r="A2754" s="145">
        <v>44190.331250000003</v>
      </c>
      <c r="B2754" s="146" t="s">
        <v>6</v>
      </c>
      <c r="C2754" s="2">
        <f>IF(ISBLANK(B2754)=TRUE," ", IF(B2754='2. Metadata'!B$1,'2. Metadata'!B$5, IF(B2754='2. Metadata'!C$1,'2. Metadata'!C$5,IF(B2754='2. Metadata'!D$1,'2. Metadata'!D$5, IF(B2754='2. Metadata'!E$1,'2. Metadata'!E$5,IF( B2754='2. Metadata'!F$1,'2. Metadata'!F$5,IF(B2754='2. Metadata'!G$1,'2. Metadata'!G$5,IF(B2754='2. Metadata'!H$1,'2. Metadata'!H$5, IF(B2754='2. Metadata'!I$1,'2. Metadata'!I$5, IF(B2754='2. Metadata'!J$1,'2. Metadata'!J$5, IF(B2754='2. Metadata'!K$1,'2. Metadata'!K$5, IF(B2754='2. Metadata'!L$1,'2. Metadata'!L$5, IF(B2754='2. Metadata'!M$1,'2. Metadata'!M$5, IF(B2754='2. Metadata'!N$1,'2. Metadata'!N$5))))))))))))))</f>
        <v>49.381230000000002</v>
      </c>
      <c r="D2754" s="10">
        <f>IF(ISBLANK(B2754)=TRUE," ", IF(B2754='2. Metadata'!B$1,'2. Metadata'!B$6, IF(B2754='2. Metadata'!C$1,'2. Metadata'!C$6,IF(B2754='2. Metadata'!D$1,'2. Metadata'!D$6, IF(B2754='2. Metadata'!E$1,'2. Metadata'!E$6,IF( B2754='2. Metadata'!F$1,'2. Metadata'!F$6,IF(B2754='2. Metadata'!G$1,'2. Metadata'!G$6,IF(B2754='2. Metadata'!H$1,'2. Metadata'!H$6, IF(B2754='2. Metadata'!I$1,'2. Metadata'!I$6, IF(B2754='2. Metadata'!J$1,'2. Metadata'!J$6, IF(B2754='2. Metadata'!K$1,'2. Metadata'!K$6, IF(B2754='2. Metadata'!L$1,'2. Metadata'!L$6, IF(B2754='2. Metadata'!M$1,'2. Metadata'!M$6, IF(B2754='2. Metadata'!N$1,'2. Metadata'!N$6))))))))))))))</f>
        <v>-117.54724</v>
      </c>
      <c r="E2754" s="11" t="s">
        <v>7</v>
      </c>
      <c r="F2754" s="146">
        <v>1.4</v>
      </c>
      <c r="G2754" s="12" t="str">
        <f>IF(ISBLANK(F2754)=TRUE," ",'2. Metadata'!B$14)</f>
        <v>degrees Celsius</v>
      </c>
      <c r="H2754" s="146">
        <v>-6.4</v>
      </c>
      <c r="I2754" s="17" t="str">
        <f>IF(ISBLANK(H2754)=TRUE," ",'2. Metadata'!B$26)</f>
        <v>degrees Celsius</v>
      </c>
      <c r="J2754" s="146">
        <v>-2.9</v>
      </c>
      <c r="K2754" s="17" t="str">
        <f>IF(ISBLANK(J2754)=TRUE," ",'2. Metadata'!B$38)</f>
        <v>degrees Celsius</v>
      </c>
      <c r="L2754" s="146">
        <v>50.94</v>
      </c>
      <c r="M2754" s="16" t="str">
        <f>IF(ISBLANK(L2754)=TRUE," ",'2. Metadata'!B$50)</f>
        <v>microSiemens per centimetre</v>
      </c>
      <c r="N2754" s="146" t="s">
        <v>7</v>
      </c>
      <c r="O2754" s="16" t="str">
        <f>IF(ISBLANK(N2754)=TRUE," ",'2. Metadata'!B$62)</f>
        <v>centimetres</v>
      </c>
      <c r="P2754" s="146" t="s">
        <v>7</v>
      </c>
      <c r="Q2754" s="16" t="str">
        <f>IF(ISBLANK(P2754)=TRUE," ",'2. Metadata'!B$74)</f>
        <v>observation</v>
      </c>
      <c r="R2754" s="3" t="s">
        <v>7</v>
      </c>
      <c r="S2754" s="27"/>
      <c r="T2754" s="27"/>
      <c r="U2754" s="27"/>
      <c r="V2754" s="27"/>
      <c r="W2754" s="27"/>
      <c r="X2754" s="27"/>
      <c r="Y2754" s="27"/>
      <c r="Z2754" s="27"/>
      <c r="AA2754" s="27"/>
      <c r="AB2754" s="27"/>
      <c r="AC2754" s="27"/>
    </row>
    <row r="2755" spans="1:29" x14ac:dyDescent="0.2">
      <c r="A2755" s="145">
        <v>44190.331250000003</v>
      </c>
      <c r="B2755" s="146" t="s">
        <v>52</v>
      </c>
      <c r="C2755" s="2">
        <f>IF(ISBLANK(B2755)=TRUE," ", IF(B2755='2. Metadata'!B$1,'2. Metadata'!B$5, IF(B2755='2. Metadata'!C$1,'2. Metadata'!C$5,IF(B2755='2. Metadata'!D$1,'2. Metadata'!D$5, IF(B2755='2. Metadata'!E$1,'2. Metadata'!E$5,IF( B2755='2. Metadata'!F$1,'2. Metadata'!F$5,IF(B2755='2. Metadata'!G$1,'2. Metadata'!G$5,IF(B2755='2. Metadata'!H$1,'2. Metadata'!H$5, IF(B2755='2. Metadata'!I$1,'2. Metadata'!I$5, IF(B2755='2. Metadata'!J$1,'2. Metadata'!J$5, IF(B2755='2. Metadata'!K$1,'2. Metadata'!K$5, IF(B2755='2. Metadata'!L$1,'2. Metadata'!L$5, IF(B2755='2. Metadata'!M$1,'2. Metadata'!M$5, IF(B2755='2. Metadata'!N$1,'2. Metadata'!N$5))))))))))))))</f>
        <v>49.393680000000003</v>
      </c>
      <c r="D2755" s="10">
        <f>IF(ISBLANK(B2755)=TRUE," ", IF(B2755='2. Metadata'!B$1,'2. Metadata'!B$6, IF(B2755='2. Metadata'!C$1,'2. Metadata'!C$6,IF(B2755='2. Metadata'!D$1,'2. Metadata'!D$6, IF(B2755='2. Metadata'!E$1,'2. Metadata'!E$6,IF( B2755='2. Metadata'!F$1,'2. Metadata'!F$6,IF(B2755='2. Metadata'!G$1,'2. Metadata'!G$6,IF(B2755='2. Metadata'!H$1,'2. Metadata'!H$6, IF(B2755='2. Metadata'!I$1,'2. Metadata'!I$6, IF(B2755='2. Metadata'!J$1,'2. Metadata'!J$6, IF(B2755='2. Metadata'!K$1,'2. Metadata'!K$6, IF(B2755='2. Metadata'!L$1,'2. Metadata'!L$6, IF(B2755='2. Metadata'!M$1,'2. Metadata'!M$6, IF(B2755='2. Metadata'!N$1,'2. Metadata'!N$6))))))))))))))</f>
        <v>-117.5412</v>
      </c>
      <c r="E2755" s="11" t="s">
        <v>7</v>
      </c>
      <c r="F2755" s="146" t="s">
        <v>7</v>
      </c>
      <c r="G2755" s="12" t="str">
        <f>IF(ISBLANK(F2755)=TRUE," ",'2. Metadata'!B$14)</f>
        <v>degrees Celsius</v>
      </c>
      <c r="H2755" s="146">
        <v>-7.9</v>
      </c>
      <c r="I2755" s="17" t="str">
        <f>IF(ISBLANK(H2755)=TRUE," ",'2. Metadata'!B$26)</f>
        <v>degrees Celsius</v>
      </c>
      <c r="J2755" s="146">
        <v>-1.7</v>
      </c>
      <c r="K2755" s="17" t="str">
        <f>IF(ISBLANK(J2755)=TRUE," ",'2. Metadata'!B$38)</f>
        <v>degrees Celsius</v>
      </c>
      <c r="L2755" s="146" t="s">
        <v>7</v>
      </c>
      <c r="M2755" s="16" t="str">
        <f>IF(ISBLANK(L2755)=TRUE," ",'2. Metadata'!B$50)</f>
        <v>microSiemens per centimetre</v>
      </c>
      <c r="N2755" s="146" t="s">
        <v>7</v>
      </c>
      <c r="O2755" s="16" t="str">
        <f>IF(ISBLANK(N2755)=TRUE," ",'2. Metadata'!B$62)</f>
        <v>centimetres</v>
      </c>
      <c r="P2755" s="146" t="s">
        <v>7</v>
      </c>
      <c r="Q2755" s="16" t="str">
        <f>IF(ISBLANK(P2755)=TRUE," ",'2. Metadata'!B$74)</f>
        <v>observation</v>
      </c>
      <c r="R2755" s="3" t="s">
        <v>7</v>
      </c>
      <c r="S2755" s="27"/>
      <c r="T2755" s="27"/>
      <c r="U2755" s="27"/>
      <c r="V2755" s="27"/>
      <c r="W2755" s="27"/>
      <c r="X2755" s="27"/>
      <c r="Y2755" s="27"/>
      <c r="Z2755" s="27"/>
      <c r="AA2755" s="27"/>
      <c r="AB2755" s="27"/>
      <c r="AC2755" s="27"/>
    </row>
    <row r="2756" spans="1:29" x14ac:dyDescent="0.2">
      <c r="A2756" s="25">
        <v>44190.331250000003</v>
      </c>
      <c r="B2756" s="26" t="s">
        <v>53</v>
      </c>
      <c r="C2756" s="2">
        <f>IF(ISBLANK(B2756)=TRUE," ", IF(B2756='2. Metadata'!B$1,'2. Metadata'!B$5, IF(B2756='2. Metadata'!C$1,'2. Metadata'!C$5,IF(B2756='2. Metadata'!D$1,'2. Metadata'!D$5, IF(B2756='2. Metadata'!E$1,'2. Metadata'!E$5,IF( B2756='2. Metadata'!F$1,'2. Metadata'!F$5,IF(B2756='2. Metadata'!G$1,'2. Metadata'!G$5,IF(B2756='2. Metadata'!H$1,'2. Metadata'!H$5, IF(B2756='2. Metadata'!I$1,'2. Metadata'!I$5, IF(B2756='2. Metadata'!J$1,'2. Metadata'!J$5, IF(B2756='2. Metadata'!K$1,'2. Metadata'!K$5, IF(B2756='2. Metadata'!L$1,'2. Metadata'!L$5, IF(B2756='2. Metadata'!M$1,'2. Metadata'!M$5, IF(B2756='2. Metadata'!N$1,'2. Metadata'!N$5))))))))))))))</f>
        <v>49.379800000000003</v>
      </c>
      <c r="D2756" s="10">
        <f>IF(ISBLANK(B2756)=TRUE," ", IF(B2756='2. Metadata'!B$1,'2. Metadata'!B$6, IF(B2756='2. Metadata'!C$1,'2. Metadata'!C$6,IF(B2756='2. Metadata'!D$1,'2. Metadata'!D$6, IF(B2756='2. Metadata'!E$1,'2. Metadata'!E$6,IF( B2756='2. Metadata'!F$1,'2. Metadata'!F$6,IF(B2756='2. Metadata'!G$1,'2. Metadata'!G$6,IF(B2756='2. Metadata'!H$1,'2. Metadata'!H$6, IF(B2756='2. Metadata'!I$1,'2. Metadata'!I$6, IF(B2756='2. Metadata'!J$1,'2. Metadata'!J$6, IF(B2756='2. Metadata'!K$1,'2. Metadata'!K$6, IF(B2756='2. Metadata'!L$1,'2. Metadata'!L$6, IF(B2756='2. Metadata'!M$1,'2. Metadata'!M$6, IF(B2756='2. Metadata'!N$1,'2. Metadata'!N$6))))))))))))))</f>
        <v>-117.54704</v>
      </c>
      <c r="E2756" s="11" t="s">
        <v>7</v>
      </c>
      <c r="F2756" s="26" t="s">
        <v>7</v>
      </c>
      <c r="G2756" s="12" t="str">
        <f>IF(ISBLANK(F2756)=TRUE," ",'2. Metadata'!B$14)</f>
        <v>degrees Celsius</v>
      </c>
      <c r="H2756" s="26">
        <v>-5.8</v>
      </c>
      <c r="I2756" s="17" t="str">
        <f>IF(ISBLANK(H2756)=TRUE," ",'2. Metadata'!B$26)</f>
        <v>degrees Celsius</v>
      </c>
      <c r="J2756" s="26">
        <v>-3</v>
      </c>
      <c r="K2756" s="17" t="str">
        <f>IF(ISBLANK(J2756)=TRUE," ",'2. Metadata'!B$38)</f>
        <v>degrees Celsius</v>
      </c>
      <c r="L2756" s="26" t="s">
        <v>7</v>
      </c>
      <c r="M2756" s="16" t="str">
        <f>IF(ISBLANK(L2756)=TRUE," ",'2. Metadata'!B$50)</f>
        <v>microSiemens per centimetre</v>
      </c>
      <c r="N2756" s="26" t="s">
        <v>7</v>
      </c>
      <c r="O2756" s="16" t="str">
        <f>IF(ISBLANK(N2756)=TRUE," ",'2. Metadata'!B$62)</f>
        <v>centimetres</v>
      </c>
      <c r="P2756" s="26" t="s">
        <v>7</v>
      </c>
      <c r="Q2756" s="16" t="str">
        <f>IF(ISBLANK(P2756)=TRUE," ",'2. Metadata'!B$74)</f>
        <v>observation</v>
      </c>
      <c r="R2756" s="3" t="s">
        <v>7</v>
      </c>
      <c r="S2756" s="27"/>
      <c r="T2756" s="27"/>
      <c r="U2756" s="27"/>
      <c r="V2756" s="27"/>
      <c r="W2756" s="27"/>
      <c r="X2756" s="27"/>
      <c r="Y2756" s="27"/>
      <c r="Z2756" s="27"/>
      <c r="AA2756" s="27"/>
      <c r="AB2756" s="27"/>
      <c r="AC2756" s="27"/>
    </row>
    <row r="2757" spans="1:29" x14ac:dyDescent="0.2">
      <c r="A2757" s="145">
        <v>44191.333333333336</v>
      </c>
      <c r="B2757" s="146" t="s">
        <v>6</v>
      </c>
      <c r="C2757" s="2">
        <f>IF(ISBLANK(B2757)=TRUE," ", IF(B2757='2. Metadata'!B$1,'2. Metadata'!B$5, IF(B2757='2. Metadata'!C$1,'2. Metadata'!C$5,IF(B2757='2. Metadata'!D$1,'2. Metadata'!D$5, IF(B2757='2. Metadata'!E$1,'2. Metadata'!E$5,IF( B2757='2. Metadata'!F$1,'2. Metadata'!F$5,IF(B2757='2. Metadata'!G$1,'2. Metadata'!G$5,IF(B2757='2. Metadata'!H$1,'2. Metadata'!H$5, IF(B2757='2. Metadata'!I$1,'2. Metadata'!I$5, IF(B2757='2. Metadata'!J$1,'2. Metadata'!J$5, IF(B2757='2. Metadata'!K$1,'2. Metadata'!K$5, IF(B2757='2. Metadata'!L$1,'2. Metadata'!L$5, IF(B2757='2. Metadata'!M$1,'2. Metadata'!M$5, IF(B2757='2. Metadata'!N$1,'2. Metadata'!N$5))))))))))))))</f>
        <v>49.381230000000002</v>
      </c>
      <c r="D2757" s="10">
        <f>IF(ISBLANK(B2757)=TRUE," ", IF(B2757='2. Metadata'!B$1,'2. Metadata'!B$6, IF(B2757='2. Metadata'!C$1,'2. Metadata'!C$6,IF(B2757='2. Metadata'!D$1,'2. Metadata'!D$6, IF(B2757='2. Metadata'!E$1,'2. Metadata'!E$6,IF( B2757='2. Metadata'!F$1,'2. Metadata'!F$6,IF(B2757='2. Metadata'!G$1,'2. Metadata'!G$6,IF(B2757='2. Metadata'!H$1,'2. Metadata'!H$6, IF(B2757='2. Metadata'!I$1,'2. Metadata'!I$6, IF(B2757='2. Metadata'!J$1,'2. Metadata'!J$6, IF(B2757='2. Metadata'!K$1,'2. Metadata'!K$6, IF(B2757='2. Metadata'!L$1,'2. Metadata'!L$6, IF(B2757='2. Metadata'!M$1,'2. Metadata'!M$6, IF(B2757='2. Metadata'!N$1,'2. Metadata'!N$6))))))))))))))</f>
        <v>-117.54724</v>
      </c>
      <c r="E2757" s="11" t="s">
        <v>7</v>
      </c>
      <c r="F2757" s="146">
        <v>1.4</v>
      </c>
      <c r="G2757" s="12" t="str">
        <f>IF(ISBLANK(F2757)=TRUE," ",'2. Metadata'!B$14)</f>
        <v>degrees Celsius</v>
      </c>
      <c r="H2757" s="146">
        <v>-4</v>
      </c>
      <c r="I2757" s="17" t="str">
        <f>IF(ISBLANK(H2757)=TRUE," ",'2. Metadata'!B$26)</f>
        <v>degrees Celsius</v>
      </c>
      <c r="J2757" s="146">
        <v>-1.2</v>
      </c>
      <c r="K2757" s="17" t="str">
        <f>IF(ISBLANK(J2757)=TRUE," ",'2. Metadata'!B$38)</f>
        <v>degrees Celsius</v>
      </c>
      <c r="L2757" s="146">
        <v>48.99</v>
      </c>
      <c r="M2757" s="16" t="str">
        <f>IF(ISBLANK(L2757)=TRUE," ",'2. Metadata'!B$50)</f>
        <v>microSiemens per centimetre</v>
      </c>
      <c r="N2757" s="146" t="s">
        <v>45</v>
      </c>
      <c r="O2757" s="16" t="str">
        <f>IF(ISBLANK(N2757)=TRUE," ",'2. Metadata'!B$62)</f>
        <v>centimetres</v>
      </c>
      <c r="P2757" s="146" t="s">
        <v>7</v>
      </c>
      <c r="Q2757" s="16" t="str">
        <f>IF(ISBLANK(P2757)=TRUE," ",'2. Metadata'!B$74)</f>
        <v>observation</v>
      </c>
      <c r="R2757" s="3" t="s">
        <v>7</v>
      </c>
      <c r="S2757" s="27"/>
      <c r="T2757" s="27"/>
      <c r="U2757" s="27"/>
      <c r="V2757" s="27"/>
      <c r="W2757" s="27"/>
      <c r="X2757" s="27"/>
      <c r="Y2757" s="27"/>
      <c r="Z2757" s="27"/>
      <c r="AA2757" s="27"/>
      <c r="AB2757" s="27"/>
      <c r="AC2757" s="27"/>
    </row>
    <row r="2758" spans="1:29" x14ac:dyDescent="0.2">
      <c r="A2758" s="145">
        <v>44191.333333333336</v>
      </c>
      <c r="B2758" s="146" t="s">
        <v>52</v>
      </c>
      <c r="C2758" s="2">
        <f>IF(ISBLANK(B2758)=TRUE," ", IF(B2758='2. Metadata'!B$1,'2. Metadata'!B$5, IF(B2758='2. Metadata'!C$1,'2. Metadata'!C$5,IF(B2758='2. Metadata'!D$1,'2. Metadata'!D$5, IF(B2758='2. Metadata'!E$1,'2. Metadata'!E$5,IF( B2758='2. Metadata'!F$1,'2. Metadata'!F$5,IF(B2758='2. Metadata'!G$1,'2. Metadata'!G$5,IF(B2758='2. Metadata'!H$1,'2. Metadata'!H$5, IF(B2758='2. Metadata'!I$1,'2. Metadata'!I$5, IF(B2758='2. Metadata'!J$1,'2. Metadata'!J$5, IF(B2758='2. Metadata'!K$1,'2. Metadata'!K$5, IF(B2758='2. Metadata'!L$1,'2. Metadata'!L$5, IF(B2758='2. Metadata'!M$1,'2. Metadata'!M$5, IF(B2758='2. Metadata'!N$1,'2. Metadata'!N$5))))))))))))))</f>
        <v>49.393680000000003</v>
      </c>
      <c r="D2758" s="10">
        <f>IF(ISBLANK(B2758)=TRUE," ", IF(B2758='2. Metadata'!B$1,'2. Metadata'!B$6, IF(B2758='2. Metadata'!C$1,'2. Metadata'!C$6,IF(B2758='2. Metadata'!D$1,'2. Metadata'!D$6, IF(B2758='2. Metadata'!E$1,'2. Metadata'!E$6,IF( B2758='2. Metadata'!F$1,'2. Metadata'!F$6,IF(B2758='2. Metadata'!G$1,'2. Metadata'!G$6,IF(B2758='2. Metadata'!H$1,'2. Metadata'!H$6, IF(B2758='2. Metadata'!I$1,'2. Metadata'!I$6, IF(B2758='2. Metadata'!J$1,'2. Metadata'!J$6, IF(B2758='2. Metadata'!K$1,'2. Metadata'!K$6, IF(B2758='2. Metadata'!L$1,'2. Metadata'!L$6, IF(B2758='2. Metadata'!M$1,'2. Metadata'!M$6, IF(B2758='2. Metadata'!N$1,'2. Metadata'!N$6))))))))))))))</f>
        <v>-117.5412</v>
      </c>
      <c r="E2758" s="11" t="s">
        <v>7</v>
      </c>
      <c r="F2758" s="146" t="s">
        <v>7</v>
      </c>
      <c r="G2758" s="12" t="str">
        <f>IF(ISBLANK(F2758)=TRUE," ",'2. Metadata'!B$14)</f>
        <v>degrees Celsius</v>
      </c>
      <c r="H2758" s="146">
        <v>-5.2</v>
      </c>
      <c r="I2758" s="17" t="str">
        <f>IF(ISBLANK(H2758)=TRUE," ",'2. Metadata'!B$26)</f>
        <v>degrees Celsius</v>
      </c>
      <c r="J2758" s="146">
        <v>-1.6</v>
      </c>
      <c r="K2758" s="17" t="str">
        <f>IF(ISBLANK(J2758)=TRUE," ",'2. Metadata'!B$38)</f>
        <v>degrees Celsius</v>
      </c>
      <c r="L2758" s="146" t="s">
        <v>7</v>
      </c>
      <c r="M2758" s="16" t="str">
        <f>IF(ISBLANK(L2758)=TRUE," ",'2. Metadata'!B$50)</f>
        <v>microSiemens per centimetre</v>
      </c>
      <c r="N2758" s="146" t="s">
        <v>7</v>
      </c>
      <c r="O2758" s="16" t="str">
        <f>IF(ISBLANK(N2758)=TRUE," ",'2. Metadata'!B$62)</f>
        <v>centimetres</v>
      </c>
      <c r="P2758" s="146" t="s">
        <v>7</v>
      </c>
      <c r="Q2758" s="16" t="str">
        <f>IF(ISBLANK(P2758)=TRUE," ",'2. Metadata'!B$74)</f>
        <v>observation</v>
      </c>
      <c r="R2758" s="3" t="s">
        <v>7</v>
      </c>
      <c r="S2758" s="27"/>
      <c r="T2758" s="27"/>
      <c r="U2758" s="27"/>
      <c r="V2758" s="27"/>
      <c r="W2758" s="27"/>
      <c r="X2758" s="27"/>
      <c r="Y2758" s="27"/>
      <c r="Z2758" s="27"/>
      <c r="AA2758" s="27"/>
      <c r="AB2758" s="27"/>
      <c r="AC2758" s="27"/>
    </row>
    <row r="2759" spans="1:29" x14ac:dyDescent="0.2">
      <c r="A2759" s="25">
        <v>44191.333333333336</v>
      </c>
      <c r="B2759" s="26" t="s">
        <v>53</v>
      </c>
      <c r="C2759" s="2">
        <f>IF(ISBLANK(B2759)=TRUE," ", IF(B2759='2. Metadata'!B$1,'2. Metadata'!B$5, IF(B2759='2. Metadata'!C$1,'2. Metadata'!C$5,IF(B2759='2. Metadata'!D$1,'2. Metadata'!D$5, IF(B2759='2. Metadata'!E$1,'2. Metadata'!E$5,IF( B2759='2. Metadata'!F$1,'2. Metadata'!F$5,IF(B2759='2. Metadata'!G$1,'2. Metadata'!G$5,IF(B2759='2. Metadata'!H$1,'2. Metadata'!H$5, IF(B2759='2. Metadata'!I$1,'2. Metadata'!I$5, IF(B2759='2. Metadata'!J$1,'2. Metadata'!J$5, IF(B2759='2. Metadata'!K$1,'2. Metadata'!K$5, IF(B2759='2. Metadata'!L$1,'2. Metadata'!L$5, IF(B2759='2. Metadata'!M$1,'2. Metadata'!M$5, IF(B2759='2. Metadata'!N$1,'2. Metadata'!N$5))))))))))))))</f>
        <v>49.379800000000003</v>
      </c>
      <c r="D2759" s="10">
        <f>IF(ISBLANK(B2759)=TRUE," ", IF(B2759='2. Metadata'!B$1,'2. Metadata'!B$6, IF(B2759='2. Metadata'!C$1,'2. Metadata'!C$6,IF(B2759='2. Metadata'!D$1,'2. Metadata'!D$6, IF(B2759='2. Metadata'!E$1,'2. Metadata'!E$6,IF( B2759='2. Metadata'!F$1,'2. Metadata'!F$6,IF(B2759='2. Metadata'!G$1,'2. Metadata'!G$6,IF(B2759='2. Metadata'!H$1,'2. Metadata'!H$6, IF(B2759='2. Metadata'!I$1,'2. Metadata'!I$6, IF(B2759='2. Metadata'!J$1,'2. Metadata'!J$6, IF(B2759='2. Metadata'!K$1,'2. Metadata'!K$6, IF(B2759='2. Metadata'!L$1,'2. Metadata'!L$6, IF(B2759='2. Metadata'!M$1,'2. Metadata'!M$6, IF(B2759='2. Metadata'!N$1,'2. Metadata'!N$6))))))))))))))</f>
        <v>-117.54704</v>
      </c>
      <c r="E2759" s="11" t="s">
        <v>7</v>
      </c>
      <c r="F2759" s="26" t="s">
        <v>7</v>
      </c>
      <c r="G2759" s="12" t="str">
        <f>IF(ISBLANK(F2759)=TRUE," ",'2. Metadata'!B$14)</f>
        <v>degrees Celsius</v>
      </c>
      <c r="H2759" s="26">
        <v>-3.9</v>
      </c>
      <c r="I2759" s="17" t="str">
        <f>IF(ISBLANK(H2759)=TRUE," ",'2. Metadata'!B$26)</f>
        <v>degrees Celsius</v>
      </c>
      <c r="J2759" s="26">
        <v>-1.2</v>
      </c>
      <c r="K2759" s="17" t="str">
        <f>IF(ISBLANK(J2759)=TRUE," ",'2. Metadata'!B$38)</f>
        <v>degrees Celsius</v>
      </c>
      <c r="L2759" s="26" t="s">
        <v>7</v>
      </c>
      <c r="M2759" s="16" t="str">
        <f>IF(ISBLANK(L2759)=TRUE," ",'2. Metadata'!B$50)</f>
        <v>microSiemens per centimetre</v>
      </c>
      <c r="N2759" s="26" t="s">
        <v>7</v>
      </c>
      <c r="O2759" s="16" t="str">
        <f>IF(ISBLANK(N2759)=TRUE," ",'2. Metadata'!B$62)</f>
        <v>centimetres</v>
      </c>
      <c r="P2759" s="26" t="s">
        <v>7</v>
      </c>
      <c r="Q2759" s="16" t="str">
        <f>IF(ISBLANK(P2759)=TRUE," ",'2. Metadata'!B$74)</f>
        <v>observation</v>
      </c>
      <c r="R2759" s="3" t="s">
        <v>7</v>
      </c>
      <c r="S2759" s="27"/>
      <c r="T2759" s="27"/>
      <c r="U2759" s="27"/>
      <c r="V2759" s="27"/>
      <c r="W2759" s="27"/>
      <c r="X2759" s="27"/>
      <c r="Y2759" s="27"/>
      <c r="Z2759" s="27"/>
      <c r="AA2759" s="27"/>
      <c r="AB2759" s="27"/>
      <c r="AC2759" s="27"/>
    </row>
    <row r="2760" spans="1:29" x14ac:dyDescent="0.2">
      <c r="A2760" s="145">
        <v>44192.345138888886</v>
      </c>
      <c r="B2760" s="146" t="s">
        <v>6</v>
      </c>
      <c r="C2760" s="2">
        <f>IF(ISBLANK(B2760)=TRUE," ", IF(B2760='2. Metadata'!B$1,'2. Metadata'!B$5, IF(B2760='2. Metadata'!C$1,'2. Metadata'!C$5,IF(B2760='2. Metadata'!D$1,'2. Metadata'!D$5, IF(B2760='2. Metadata'!E$1,'2. Metadata'!E$5,IF( B2760='2. Metadata'!F$1,'2. Metadata'!F$5,IF(B2760='2. Metadata'!G$1,'2. Metadata'!G$5,IF(B2760='2. Metadata'!H$1,'2. Metadata'!H$5, IF(B2760='2. Metadata'!I$1,'2. Metadata'!I$5, IF(B2760='2. Metadata'!J$1,'2. Metadata'!J$5, IF(B2760='2. Metadata'!K$1,'2. Metadata'!K$5, IF(B2760='2. Metadata'!L$1,'2. Metadata'!L$5, IF(B2760='2. Metadata'!M$1,'2. Metadata'!M$5, IF(B2760='2. Metadata'!N$1,'2. Metadata'!N$5))))))))))))))</f>
        <v>49.381230000000002</v>
      </c>
      <c r="D2760" s="10">
        <f>IF(ISBLANK(B2760)=TRUE," ", IF(B2760='2. Metadata'!B$1,'2. Metadata'!B$6, IF(B2760='2. Metadata'!C$1,'2. Metadata'!C$6,IF(B2760='2. Metadata'!D$1,'2. Metadata'!D$6, IF(B2760='2. Metadata'!E$1,'2. Metadata'!E$6,IF( B2760='2. Metadata'!F$1,'2. Metadata'!F$6,IF(B2760='2. Metadata'!G$1,'2. Metadata'!G$6,IF(B2760='2. Metadata'!H$1,'2. Metadata'!H$6, IF(B2760='2. Metadata'!I$1,'2. Metadata'!I$6, IF(B2760='2. Metadata'!J$1,'2. Metadata'!J$6, IF(B2760='2. Metadata'!K$1,'2. Metadata'!K$6, IF(B2760='2. Metadata'!L$1,'2. Metadata'!L$6, IF(B2760='2. Metadata'!M$1,'2. Metadata'!M$6, IF(B2760='2. Metadata'!N$1,'2. Metadata'!N$6))))))))))))))</f>
        <v>-117.54724</v>
      </c>
      <c r="E2760" s="11" t="s">
        <v>7</v>
      </c>
      <c r="F2760" s="146">
        <v>1.6</v>
      </c>
      <c r="G2760" s="12" t="str">
        <f>IF(ISBLANK(F2760)=TRUE," ",'2. Metadata'!B$14)</f>
        <v>degrees Celsius</v>
      </c>
      <c r="H2760" s="146">
        <v>-1.1000000000000001</v>
      </c>
      <c r="I2760" s="17" t="str">
        <f>IF(ISBLANK(H2760)=TRUE," ",'2. Metadata'!B$26)</f>
        <v>degrees Celsius</v>
      </c>
      <c r="J2760" s="146">
        <v>0.8</v>
      </c>
      <c r="K2760" s="17" t="str">
        <f>IF(ISBLANK(J2760)=TRUE," ",'2. Metadata'!B$38)</f>
        <v>degrees Celsius</v>
      </c>
      <c r="L2760" s="146">
        <v>48.38</v>
      </c>
      <c r="M2760" s="16" t="str">
        <f>IF(ISBLANK(L2760)=TRUE," ",'2. Metadata'!B$50)</f>
        <v>microSiemens per centimetre</v>
      </c>
      <c r="N2760" s="146" t="s">
        <v>7</v>
      </c>
      <c r="O2760" s="16" t="str">
        <f>IF(ISBLANK(N2760)=TRUE," ",'2. Metadata'!B$62)</f>
        <v>centimetres</v>
      </c>
      <c r="P2760" s="146" t="s">
        <v>7</v>
      </c>
      <c r="Q2760" s="16" t="str">
        <f>IF(ISBLANK(P2760)=TRUE," ",'2. Metadata'!B$74)</f>
        <v>observation</v>
      </c>
      <c r="R2760" s="3" t="s">
        <v>7</v>
      </c>
      <c r="S2760" s="27"/>
      <c r="T2760" s="27"/>
      <c r="U2760" s="27"/>
      <c r="V2760" s="27"/>
      <c r="W2760" s="27"/>
      <c r="X2760" s="27"/>
      <c r="Y2760" s="27"/>
      <c r="Z2760" s="27"/>
      <c r="AA2760" s="27"/>
      <c r="AB2760" s="27"/>
      <c r="AC2760" s="27"/>
    </row>
    <row r="2761" spans="1:29" x14ac:dyDescent="0.2">
      <c r="A2761" s="145">
        <v>44192.345138888886</v>
      </c>
      <c r="B2761" s="146" t="s">
        <v>52</v>
      </c>
      <c r="C2761" s="2">
        <f>IF(ISBLANK(B2761)=TRUE," ", IF(B2761='2. Metadata'!B$1,'2. Metadata'!B$5, IF(B2761='2. Metadata'!C$1,'2. Metadata'!C$5,IF(B2761='2. Metadata'!D$1,'2. Metadata'!D$5, IF(B2761='2. Metadata'!E$1,'2. Metadata'!E$5,IF( B2761='2. Metadata'!F$1,'2. Metadata'!F$5,IF(B2761='2. Metadata'!G$1,'2. Metadata'!G$5,IF(B2761='2. Metadata'!H$1,'2. Metadata'!H$5, IF(B2761='2. Metadata'!I$1,'2. Metadata'!I$5, IF(B2761='2. Metadata'!J$1,'2. Metadata'!J$5, IF(B2761='2. Metadata'!K$1,'2. Metadata'!K$5, IF(B2761='2. Metadata'!L$1,'2. Metadata'!L$5, IF(B2761='2. Metadata'!M$1,'2. Metadata'!M$5, IF(B2761='2. Metadata'!N$1,'2. Metadata'!N$5))))))))))))))</f>
        <v>49.393680000000003</v>
      </c>
      <c r="D2761" s="10">
        <f>IF(ISBLANK(B2761)=TRUE," ", IF(B2761='2. Metadata'!B$1,'2. Metadata'!B$6, IF(B2761='2. Metadata'!C$1,'2. Metadata'!C$6,IF(B2761='2. Metadata'!D$1,'2. Metadata'!D$6, IF(B2761='2. Metadata'!E$1,'2. Metadata'!E$6,IF( B2761='2. Metadata'!F$1,'2. Metadata'!F$6,IF(B2761='2. Metadata'!G$1,'2. Metadata'!G$6,IF(B2761='2. Metadata'!H$1,'2. Metadata'!H$6, IF(B2761='2. Metadata'!I$1,'2. Metadata'!I$6, IF(B2761='2. Metadata'!J$1,'2. Metadata'!J$6, IF(B2761='2. Metadata'!K$1,'2. Metadata'!K$6, IF(B2761='2. Metadata'!L$1,'2. Metadata'!L$6, IF(B2761='2. Metadata'!M$1,'2. Metadata'!M$6, IF(B2761='2. Metadata'!N$1,'2. Metadata'!N$6))))))))))))))</f>
        <v>-117.5412</v>
      </c>
      <c r="E2761" s="11" t="s">
        <v>7</v>
      </c>
      <c r="F2761" s="146" t="s">
        <v>7</v>
      </c>
      <c r="G2761" s="12" t="str">
        <f>IF(ISBLANK(F2761)=TRUE," ",'2. Metadata'!B$14)</f>
        <v>degrees Celsius</v>
      </c>
      <c r="H2761" s="146">
        <v>-2</v>
      </c>
      <c r="I2761" s="17" t="str">
        <f>IF(ISBLANK(H2761)=TRUE," ",'2. Metadata'!B$26)</f>
        <v>degrees Celsius</v>
      </c>
      <c r="J2761" s="146">
        <v>1.5</v>
      </c>
      <c r="K2761" s="17" t="str">
        <f>IF(ISBLANK(J2761)=TRUE," ",'2. Metadata'!B$38)</f>
        <v>degrees Celsius</v>
      </c>
      <c r="L2761" s="146" t="s">
        <v>7</v>
      </c>
      <c r="M2761" s="16" t="str">
        <f>IF(ISBLANK(L2761)=TRUE," ",'2. Metadata'!B$50)</f>
        <v>microSiemens per centimetre</v>
      </c>
      <c r="N2761" s="146" t="s">
        <v>7</v>
      </c>
      <c r="O2761" s="16" t="str">
        <f>IF(ISBLANK(N2761)=TRUE," ",'2. Metadata'!B$62)</f>
        <v>centimetres</v>
      </c>
      <c r="P2761" s="146" t="s">
        <v>7</v>
      </c>
      <c r="Q2761" s="16" t="str">
        <f>IF(ISBLANK(P2761)=TRUE," ",'2. Metadata'!B$74)</f>
        <v>observation</v>
      </c>
      <c r="R2761" s="3" t="s">
        <v>7</v>
      </c>
      <c r="S2761" s="27"/>
      <c r="T2761" s="27"/>
      <c r="U2761" s="27"/>
      <c r="V2761" s="27"/>
      <c r="W2761" s="27"/>
      <c r="X2761" s="27"/>
      <c r="Y2761" s="27"/>
      <c r="Z2761" s="27"/>
      <c r="AA2761" s="27"/>
      <c r="AB2761" s="27"/>
      <c r="AC2761" s="27"/>
    </row>
    <row r="2762" spans="1:29" x14ac:dyDescent="0.2">
      <c r="A2762" s="25">
        <v>44192.345138888886</v>
      </c>
      <c r="B2762" s="26" t="s">
        <v>53</v>
      </c>
      <c r="C2762" s="2">
        <f>IF(ISBLANK(B2762)=TRUE," ", IF(B2762='2. Metadata'!B$1,'2. Metadata'!B$5, IF(B2762='2. Metadata'!C$1,'2. Metadata'!C$5,IF(B2762='2. Metadata'!D$1,'2. Metadata'!D$5, IF(B2762='2. Metadata'!E$1,'2. Metadata'!E$5,IF( B2762='2. Metadata'!F$1,'2. Metadata'!F$5,IF(B2762='2. Metadata'!G$1,'2. Metadata'!G$5,IF(B2762='2. Metadata'!H$1,'2. Metadata'!H$5, IF(B2762='2. Metadata'!I$1,'2. Metadata'!I$5, IF(B2762='2. Metadata'!J$1,'2. Metadata'!J$5, IF(B2762='2. Metadata'!K$1,'2. Metadata'!K$5, IF(B2762='2. Metadata'!L$1,'2. Metadata'!L$5, IF(B2762='2. Metadata'!M$1,'2. Metadata'!M$5, IF(B2762='2. Metadata'!N$1,'2. Metadata'!N$5))))))))))))))</f>
        <v>49.379800000000003</v>
      </c>
      <c r="D2762" s="10">
        <f>IF(ISBLANK(B2762)=TRUE," ", IF(B2762='2. Metadata'!B$1,'2. Metadata'!B$6, IF(B2762='2. Metadata'!C$1,'2. Metadata'!C$6,IF(B2762='2. Metadata'!D$1,'2. Metadata'!D$6, IF(B2762='2. Metadata'!E$1,'2. Metadata'!E$6,IF( B2762='2. Metadata'!F$1,'2. Metadata'!F$6,IF(B2762='2. Metadata'!G$1,'2. Metadata'!G$6,IF(B2762='2. Metadata'!H$1,'2. Metadata'!H$6, IF(B2762='2. Metadata'!I$1,'2. Metadata'!I$6, IF(B2762='2. Metadata'!J$1,'2. Metadata'!J$6, IF(B2762='2. Metadata'!K$1,'2. Metadata'!K$6, IF(B2762='2. Metadata'!L$1,'2. Metadata'!L$6, IF(B2762='2. Metadata'!M$1,'2. Metadata'!M$6, IF(B2762='2. Metadata'!N$1,'2. Metadata'!N$6))))))))))))))</f>
        <v>-117.54704</v>
      </c>
      <c r="E2762" s="11" t="s">
        <v>7</v>
      </c>
      <c r="F2762" s="26" t="s">
        <v>7</v>
      </c>
      <c r="G2762" s="12" t="str">
        <f>IF(ISBLANK(F2762)=TRUE," ",'2. Metadata'!B$14)</f>
        <v>degrees Celsius</v>
      </c>
      <c r="H2762" s="26">
        <v>-1.1000000000000001</v>
      </c>
      <c r="I2762" s="17" t="str">
        <f>IF(ISBLANK(H2762)=TRUE," ",'2. Metadata'!B$26)</f>
        <v>degrees Celsius</v>
      </c>
      <c r="J2762" s="26">
        <v>0.3</v>
      </c>
      <c r="K2762" s="17" t="str">
        <f>IF(ISBLANK(J2762)=TRUE," ",'2. Metadata'!B$38)</f>
        <v>degrees Celsius</v>
      </c>
      <c r="L2762" s="26" t="s">
        <v>7</v>
      </c>
      <c r="M2762" s="16" t="str">
        <f>IF(ISBLANK(L2762)=TRUE," ",'2. Metadata'!B$50)</f>
        <v>microSiemens per centimetre</v>
      </c>
      <c r="N2762" s="26" t="s">
        <v>7</v>
      </c>
      <c r="O2762" s="16" t="str">
        <f>IF(ISBLANK(N2762)=TRUE," ",'2. Metadata'!B$62)</f>
        <v>centimetres</v>
      </c>
      <c r="P2762" s="26" t="s">
        <v>7</v>
      </c>
      <c r="Q2762" s="16" t="str">
        <f>IF(ISBLANK(P2762)=TRUE," ",'2. Metadata'!B$74)</f>
        <v>observation</v>
      </c>
      <c r="R2762" s="3" t="s">
        <v>7</v>
      </c>
      <c r="S2762" s="27"/>
      <c r="T2762" s="27"/>
      <c r="U2762" s="27"/>
      <c r="V2762" s="27"/>
      <c r="W2762" s="27"/>
      <c r="X2762" s="27"/>
      <c r="Y2762" s="27"/>
      <c r="Z2762" s="27"/>
      <c r="AA2762" s="27"/>
      <c r="AB2762" s="27"/>
      <c r="AC2762" s="27"/>
    </row>
    <row r="2763" spans="1:29" x14ac:dyDescent="0.2">
      <c r="A2763" s="145">
        <v>44193.338194444441</v>
      </c>
      <c r="B2763" s="146" t="s">
        <v>6</v>
      </c>
      <c r="C2763" s="2">
        <f>IF(ISBLANK(B2763)=TRUE," ", IF(B2763='2. Metadata'!B$1,'2. Metadata'!B$5, IF(B2763='2. Metadata'!C$1,'2. Metadata'!C$5,IF(B2763='2. Metadata'!D$1,'2. Metadata'!D$5, IF(B2763='2. Metadata'!E$1,'2. Metadata'!E$5,IF( B2763='2. Metadata'!F$1,'2. Metadata'!F$5,IF(B2763='2. Metadata'!G$1,'2. Metadata'!G$5,IF(B2763='2. Metadata'!H$1,'2. Metadata'!H$5, IF(B2763='2. Metadata'!I$1,'2. Metadata'!I$5, IF(B2763='2. Metadata'!J$1,'2. Metadata'!J$5, IF(B2763='2. Metadata'!K$1,'2. Metadata'!K$5, IF(B2763='2. Metadata'!L$1,'2. Metadata'!L$5, IF(B2763='2. Metadata'!M$1,'2. Metadata'!M$5, IF(B2763='2. Metadata'!N$1,'2. Metadata'!N$5))))))))))))))</f>
        <v>49.381230000000002</v>
      </c>
      <c r="D2763" s="10">
        <f>IF(ISBLANK(B2763)=TRUE," ", IF(B2763='2. Metadata'!B$1,'2. Metadata'!B$6, IF(B2763='2. Metadata'!C$1,'2. Metadata'!C$6,IF(B2763='2. Metadata'!D$1,'2. Metadata'!D$6, IF(B2763='2. Metadata'!E$1,'2. Metadata'!E$6,IF( B2763='2. Metadata'!F$1,'2. Metadata'!F$6,IF(B2763='2. Metadata'!G$1,'2. Metadata'!G$6,IF(B2763='2. Metadata'!H$1,'2. Metadata'!H$6, IF(B2763='2. Metadata'!I$1,'2. Metadata'!I$6, IF(B2763='2. Metadata'!J$1,'2. Metadata'!J$6, IF(B2763='2. Metadata'!K$1,'2. Metadata'!K$6, IF(B2763='2. Metadata'!L$1,'2. Metadata'!L$6, IF(B2763='2. Metadata'!M$1,'2. Metadata'!M$6, IF(B2763='2. Metadata'!N$1,'2. Metadata'!N$6))))))))))))))</f>
        <v>-117.54724</v>
      </c>
      <c r="E2763" s="11" t="s">
        <v>7</v>
      </c>
      <c r="F2763" s="146">
        <v>1.6</v>
      </c>
      <c r="G2763" s="12" t="str">
        <f>IF(ISBLANK(F2763)=TRUE," ",'2. Metadata'!B$14)</f>
        <v>degrees Celsius</v>
      </c>
      <c r="H2763" s="146">
        <v>-0.2</v>
      </c>
      <c r="I2763" s="17" t="str">
        <f>IF(ISBLANK(H2763)=TRUE," ",'2. Metadata'!B$26)</f>
        <v>degrees Celsius</v>
      </c>
      <c r="J2763" s="146">
        <v>0.9</v>
      </c>
      <c r="K2763" s="17" t="str">
        <f>IF(ISBLANK(J2763)=TRUE," ",'2. Metadata'!B$38)</f>
        <v>degrees Celsius</v>
      </c>
      <c r="L2763" s="146">
        <v>48.95</v>
      </c>
      <c r="M2763" s="16" t="str">
        <f>IF(ISBLANK(L2763)=TRUE," ",'2. Metadata'!B$50)</f>
        <v>microSiemens per centimetre</v>
      </c>
      <c r="N2763" s="146" t="s">
        <v>7</v>
      </c>
      <c r="O2763" s="16" t="str">
        <f>IF(ISBLANK(N2763)=TRUE," ",'2. Metadata'!B$62)</f>
        <v>centimetres</v>
      </c>
      <c r="P2763" s="146" t="s">
        <v>7</v>
      </c>
      <c r="Q2763" s="16" t="str">
        <f>IF(ISBLANK(P2763)=TRUE," ",'2. Metadata'!B$74)</f>
        <v>observation</v>
      </c>
      <c r="R2763" s="3" t="s">
        <v>7</v>
      </c>
      <c r="S2763" s="27"/>
      <c r="T2763" s="27"/>
      <c r="U2763" s="27"/>
      <c r="V2763" s="27"/>
      <c r="W2763" s="27"/>
      <c r="X2763" s="27"/>
      <c r="Y2763" s="27"/>
      <c r="Z2763" s="27"/>
      <c r="AA2763" s="27"/>
      <c r="AB2763" s="27"/>
      <c r="AC2763" s="27"/>
    </row>
    <row r="2764" spans="1:29" x14ac:dyDescent="0.2">
      <c r="A2764" s="145">
        <v>44193.338194444441</v>
      </c>
      <c r="B2764" s="146" t="s">
        <v>52</v>
      </c>
      <c r="C2764" s="2">
        <f>IF(ISBLANK(B2764)=TRUE," ", IF(B2764='2. Metadata'!B$1,'2. Metadata'!B$5, IF(B2764='2. Metadata'!C$1,'2. Metadata'!C$5,IF(B2764='2. Metadata'!D$1,'2. Metadata'!D$5, IF(B2764='2. Metadata'!E$1,'2. Metadata'!E$5,IF( B2764='2. Metadata'!F$1,'2. Metadata'!F$5,IF(B2764='2. Metadata'!G$1,'2. Metadata'!G$5,IF(B2764='2. Metadata'!H$1,'2. Metadata'!H$5, IF(B2764='2. Metadata'!I$1,'2. Metadata'!I$5, IF(B2764='2. Metadata'!J$1,'2. Metadata'!J$5, IF(B2764='2. Metadata'!K$1,'2. Metadata'!K$5, IF(B2764='2. Metadata'!L$1,'2. Metadata'!L$5, IF(B2764='2. Metadata'!M$1,'2. Metadata'!M$5, IF(B2764='2. Metadata'!N$1,'2. Metadata'!N$5))))))))))))))</f>
        <v>49.393680000000003</v>
      </c>
      <c r="D2764" s="10">
        <f>IF(ISBLANK(B2764)=TRUE," ", IF(B2764='2. Metadata'!B$1,'2. Metadata'!B$6, IF(B2764='2. Metadata'!C$1,'2. Metadata'!C$6,IF(B2764='2. Metadata'!D$1,'2. Metadata'!D$6, IF(B2764='2. Metadata'!E$1,'2. Metadata'!E$6,IF( B2764='2. Metadata'!F$1,'2. Metadata'!F$6,IF(B2764='2. Metadata'!G$1,'2. Metadata'!G$6,IF(B2764='2. Metadata'!H$1,'2. Metadata'!H$6, IF(B2764='2. Metadata'!I$1,'2. Metadata'!I$6, IF(B2764='2. Metadata'!J$1,'2. Metadata'!J$6, IF(B2764='2. Metadata'!K$1,'2. Metadata'!K$6, IF(B2764='2. Metadata'!L$1,'2. Metadata'!L$6, IF(B2764='2. Metadata'!M$1,'2. Metadata'!M$6, IF(B2764='2. Metadata'!N$1,'2. Metadata'!N$6))))))))))))))</f>
        <v>-117.5412</v>
      </c>
      <c r="E2764" s="11" t="s">
        <v>7</v>
      </c>
      <c r="F2764" s="146" t="s">
        <v>7</v>
      </c>
      <c r="G2764" s="12" t="str">
        <f>IF(ISBLANK(F2764)=TRUE," ",'2. Metadata'!B$14)</f>
        <v>degrees Celsius</v>
      </c>
      <c r="H2764" s="146">
        <v>-1.2</v>
      </c>
      <c r="I2764" s="17" t="str">
        <f>IF(ISBLANK(H2764)=TRUE," ",'2. Metadata'!B$26)</f>
        <v>degrees Celsius</v>
      </c>
      <c r="J2764" s="146">
        <v>2.7</v>
      </c>
      <c r="K2764" s="17" t="str">
        <f>IF(ISBLANK(J2764)=TRUE," ",'2. Metadata'!B$38)</f>
        <v>degrees Celsius</v>
      </c>
      <c r="L2764" s="146" t="s">
        <v>7</v>
      </c>
      <c r="M2764" s="16" t="str">
        <f>IF(ISBLANK(L2764)=TRUE," ",'2. Metadata'!B$50)</f>
        <v>microSiemens per centimetre</v>
      </c>
      <c r="N2764" s="146" t="s">
        <v>7</v>
      </c>
      <c r="O2764" s="16" t="str">
        <f>IF(ISBLANK(N2764)=TRUE," ",'2. Metadata'!B$62)</f>
        <v>centimetres</v>
      </c>
      <c r="P2764" s="146" t="s">
        <v>7</v>
      </c>
      <c r="Q2764" s="16" t="str">
        <f>IF(ISBLANK(P2764)=TRUE," ",'2. Metadata'!B$74)</f>
        <v>observation</v>
      </c>
      <c r="R2764" s="3" t="s">
        <v>7</v>
      </c>
      <c r="S2764" s="27"/>
      <c r="T2764" s="27"/>
      <c r="U2764" s="27"/>
      <c r="V2764" s="27"/>
      <c r="W2764" s="27"/>
      <c r="X2764" s="27"/>
      <c r="Y2764" s="27"/>
      <c r="Z2764" s="27"/>
      <c r="AA2764" s="27"/>
      <c r="AB2764" s="27"/>
      <c r="AC2764" s="27"/>
    </row>
    <row r="2765" spans="1:29" x14ac:dyDescent="0.2">
      <c r="A2765" s="25">
        <v>44193.338194444441</v>
      </c>
      <c r="B2765" s="26" t="s">
        <v>53</v>
      </c>
      <c r="C2765" s="2">
        <f>IF(ISBLANK(B2765)=TRUE," ", IF(B2765='2. Metadata'!B$1,'2. Metadata'!B$5, IF(B2765='2. Metadata'!C$1,'2. Metadata'!C$5,IF(B2765='2. Metadata'!D$1,'2. Metadata'!D$5, IF(B2765='2. Metadata'!E$1,'2. Metadata'!E$5,IF( B2765='2. Metadata'!F$1,'2. Metadata'!F$5,IF(B2765='2. Metadata'!G$1,'2. Metadata'!G$5,IF(B2765='2. Metadata'!H$1,'2. Metadata'!H$5, IF(B2765='2. Metadata'!I$1,'2. Metadata'!I$5, IF(B2765='2. Metadata'!J$1,'2. Metadata'!J$5, IF(B2765='2. Metadata'!K$1,'2. Metadata'!K$5, IF(B2765='2. Metadata'!L$1,'2. Metadata'!L$5, IF(B2765='2. Metadata'!M$1,'2. Metadata'!M$5, IF(B2765='2. Metadata'!N$1,'2. Metadata'!N$5))))))))))))))</f>
        <v>49.379800000000003</v>
      </c>
      <c r="D2765" s="10">
        <f>IF(ISBLANK(B2765)=TRUE," ", IF(B2765='2. Metadata'!B$1,'2. Metadata'!B$6, IF(B2765='2. Metadata'!C$1,'2. Metadata'!C$6,IF(B2765='2. Metadata'!D$1,'2. Metadata'!D$6, IF(B2765='2. Metadata'!E$1,'2. Metadata'!E$6,IF( B2765='2. Metadata'!F$1,'2. Metadata'!F$6,IF(B2765='2. Metadata'!G$1,'2. Metadata'!G$6,IF(B2765='2. Metadata'!H$1,'2. Metadata'!H$6, IF(B2765='2. Metadata'!I$1,'2. Metadata'!I$6, IF(B2765='2. Metadata'!J$1,'2. Metadata'!J$6, IF(B2765='2. Metadata'!K$1,'2. Metadata'!K$6, IF(B2765='2. Metadata'!L$1,'2. Metadata'!L$6, IF(B2765='2. Metadata'!M$1,'2. Metadata'!M$6, IF(B2765='2. Metadata'!N$1,'2. Metadata'!N$6))))))))))))))</f>
        <v>-117.54704</v>
      </c>
      <c r="E2765" s="11" t="s">
        <v>7</v>
      </c>
      <c r="F2765" s="26" t="s">
        <v>7</v>
      </c>
      <c r="G2765" s="12" t="str">
        <f>IF(ISBLANK(F2765)=TRUE," ",'2. Metadata'!B$14)</f>
        <v>degrees Celsius</v>
      </c>
      <c r="H2765" s="26">
        <v>-0.2</v>
      </c>
      <c r="I2765" s="17" t="str">
        <f>IF(ISBLANK(H2765)=TRUE," ",'2. Metadata'!B$26)</f>
        <v>degrees Celsius</v>
      </c>
      <c r="J2765" s="26">
        <v>0.6</v>
      </c>
      <c r="K2765" s="17" t="str">
        <f>IF(ISBLANK(J2765)=TRUE," ",'2. Metadata'!B$38)</f>
        <v>degrees Celsius</v>
      </c>
      <c r="L2765" s="26" t="s">
        <v>7</v>
      </c>
      <c r="M2765" s="16" t="str">
        <f>IF(ISBLANK(L2765)=TRUE," ",'2. Metadata'!B$50)</f>
        <v>microSiemens per centimetre</v>
      </c>
      <c r="N2765" s="26" t="s">
        <v>7</v>
      </c>
      <c r="O2765" s="16" t="str">
        <f>IF(ISBLANK(N2765)=TRUE," ",'2. Metadata'!B$62)</f>
        <v>centimetres</v>
      </c>
      <c r="P2765" s="26" t="s">
        <v>7</v>
      </c>
      <c r="Q2765" s="16" t="str">
        <f>IF(ISBLANK(P2765)=TRUE," ",'2. Metadata'!B$74)</f>
        <v>observation</v>
      </c>
      <c r="R2765" s="3" t="s">
        <v>7</v>
      </c>
      <c r="S2765" s="27"/>
      <c r="T2765" s="27"/>
      <c r="U2765" s="27"/>
      <c r="V2765" s="27"/>
      <c r="W2765" s="27"/>
      <c r="X2765" s="27"/>
      <c r="Y2765" s="27"/>
      <c r="Z2765" s="27"/>
      <c r="AA2765" s="27"/>
      <c r="AB2765" s="27"/>
      <c r="AC2765" s="27"/>
    </row>
    <row r="2766" spans="1:29" x14ac:dyDescent="0.2">
      <c r="A2766" s="145">
        <v>44194.325694444444</v>
      </c>
      <c r="B2766" s="146" t="s">
        <v>6</v>
      </c>
      <c r="C2766" s="2">
        <f>IF(ISBLANK(B2766)=TRUE," ", IF(B2766='2. Metadata'!B$1,'2. Metadata'!B$5, IF(B2766='2. Metadata'!C$1,'2. Metadata'!C$5,IF(B2766='2. Metadata'!D$1,'2. Metadata'!D$5, IF(B2766='2. Metadata'!E$1,'2. Metadata'!E$5,IF( B2766='2. Metadata'!F$1,'2. Metadata'!F$5,IF(B2766='2. Metadata'!G$1,'2. Metadata'!G$5,IF(B2766='2. Metadata'!H$1,'2. Metadata'!H$5, IF(B2766='2. Metadata'!I$1,'2. Metadata'!I$5, IF(B2766='2. Metadata'!J$1,'2. Metadata'!J$5, IF(B2766='2. Metadata'!K$1,'2. Metadata'!K$5, IF(B2766='2. Metadata'!L$1,'2. Metadata'!L$5, IF(B2766='2. Metadata'!M$1,'2. Metadata'!M$5, IF(B2766='2. Metadata'!N$1,'2. Metadata'!N$5))))))))))))))</f>
        <v>49.381230000000002</v>
      </c>
      <c r="D2766" s="10">
        <f>IF(ISBLANK(B2766)=TRUE," ", IF(B2766='2. Metadata'!B$1,'2. Metadata'!B$6, IF(B2766='2. Metadata'!C$1,'2. Metadata'!C$6,IF(B2766='2. Metadata'!D$1,'2. Metadata'!D$6, IF(B2766='2. Metadata'!E$1,'2. Metadata'!E$6,IF( B2766='2. Metadata'!F$1,'2. Metadata'!F$6,IF(B2766='2. Metadata'!G$1,'2. Metadata'!G$6,IF(B2766='2. Metadata'!H$1,'2. Metadata'!H$6, IF(B2766='2. Metadata'!I$1,'2. Metadata'!I$6, IF(B2766='2. Metadata'!J$1,'2. Metadata'!J$6, IF(B2766='2. Metadata'!K$1,'2. Metadata'!K$6, IF(B2766='2. Metadata'!L$1,'2. Metadata'!L$6, IF(B2766='2. Metadata'!M$1,'2. Metadata'!M$6, IF(B2766='2. Metadata'!N$1,'2. Metadata'!N$6))))))))))))))</f>
        <v>-117.54724</v>
      </c>
      <c r="E2766" s="11" t="s">
        <v>7</v>
      </c>
      <c r="F2766" s="146">
        <v>1.4</v>
      </c>
      <c r="G2766" s="12" t="str">
        <f>IF(ISBLANK(F2766)=TRUE," ",'2. Metadata'!B$14)</f>
        <v>degrees Celsius</v>
      </c>
      <c r="H2766" s="146">
        <v>-1.7</v>
      </c>
      <c r="I2766" s="17" t="str">
        <f>IF(ISBLANK(H2766)=TRUE," ",'2. Metadata'!B$26)</f>
        <v>degrees Celsius</v>
      </c>
      <c r="J2766" s="146">
        <v>0.8</v>
      </c>
      <c r="K2766" s="17" t="str">
        <f>IF(ISBLANK(J2766)=TRUE," ",'2. Metadata'!B$38)</f>
        <v>degrees Celsius</v>
      </c>
      <c r="L2766" s="146">
        <v>49.73</v>
      </c>
      <c r="M2766" s="16" t="str">
        <f>IF(ISBLANK(L2766)=TRUE," ",'2. Metadata'!B$50)</f>
        <v>microSiemens per centimetre</v>
      </c>
      <c r="N2766" s="146" t="s">
        <v>7</v>
      </c>
      <c r="O2766" s="16" t="str">
        <f>IF(ISBLANK(N2766)=TRUE," ",'2. Metadata'!B$62)</f>
        <v>centimetres</v>
      </c>
      <c r="P2766" s="146" t="s">
        <v>7</v>
      </c>
      <c r="Q2766" s="16" t="str">
        <f>IF(ISBLANK(P2766)=TRUE," ",'2. Metadata'!B$74)</f>
        <v>observation</v>
      </c>
      <c r="R2766" s="3" t="s">
        <v>7</v>
      </c>
      <c r="S2766" s="27"/>
      <c r="T2766" s="27"/>
      <c r="U2766" s="27"/>
      <c r="V2766" s="27"/>
      <c r="W2766" s="27"/>
      <c r="X2766" s="27"/>
      <c r="Y2766" s="27"/>
      <c r="Z2766" s="27"/>
      <c r="AA2766" s="27"/>
      <c r="AB2766" s="27"/>
      <c r="AC2766" s="27"/>
    </row>
    <row r="2767" spans="1:29" x14ac:dyDescent="0.2">
      <c r="A2767" s="145">
        <v>44194.325694444444</v>
      </c>
      <c r="B2767" s="146" t="s">
        <v>52</v>
      </c>
      <c r="C2767" s="2">
        <f>IF(ISBLANK(B2767)=TRUE," ", IF(B2767='2. Metadata'!B$1,'2. Metadata'!B$5, IF(B2767='2. Metadata'!C$1,'2. Metadata'!C$5,IF(B2767='2. Metadata'!D$1,'2. Metadata'!D$5, IF(B2767='2. Metadata'!E$1,'2. Metadata'!E$5,IF( B2767='2. Metadata'!F$1,'2. Metadata'!F$5,IF(B2767='2. Metadata'!G$1,'2. Metadata'!G$5,IF(B2767='2. Metadata'!H$1,'2. Metadata'!H$5, IF(B2767='2. Metadata'!I$1,'2. Metadata'!I$5, IF(B2767='2. Metadata'!J$1,'2. Metadata'!J$5, IF(B2767='2. Metadata'!K$1,'2. Metadata'!K$5, IF(B2767='2. Metadata'!L$1,'2. Metadata'!L$5, IF(B2767='2. Metadata'!M$1,'2. Metadata'!M$5, IF(B2767='2. Metadata'!N$1,'2. Metadata'!N$5))))))))))))))</f>
        <v>49.393680000000003</v>
      </c>
      <c r="D2767" s="10">
        <f>IF(ISBLANK(B2767)=TRUE," ", IF(B2767='2. Metadata'!B$1,'2. Metadata'!B$6, IF(B2767='2. Metadata'!C$1,'2. Metadata'!C$6,IF(B2767='2. Metadata'!D$1,'2. Metadata'!D$6, IF(B2767='2. Metadata'!E$1,'2. Metadata'!E$6,IF( B2767='2. Metadata'!F$1,'2. Metadata'!F$6,IF(B2767='2. Metadata'!G$1,'2. Metadata'!G$6,IF(B2767='2. Metadata'!H$1,'2. Metadata'!H$6, IF(B2767='2. Metadata'!I$1,'2. Metadata'!I$6, IF(B2767='2. Metadata'!J$1,'2. Metadata'!J$6, IF(B2767='2. Metadata'!K$1,'2. Metadata'!K$6, IF(B2767='2. Metadata'!L$1,'2. Metadata'!L$6, IF(B2767='2. Metadata'!M$1,'2. Metadata'!M$6, IF(B2767='2. Metadata'!N$1,'2. Metadata'!N$6))))))))))))))</f>
        <v>-117.5412</v>
      </c>
      <c r="E2767" s="11" t="s">
        <v>7</v>
      </c>
      <c r="F2767" s="146" t="s">
        <v>7</v>
      </c>
      <c r="G2767" s="12" t="str">
        <f>IF(ISBLANK(F2767)=TRUE," ",'2. Metadata'!B$14)</f>
        <v>degrees Celsius</v>
      </c>
      <c r="H2767" s="146">
        <v>-2.2999999999999998</v>
      </c>
      <c r="I2767" s="17" t="str">
        <f>IF(ISBLANK(H2767)=TRUE," ",'2. Metadata'!B$26)</f>
        <v>degrees Celsius</v>
      </c>
      <c r="J2767" s="146">
        <v>1.8</v>
      </c>
      <c r="K2767" s="17" t="str">
        <f>IF(ISBLANK(J2767)=TRUE," ",'2. Metadata'!B$38)</f>
        <v>degrees Celsius</v>
      </c>
      <c r="L2767" s="146" t="s">
        <v>7</v>
      </c>
      <c r="M2767" s="16" t="str">
        <f>IF(ISBLANK(L2767)=TRUE," ",'2. Metadata'!B$50)</f>
        <v>microSiemens per centimetre</v>
      </c>
      <c r="N2767" s="146" t="s">
        <v>7</v>
      </c>
      <c r="O2767" s="16" t="str">
        <f>IF(ISBLANK(N2767)=TRUE," ",'2. Metadata'!B$62)</f>
        <v>centimetres</v>
      </c>
      <c r="P2767" s="146" t="s">
        <v>7</v>
      </c>
      <c r="Q2767" s="16" t="str">
        <f>IF(ISBLANK(P2767)=TRUE," ",'2. Metadata'!B$74)</f>
        <v>observation</v>
      </c>
      <c r="R2767" s="3" t="s">
        <v>7</v>
      </c>
      <c r="S2767" s="27"/>
      <c r="T2767" s="27"/>
      <c r="U2767" s="27"/>
      <c r="V2767" s="27"/>
      <c r="W2767" s="27"/>
      <c r="X2767" s="27"/>
      <c r="Y2767" s="27"/>
      <c r="Z2767" s="27"/>
      <c r="AA2767" s="27"/>
      <c r="AB2767" s="27"/>
      <c r="AC2767" s="27"/>
    </row>
    <row r="2768" spans="1:29" x14ac:dyDescent="0.2">
      <c r="A2768" s="25">
        <v>44194.325694444444</v>
      </c>
      <c r="B2768" s="26" t="s">
        <v>53</v>
      </c>
      <c r="C2768" s="2">
        <f>IF(ISBLANK(B2768)=TRUE," ", IF(B2768='2. Metadata'!B$1,'2. Metadata'!B$5, IF(B2768='2. Metadata'!C$1,'2. Metadata'!C$5,IF(B2768='2. Metadata'!D$1,'2. Metadata'!D$5, IF(B2768='2. Metadata'!E$1,'2. Metadata'!E$5,IF( B2768='2. Metadata'!F$1,'2. Metadata'!F$5,IF(B2768='2. Metadata'!G$1,'2. Metadata'!G$5,IF(B2768='2. Metadata'!H$1,'2. Metadata'!H$5, IF(B2768='2. Metadata'!I$1,'2. Metadata'!I$5, IF(B2768='2. Metadata'!J$1,'2. Metadata'!J$5, IF(B2768='2. Metadata'!K$1,'2. Metadata'!K$5, IF(B2768='2. Metadata'!L$1,'2. Metadata'!L$5, IF(B2768='2. Metadata'!M$1,'2. Metadata'!M$5, IF(B2768='2. Metadata'!N$1,'2. Metadata'!N$5))))))))))))))</f>
        <v>49.379800000000003</v>
      </c>
      <c r="D2768" s="10">
        <f>IF(ISBLANK(B2768)=TRUE," ", IF(B2768='2. Metadata'!B$1,'2. Metadata'!B$6, IF(B2768='2. Metadata'!C$1,'2. Metadata'!C$6,IF(B2768='2. Metadata'!D$1,'2. Metadata'!D$6, IF(B2768='2. Metadata'!E$1,'2. Metadata'!E$6,IF( B2768='2. Metadata'!F$1,'2. Metadata'!F$6,IF(B2768='2. Metadata'!G$1,'2. Metadata'!G$6,IF(B2768='2. Metadata'!H$1,'2. Metadata'!H$6, IF(B2768='2. Metadata'!I$1,'2. Metadata'!I$6, IF(B2768='2. Metadata'!J$1,'2. Metadata'!J$6, IF(B2768='2. Metadata'!K$1,'2. Metadata'!K$6, IF(B2768='2. Metadata'!L$1,'2. Metadata'!L$6, IF(B2768='2. Metadata'!M$1,'2. Metadata'!M$6, IF(B2768='2. Metadata'!N$1,'2. Metadata'!N$6))))))))))))))</f>
        <v>-117.54704</v>
      </c>
      <c r="E2768" s="11" t="s">
        <v>7</v>
      </c>
      <c r="F2768" s="26" t="s">
        <v>7</v>
      </c>
      <c r="G2768" s="12" t="str">
        <f>IF(ISBLANK(F2768)=TRUE," ",'2. Metadata'!B$14)</f>
        <v>degrees Celsius</v>
      </c>
      <c r="H2768" s="26">
        <v>-1.7</v>
      </c>
      <c r="I2768" s="17" t="str">
        <f>IF(ISBLANK(H2768)=TRUE," ",'2. Metadata'!B$26)</f>
        <v>degrees Celsius</v>
      </c>
      <c r="J2768" s="26">
        <v>0.4</v>
      </c>
      <c r="K2768" s="17" t="str">
        <f>IF(ISBLANK(J2768)=TRUE," ",'2. Metadata'!B$38)</f>
        <v>degrees Celsius</v>
      </c>
      <c r="L2768" s="26" t="s">
        <v>7</v>
      </c>
      <c r="M2768" s="16" t="str">
        <f>IF(ISBLANK(L2768)=TRUE," ",'2. Metadata'!B$50)</f>
        <v>microSiemens per centimetre</v>
      </c>
      <c r="N2768" s="26" t="s">
        <v>7</v>
      </c>
      <c r="O2768" s="16" t="str">
        <f>IF(ISBLANK(N2768)=TRUE," ",'2. Metadata'!B$62)</f>
        <v>centimetres</v>
      </c>
      <c r="P2768" s="26" t="s">
        <v>7</v>
      </c>
      <c r="Q2768" s="16" t="str">
        <f>IF(ISBLANK(P2768)=TRUE," ",'2. Metadata'!B$74)</f>
        <v>observation</v>
      </c>
      <c r="R2768" s="3" t="s">
        <v>7</v>
      </c>
      <c r="S2768" s="27"/>
      <c r="T2768" s="27"/>
      <c r="U2768" s="27"/>
      <c r="V2768" s="27"/>
      <c r="W2768" s="27"/>
      <c r="X2768" s="27"/>
      <c r="Y2768" s="27"/>
      <c r="Z2768" s="27"/>
      <c r="AA2768" s="27"/>
      <c r="AB2768" s="27"/>
      <c r="AC2768" s="27"/>
    </row>
    <row r="2769" spans="1:29" x14ac:dyDescent="0.2">
      <c r="A2769" s="145">
        <v>44195.341666666667</v>
      </c>
      <c r="B2769" s="146" t="s">
        <v>6</v>
      </c>
      <c r="C2769" s="2">
        <f>IF(ISBLANK(B2769)=TRUE," ", IF(B2769='2. Metadata'!B$1,'2. Metadata'!B$5, IF(B2769='2. Metadata'!C$1,'2. Metadata'!C$5,IF(B2769='2. Metadata'!D$1,'2. Metadata'!D$5, IF(B2769='2. Metadata'!E$1,'2. Metadata'!E$5,IF( B2769='2. Metadata'!F$1,'2. Metadata'!F$5,IF(B2769='2. Metadata'!G$1,'2. Metadata'!G$5,IF(B2769='2. Metadata'!H$1,'2. Metadata'!H$5, IF(B2769='2. Metadata'!I$1,'2. Metadata'!I$5, IF(B2769='2. Metadata'!J$1,'2. Metadata'!J$5, IF(B2769='2. Metadata'!K$1,'2. Metadata'!K$5, IF(B2769='2. Metadata'!L$1,'2. Metadata'!L$5, IF(B2769='2. Metadata'!M$1,'2. Metadata'!M$5, IF(B2769='2. Metadata'!N$1,'2. Metadata'!N$5))))))))))))))</f>
        <v>49.381230000000002</v>
      </c>
      <c r="D2769" s="10">
        <f>IF(ISBLANK(B2769)=TRUE," ", IF(B2769='2. Metadata'!B$1,'2. Metadata'!B$6, IF(B2769='2. Metadata'!C$1,'2. Metadata'!C$6,IF(B2769='2. Metadata'!D$1,'2. Metadata'!D$6, IF(B2769='2. Metadata'!E$1,'2. Metadata'!E$6,IF( B2769='2. Metadata'!F$1,'2. Metadata'!F$6,IF(B2769='2. Metadata'!G$1,'2. Metadata'!G$6,IF(B2769='2. Metadata'!H$1,'2. Metadata'!H$6, IF(B2769='2. Metadata'!I$1,'2. Metadata'!I$6, IF(B2769='2. Metadata'!J$1,'2. Metadata'!J$6, IF(B2769='2. Metadata'!K$1,'2. Metadata'!K$6, IF(B2769='2. Metadata'!L$1,'2. Metadata'!L$6, IF(B2769='2. Metadata'!M$1,'2. Metadata'!M$6, IF(B2769='2. Metadata'!N$1,'2. Metadata'!N$6))))))))))))))</f>
        <v>-117.54724</v>
      </c>
      <c r="E2769" s="11" t="s">
        <v>7</v>
      </c>
      <c r="F2769" s="146">
        <v>1.4</v>
      </c>
      <c r="G2769" s="12" t="str">
        <f>IF(ISBLANK(F2769)=TRUE," ",'2. Metadata'!B$14)</f>
        <v>degrees Celsius</v>
      </c>
      <c r="H2769" s="146">
        <v>-1.6</v>
      </c>
      <c r="I2769" s="17" t="str">
        <f>IF(ISBLANK(H2769)=TRUE," ",'2. Metadata'!B$26)</f>
        <v>degrees Celsius</v>
      </c>
      <c r="J2769" s="146">
        <v>0</v>
      </c>
      <c r="K2769" s="17" t="str">
        <f>IF(ISBLANK(J2769)=TRUE," ",'2. Metadata'!B$38)</f>
        <v>degrees Celsius</v>
      </c>
      <c r="L2769" s="146">
        <v>48.66</v>
      </c>
      <c r="M2769" s="16" t="str">
        <f>IF(ISBLANK(L2769)=TRUE," ",'2. Metadata'!B$50)</f>
        <v>microSiemens per centimetre</v>
      </c>
      <c r="N2769" s="146" t="s">
        <v>7</v>
      </c>
      <c r="O2769" s="16" t="str">
        <f>IF(ISBLANK(N2769)=TRUE," ",'2. Metadata'!B$62)</f>
        <v>centimetres</v>
      </c>
      <c r="P2769" s="146" t="s">
        <v>7</v>
      </c>
      <c r="Q2769" s="16" t="str">
        <f>IF(ISBLANK(P2769)=TRUE," ",'2. Metadata'!B$74)</f>
        <v>observation</v>
      </c>
      <c r="R2769" s="3" t="s">
        <v>7</v>
      </c>
      <c r="S2769" s="27"/>
      <c r="T2769" s="27"/>
      <c r="U2769" s="27"/>
      <c r="V2769" s="27"/>
      <c r="W2769" s="27"/>
      <c r="X2769" s="27"/>
      <c r="Y2769" s="27"/>
      <c r="Z2769" s="27"/>
      <c r="AA2769" s="27"/>
      <c r="AB2769" s="27"/>
      <c r="AC2769" s="27"/>
    </row>
    <row r="2770" spans="1:29" x14ac:dyDescent="0.2">
      <c r="A2770" s="145">
        <v>44195.341666666667</v>
      </c>
      <c r="B2770" s="146" t="s">
        <v>52</v>
      </c>
      <c r="C2770" s="2">
        <f>IF(ISBLANK(B2770)=TRUE," ", IF(B2770='2. Metadata'!B$1,'2. Metadata'!B$5, IF(B2770='2. Metadata'!C$1,'2. Metadata'!C$5,IF(B2770='2. Metadata'!D$1,'2. Metadata'!D$5, IF(B2770='2. Metadata'!E$1,'2. Metadata'!E$5,IF( B2770='2. Metadata'!F$1,'2. Metadata'!F$5,IF(B2770='2. Metadata'!G$1,'2. Metadata'!G$5,IF(B2770='2. Metadata'!H$1,'2. Metadata'!H$5, IF(B2770='2. Metadata'!I$1,'2. Metadata'!I$5, IF(B2770='2. Metadata'!J$1,'2. Metadata'!J$5, IF(B2770='2. Metadata'!K$1,'2. Metadata'!K$5, IF(B2770='2. Metadata'!L$1,'2. Metadata'!L$5, IF(B2770='2. Metadata'!M$1,'2. Metadata'!M$5, IF(B2770='2. Metadata'!N$1,'2. Metadata'!N$5))))))))))))))</f>
        <v>49.393680000000003</v>
      </c>
      <c r="D2770" s="10">
        <f>IF(ISBLANK(B2770)=TRUE," ", IF(B2770='2. Metadata'!B$1,'2. Metadata'!B$6, IF(B2770='2. Metadata'!C$1,'2. Metadata'!C$6,IF(B2770='2. Metadata'!D$1,'2. Metadata'!D$6, IF(B2770='2. Metadata'!E$1,'2. Metadata'!E$6,IF( B2770='2. Metadata'!F$1,'2. Metadata'!F$6,IF(B2770='2. Metadata'!G$1,'2. Metadata'!G$6,IF(B2770='2. Metadata'!H$1,'2. Metadata'!H$6, IF(B2770='2. Metadata'!I$1,'2. Metadata'!I$6, IF(B2770='2. Metadata'!J$1,'2. Metadata'!J$6, IF(B2770='2. Metadata'!K$1,'2. Metadata'!K$6, IF(B2770='2. Metadata'!L$1,'2. Metadata'!L$6, IF(B2770='2. Metadata'!M$1,'2. Metadata'!M$6, IF(B2770='2. Metadata'!N$1,'2. Metadata'!N$6))))))))))))))</f>
        <v>-117.5412</v>
      </c>
      <c r="E2770" s="11" t="s">
        <v>7</v>
      </c>
      <c r="F2770" s="146" t="s">
        <v>7</v>
      </c>
      <c r="G2770" s="12" t="str">
        <f>IF(ISBLANK(F2770)=TRUE," ",'2. Metadata'!B$14)</f>
        <v>degrees Celsius</v>
      </c>
      <c r="H2770" s="146">
        <v>-2.6</v>
      </c>
      <c r="I2770" s="17" t="str">
        <f>IF(ISBLANK(H2770)=TRUE," ",'2. Metadata'!B$26)</f>
        <v>degrees Celsius</v>
      </c>
      <c r="J2770" s="146">
        <v>0.8</v>
      </c>
      <c r="K2770" s="17" t="str">
        <f>IF(ISBLANK(J2770)=TRUE," ",'2. Metadata'!B$38)</f>
        <v>degrees Celsius</v>
      </c>
      <c r="L2770" s="146" t="s">
        <v>7</v>
      </c>
      <c r="M2770" s="16" t="str">
        <f>IF(ISBLANK(L2770)=TRUE," ",'2. Metadata'!B$50)</f>
        <v>microSiemens per centimetre</v>
      </c>
      <c r="N2770" s="146" t="s">
        <v>7</v>
      </c>
      <c r="O2770" s="16" t="str">
        <f>IF(ISBLANK(N2770)=TRUE," ",'2. Metadata'!B$62)</f>
        <v>centimetres</v>
      </c>
      <c r="P2770" s="146" t="s">
        <v>7</v>
      </c>
      <c r="Q2770" s="16" t="str">
        <f>IF(ISBLANK(P2770)=TRUE," ",'2. Metadata'!B$74)</f>
        <v>observation</v>
      </c>
      <c r="R2770" s="3" t="s">
        <v>7</v>
      </c>
      <c r="S2770" s="27"/>
      <c r="T2770" s="27"/>
      <c r="U2770" s="27"/>
      <c r="V2770" s="27"/>
      <c r="W2770" s="27"/>
      <c r="X2770" s="27"/>
      <c r="Y2770" s="27"/>
      <c r="Z2770" s="27"/>
      <c r="AA2770" s="27"/>
      <c r="AB2770" s="27"/>
      <c r="AC2770" s="27"/>
    </row>
    <row r="2771" spans="1:29" x14ac:dyDescent="0.2">
      <c r="A2771" s="25">
        <v>44195.341666666667</v>
      </c>
      <c r="B2771" s="26" t="s">
        <v>53</v>
      </c>
      <c r="C2771" s="2">
        <f>IF(ISBLANK(B2771)=TRUE," ", IF(B2771='2. Metadata'!B$1,'2. Metadata'!B$5, IF(B2771='2. Metadata'!C$1,'2. Metadata'!C$5,IF(B2771='2. Metadata'!D$1,'2. Metadata'!D$5, IF(B2771='2. Metadata'!E$1,'2. Metadata'!E$5,IF( B2771='2. Metadata'!F$1,'2. Metadata'!F$5,IF(B2771='2. Metadata'!G$1,'2. Metadata'!G$5,IF(B2771='2. Metadata'!H$1,'2. Metadata'!H$5, IF(B2771='2. Metadata'!I$1,'2. Metadata'!I$5, IF(B2771='2. Metadata'!J$1,'2. Metadata'!J$5, IF(B2771='2. Metadata'!K$1,'2. Metadata'!K$5, IF(B2771='2. Metadata'!L$1,'2. Metadata'!L$5, IF(B2771='2. Metadata'!M$1,'2. Metadata'!M$5, IF(B2771='2. Metadata'!N$1,'2. Metadata'!N$5))))))))))))))</f>
        <v>49.379800000000003</v>
      </c>
      <c r="D2771" s="10">
        <f>IF(ISBLANK(B2771)=TRUE," ", IF(B2771='2. Metadata'!B$1,'2. Metadata'!B$6, IF(B2771='2. Metadata'!C$1,'2. Metadata'!C$6,IF(B2771='2. Metadata'!D$1,'2. Metadata'!D$6, IF(B2771='2. Metadata'!E$1,'2. Metadata'!E$6,IF( B2771='2. Metadata'!F$1,'2. Metadata'!F$6,IF(B2771='2. Metadata'!G$1,'2. Metadata'!G$6,IF(B2771='2. Metadata'!H$1,'2. Metadata'!H$6, IF(B2771='2. Metadata'!I$1,'2. Metadata'!I$6, IF(B2771='2. Metadata'!J$1,'2. Metadata'!J$6, IF(B2771='2. Metadata'!K$1,'2. Metadata'!K$6, IF(B2771='2. Metadata'!L$1,'2. Metadata'!L$6, IF(B2771='2. Metadata'!M$1,'2. Metadata'!M$6, IF(B2771='2. Metadata'!N$1,'2. Metadata'!N$6))))))))))))))</f>
        <v>-117.54704</v>
      </c>
      <c r="E2771" s="11" t="s">
        <v>7</v>
      </c>
      <c r="F2771" s="26" t="s">
        <v>7</v>
      </c>
      <c r="G2771" s="12" t="str">
        <f>IF(ISBLANK(F2771)=TRUE," ",'2. Metadata'!B$14)</f>
        <v>degrees Celsius</v>
      </c>
      <c r="H2771" s="26">
        <v>-1.6</v>
      </c>
      <c r="I2771" s="17" t="str">
        <f>IF(ISBLANK(H2771)=TRUE," ",'2. Metadata'!B$26)</f>
        <v>degrees Celsius</v>
      </c>
      <c r="J2771" s="26">
        <v>0.5</v>
      </c>
      <c r="K2771" s="17" t="str">
        <f>IF(ISBLANK(J2771)=TRUE," ",'2. Metadata'!B$38)</f>
        <v>degrees Celsius</v>
      </c>
      <c r="L2771" s="26" t="s">
        <v>7</v>
      </c>
      <c r="M2771" s="16" t="str">
        <f>IF(ISBLANK(L2771)=TRUE," ",'2. Metadata'!B$50)</f>
        <v>microSiemens per centimetre</v>
      </c>
      <c r="N2771" s="26" t="s">
        <v>7</v>
      </c>
      <c r="O2771" s="16" t="str">
        <f>IF(ISBLANK(N2771)=TRUE," ",'2. Metadata'!B$62)</f>
        <v>centimetres</v>
      </c>
      <c r="P2771" s="26" t="s">
        <v>7</v>
      </c>
      <c r="Q2771" s="16" t="str">
        <f>IF(ISBLANK(P2771)=TRUE," ",'2. Metadata'!B$74)</f>
        <v>observation</v>
      </c>
      <c r="R2771" s="3" t="s">
        <v>7</v>
      </c>
      <c r="S2771" s="27"/>
      <c r="T2771" s="27"/>
      <c r="U2771" s="27"/>
      <c r="V2771" s="27"/>
      <c r="W2771" s="27"/>
      <c r="X2771" s="27"/>
      <c r="Y2771" s="27"/>
      <c r="Z2771" s="27"/>
      <c r="AA2771" s="27"/>
      <c r="AB2771" s="27"/>
      <c r="AC2771" s="27"/>
    </row>
    <row r="2772" spans="1:29" x14ac:dyDescent="0.2">
      <c r="A2772" s="145">
        <v>44196.334722222222</v>
      </c>
      <c r="B2772" s="146" t="s">
        <v>6</v>
      </c>
      <c r="C2772" s="2">
        <f>IF(ISBLANK(B2772)=TRUE," ", IF(B2772='2. Metadata'!B$1,'2. Metadata'!B$5, IF(B2772='2. Metadata'!C$1,'2. Metadata'!C$5,IF(B2772='2. Metadata'!D$1,'2. Metadata'!D$5, IF(B2772='2. Metadata'!E$1,'2. Metadata'!E$5,IF( B2772='2. Metadata'!F$1,'2. Metadata'!F$5,IF(B2772='2. Metadata'!G$1,'2. Metadata'!G$5,IF(B2772='2. Metadata'!H$1,'2. Metadata'!H$5, IF(B2772='2. Metadata'!I$1,'2. Metadata'!I$5, IF(B2772='2. Metadata'!J$1,'2. Metadata'!J$5, IF(B2772='2. Metadata'!K$1,'2. Metadata'!K$5, IF(B2772='2. Metadata'!L$1,'2. Metadata'!L$5, IF(B2772='2. Metadata'!M$1,'2. Metadata'!M$5, IF(B2772='2. Metadata'!N$1,'2. Metadata'!N$5))))))))))))))</f>
        <v>49.381230000000002</v>
      </c>
      <c r="D2772" s="10">
        <f>IF(ISBLANK(B2772)=TRUE," ", IF(B2772='2. Metadata'!B$1,'2. Metadata'!B$6, IF(B2772='2. Metadata'!C$1,'2. Metadata'!C$6,IF(B2772='2. Metadata'!D$1,'2. Metadata'!D$6, IF(B2772='2. Metadata'!E$1,'2. Metadata'!E$6,IF( B2772='2. Metadata'!F$1,'2. Metadata'!F$6,IF(B2772='2. Metadata'!G$1,'2. Metadata'!G$6,IF(B2772='2. Metadata'!H$1,'2. Metadata'!H$6, IF(B2772='2. Metadata'!I$1,'2. Metadata'!I$6, IF(B2772='2. Metadata'!J$1,'2. Metadata'!J$6, IF(B2772='2. Metadata'!K$1,'2. Metadata'!K$6, IF(B2772='2. Metadata'!L$1,'2. Metadata'!L$6, IF(B2772='2. Metadata'!M$1,'2. Metadata'!M$6, IF(B2772='2. Metadata'!N$1,'2. Metadata'!N$6))))))))))))))</f>
        <v>-117.54724</v>
      </c>
      <c r="E2772" s="11" t="s">
        <v>7</v>
      </c>
      <c r="F2772" s="146">
        <v>1.4</v>
      </c>
      <c r="G2772" s="12" t="str">
        <f>IF(ISBLANK(F2772)=TRUE," ",'2. Metadata'!B$14)</f>
        <v>degrees Celsius</v>
      </c>
      <c r="H2772" s="146">
        <v>-1.5</v>
      </c>
      <c r="I2772" s="17" t="str">
        <f>IF(ISBLANK(H2772)=TRUE," ",'2. Metadata'!B$26)</f>
        <v>degrees Celsius</v>
      </c>
      <c r="J2772" s="146">
        <v>-0.8</v>
      </c>
      <c r="K2772" s="17" t="str">
        <f>IF(ISBLANK(J2772)=TRUE," ",'2. Metadata'!B$38)</f>
        <v>degrees Celsius</v>
      </c>
      <c r="L2772" s="146">
        <v>48.21</v>
      </c>
      <c r="M2772" s="16" t="str">
        <f>IF(ISBLANK(L2772)=TRUE," ",'2. Metadata'!B$50)</f>
        <v>microSiemens per centimetre</v>
      </c>
      <c r="N2772" s="146" t="s">
        <v>45</v>
      </c>
      <c r="O2772" s="16" t="str">
        <f>IF(ISBLANK(N2772)=TRUE," ",'2. Metadata'!B$62)</f>
        <v>centimetres</v>
      </c>
      <c r="P2772" s="146" t="s">
        <v>7</v>
      </c>
      <c r="Q2772" s="16" t="str">
        <f>IF(ISBLANK(P2772)=TRUE," ",'2. Metadata'!B$74)</f>
        <v>observation</v>
      </c>
      <c r="R2772" s="3" t="s">
        <v>7</v>
      </c>
      <c r="S2772" s="27"/>
      <c r="T2772" s="27"/>
      <c r="U2772" s="27"/>
      <c r="V2772" s="27"/>
      <c r="W2772" s="27"/>
      <c r="X2772" s="27"/>
      <c r="Y2772" s="27"/>
      <c r="Z2772" s="27"/>
      <c r="AA2772" s="27"/>
      <c r="AB2772" s="27"/>
      <c r="AC2772" s="27"/>
    </row>
    <row r="2773" spans="1:29" x14ac:dyDescent="0.2">
      <c r="A2773" s="145">
        <v>44196.334722222222</v>
      </c>
      <c r="B2773" s="146" t="s">
        <v>52</v>
      </c>
      <c r="C2773" s="2">
        <f>IF(ISBLANK(B2773)=TRUE," ", IF(B2773='2. Metadata'!B$1,'2. Metadata'!B$5, IF(B2773='2. Metadata'!C$1,'2. Metadata'!C$5,IF(B2773='2. Metadata'!D$1,'2. Metadata'!D$5, IF(B2773='2. Metadata'!E$1,'2. Metadata'!E$5,IF( B2773='2. Metadata'!F$1,'2. Metadata'!F$5,IF(B2773='2. Metadata'!G$1,'2. Metadata'!G$5,IF(B2773='2. Metadata'!H$1,'2. Metadata'!H$5, IF(B2773='2. Metadata'!I$1,'2. Metadata'!I$5, IF(B2773='2. Metadata'!J$1,'2. Metadata'!J$5, IF(B2773='2. Metadata'!K$1,'2. Metadata'!K$5, IF(B2773='2. Metadata'!L$1,'2. Metadata'!L$5, IF(B2773='2. Metadata'!M$1,'2. Metadata'!M$5, IF(B2773='2. Metadata'!N$1,'2. Metadata'!N$5))))))))))))))</f>
        <v>49.393680000000003</v>
      </c>
      <c r="D2773" s="10">
        <f>IF(ISBLANK(B2773)=TRUE," ", IF(B2773='2. Metadata'!B$1,'2. Metadata'!B$6, IF(B2773='2. Metadata'!C$1,'2. Metadata'!C$6,IF(B2773='2. Metadata'!D$1,'2. Metadata'!D$6, IF(B2773='2. Metadata'!E$1,'2. Metadata'!E$6,IF( B2773='2. Metadata'!F$1,'2. Metadata'!F$6,IF(B2773='2. Metadata'!G$1,'2. Metadata'!G$6,IF(B2773='2. Metadata'!H$1,'2. Metadata'!H$6, IF(B2773='2. Metadata'!I$1,'2. Metadata'!I$6, IF(B2773='2. Metadata'!J$1,'2. Metadata'!J$6, IF(B2773='2. Metadata'!K$1,'2. Metadata'!K$6, IF(B2773='2. Metadata'!L$1,'2. Metadata'!L$6, IF(B2773='2. Metadata'!M$1,'2. Metadata'!M$6, IF(B2773='2. Metadata'!N$1,'2. Metadata'!N$6))))))))))))))</f>
        <v>-117.5412</v>
      </c>
      <c r="E2773" s="11" t="s">
        <v>7</v>
      </c>
      <c r="F2773" s="146" t="s">
        <v>7</v>
      </c>
      <c r="G2773" s="12" t="str">
        <f>IF(ISBLANK(F2773)=TRUE," ",'2. Metadata'!B$14)</f>
        <v>degrees Celsius</v>
      </c>
      <c r="H2773" s="146">
        <v>-2.4</v>
      </c>
      <c r="I2773" s="17" t="str">
        <f>IF(ISBLANK(H2773)=TRUE," ",'2. Metadata'!B$26)</f>
        <v>degrees Celsius</v>
      </c>
      <c r="J2773" s="146">
        <v>-0.6</v>
      </c>
      <c r="K2773" s="17" t="str">
        <f>IF(ISBLANK(J2773)=TRUE," ",'2. Metadata'!B$38)</f>
        <v>degrees Celsius</v>
      </c>
      <c r="L2773" s="146" t="s">
        <v>7</v>
      </c>
      <c r="M2773" s="16" t="str">
        <f>IF(ISBLANK(L2773)=TRUE," ",'2. Metadata'!B$50)</f>
        <v>microSiemens per centimetre</v>
      </c>
      <c r="N2773" s="146" t="s">
        <v>7</v>
      </c>
      <c r="O2773" s="16" t="str">
        <f>IF(ISBLANK(N2773)=TRUE," ",'2. Metadata'!B$62)</f>
        <v>centimetres</v>
      </c>
      <c r="P2773" s="146" t="s">
        <v>7</v>
      </c>
      <c r="Q2773" s="16" t="str">
        <f>IF(ISBLANK(P2773)=TRUE," ",'2. Metadata'!B$74)</f>
        <v>observation</v>
      </c>
      <c r="R2773" s="3" t="s">
        <v>7</v>
      </c>
      <c r="S2773" s="27"/>
      <c r="T2773" s="27"/>
      <c r="U2773" s="27"/>
      <c r="V2773" s="27"/>
      <c r="W2773" s="27"/>
      <c r="X2773" s="27"/>
      <c r="Y2773" s="27"/>
      <c r="Z2773" s="27"/>
      <c r="AA2773" s="27"/>
      <c r="AB2773" s="27"/>
      <c r="AC2773" s="27"/>
    </row>
    <row r="2774" spans="1:29" x14ac:dyDescent="0.2">
      <c r="A2774" s="25">
        <v>44196.334722222222</v>
      </c>
      <c r="B2774" s="26" t="s">
        <v>53</v>
      </c>
      <c r="C2774" s="2">
        <f>IF(ISBLANK(B2774)=TRUE," ", IF(B2774='2. Metadata'!B$1,'2. Metadata'!B$5, IF(B2774='2. Metadata'!C$1,'2. Metadata'!C$5,IF(B2774='2. Metadata'!D$1,'2. Metadata'!D$5, IF(B2774='2. Metadata'!E$1,'2. Metadata'!E$5,IF( B2774='2. Metadata'!F$1,'2. Metadata'!F$5,IF(B2774='2. Metadata'!G$1,'2. Metadata'!G$5,IF(B2774='2. Metadata'!H$1,'2. Metadata'!H$5, IF(B2774='2. Metadata'!I$1,'2. Metadata'!I$5, IF(B2774='2. Metadata'!J$1,'2. Metadata'!J$5, IF(B2774='2. Metadata'!K$1,'2. Metadata'!K$5, IF(B2774='2. Metadata'!L$1,'2. Metadata'!L$5, IF(B2774='2. Metadata'!M$1,'2. Metadata'!M$5, IF(B2774='2. Metadata'!N$1,'2. Metadata'!N$5))))))))))))))</f>
        <v>49.379800000000003</v>
      </c>
      <c r="D2774" s="10">
        <f>IF(ISBLANK(B2774)=TRUE," ", IF(B2774='2. Metadata'!B$1,'2. Metadata'!B$6, IF(B2774='2. Metadata'!C$1,'2. Metadata'!C$6,IF(B2774='2. Metadata'!D$1,'2. Metadata'!D$6, IF(B2774='2. Metadata'!E$1,'2. Metadata'!E$6,IF( B2774='2. Metadata'!F$1,'2. Metadata'!F$6,IF(B2774='2. Metadata'!G$1,'2. Metadata'!G$6,IF(B2774='2. Metadata'!H$1,'2. Metadata'!H$6, IF(B2774='2. Metadata'!I$1,'2. Metadata'!I$6, IF(B2774='2. Metadata'!J$1,'2. Metadata'!J$6, IF(B2774='2. Metadata'!K$1,'2. Metadata'!K$6, IF(B2774='2. Metadata'!L$1,'2. Metadata'!L$6, IF(B2774='2. Metadata'!M$1,'2. Metadata'!M$6, IF(B2774='2. Metadata'!N$1,'2. Metadata'!N$6))))))))))))))</f>
        <v>-117.54704</v>
      </c>
      <c r="E2774" s="11" t="s">
        <v>7</v>
      </c>
      <c r="F2774" s="26" t="s">
        <v>7</v>
      </c>
      <c r="G2774" s="12" t="str">
        <f>IF(ISBLANK(F2774)=TRUE," ",'2. Metadata'!B$14)</f>
        <v>degrees Celsius</v>
      </c>
      <c r="H2774" s="26">
        <v>-1.6</v>
      </c>
      <c r="I2774" s="17" t="str">
        <f>IF(ISBLANK(H2774)=TRUE," ",'2. Metadata'!B$26)</f>
        <v>degrees Celsius</v>
      </c>
      <c r="J2774" s="26">
        <v>-0.5</v>
      </c>
      <c r="K2774" s="17" t="str">
        <f>IF(ISBLANK(J2774)=TRUE," ",'2. Metadata'!B$38)</f>
        <v>degrees Celsius</v>
      </c>
      <c r="L2774" s="26" t="s">
        <v>7</v>
      </c>
      <c r="M2774" s="16" t="str">
        <f>IF(ISBLANK(L2774)=TRUE," ",'2. Metadata'!B$50)</f>
        <v>microSiemens per centimetre</v>
      </c>
      <c r="N2774" s="26" t="s">
        <v>7</v>
      </c>
      <c r="O2774" s="16" t="str">
        <f>IF(ISBLANK(N2774)=TRUE," ",'2. Metadata'!B$62)</f>
        <v>centimetres</v>
      </c>
      <c r="P2774" s="26" t="s">
        <v>7</v>
      </c>
      <c r="Q2774" s="16" t="str">
        <f>IF(ISBLANK(P2774)=TRUE," ",'2. Metadata'!B$74)</f>
        <v>observation</v>
      </c>
      <c r="R2774" s="3" t="s">
        <v>7</v>
      </c>
      <c r="S2774" s="27"/>
      <c r="T2774" s="27"/>
      <c r="U2774" s="27"/>
      <c r="V2774" s="27"/>
      <c r="W2774" s="27"/>
      <c r="X2774" s="27"/>
      <c r="Y2774" s="27"/>
      <c r="Z2774" s="27"/>
      <c r="AA2774" s="27"/>
      <c r="AB2774" s="27"/>
      <c r="AC2774" s="27"/>
    </row>
    <row r="2775" spans="1:29" x14ac:dyDescent="0.2">
      <c r="A2775" s="145">
        <v>44197.338194444441</v>
      </c>
      <c r="B2775" s="146" t="s">
        <v>6</v>
      </c>
      <c r="C2775" s="2">
        <f>IF(ISBLANK(B2775)=TRUE," ", IF(B2775='2. Metadata'!B$1,'2. Metadata'!B$5, IF(B2775='2. Metadata'!C$1,'2. Metadata'!C$5,IF(B2775='2. Metadata'!D$1,'2. Metadata'!D$5, IF(B2775='2. Metadata'!E$1,'2. Metadata'!E$5,IF( B2775='2. Metadata'!F$1,'2. Metadata'!F$5,IF(B2775='2. Metadata'!G$1,'2. Metadata'!G$5,IF(B2775='2. Metadata'!H$1,'2. Metadata'!H$5, IF(B2775='2. Metadata'!I$1,'2. Metadata'!I$5, IF(B2775='2. Metadata'!J$1,'2. Metadata'!J$5, IF(B2775='2. Metadata'!K$1,'2. Metadata'!K$5, IF(B2775='2. Metadata'!L$1,'2. Metadata'!L$5, IF(B2775='2. Metadata'!M$1,'2. Metadata'!M$5, IF(B2775='2. Metadata'!N$1,'2. Metadata'!N$5))))))))))))))</f>
        <v>49.381230000000002</v>
      </c>
      <c r="D2775" s="10">
        <f>IF(ISBLANK(B2775)=TRUE," ", IF(B2775='2. Metadata'!B$1,'2. Metadata'!B$6, IF(B2775='2. Metadata'!C$1,'2. Metadata'!C$6,IF(B2775='2. Metadata'!D$1,'2. Metadata'!D$6, IF(B2775='2. Metadata'!E$1,'2. Metadata'!E$6,IF( B2775='2. Metadata'!F$1,'2. Metadata'!F$6,IF(B2775='2. Metadata'!G$1,'2. Metadata'!G$6,IF(B2775='2. Metadata'!H$1,'2. Metadata'!H$6, IF(B2775='2. Metadata'!I$1,'2. Metadata'!I$6, IF(B2775='2. Metadata'!J$1,'2. Metadata'!J$6, IF(B2775='2. Metadata'!K$1,'2. Metadata'!K$6, IF(B2775='2. Metadata'!L$1,'2. Metadata'!L$6, IF(B2775='2. Metadata'!M$1,'2. Metadata'!M$6, IF(B2775='2. Metadata'!N$1,'2. Metadata'!N$6))))))))))))))</f>
        <v>-117.54724</v>
      </c>
      <c r="E2775" s="11" t="s">
        <v>7</v>
      </c>
      <c r="F2775" s="146">
        <v>1.6</v>
      </c>
      <c r="G2775" s="12" t="str">
        <f>IF(ISBLANK(F2775)=TRUE," ",'2. Metadata'!B$14)</f>
        <v>degrees Celsius</v>
      </c>
      <c r="H2775" s="146">
        <v>-1.5</v>
      </c>
      <c r="I2775" s="17" t="str">
        <f>IF(ISBLANK(H2775)=TRUE," ",'2. Metadata'!B$26)</f>
        <v>degrees Celsius</v>
      </c>
      <c r="J2775" s="146">
        <v>0.9</v>
      </c>
      <c r="K2775" s="17" t="str">
        <f>IF(ISBLANK(J2775)=TRUE," ",'2. Metadata'!B$38)</f>
        <v>degrees Celsius</v>
      </c>
      <c r="L2775" s="146">
        <v>49.57</v>
      </c>
      <c r="M2775" s="16" t="str">
        <f>IF(ISBLANK(L2775)=TRUE," ",'2. Metadata'!B$50)</f>
        <v>microSiemens per centimetre</v>
      </c>
      <c r="N2775" s="146" t="s">
        <v>45</v>
      </c>
      <c r="O2775" s="16" t="str">
        <f>IF(ISBLANK(N2775)=TRUE," ",'2. Metadata'!B$62)</f>
        <v>centimetres</v>
      </c>
      <c r="P2775" s="146" t="s">
        <v>7</v>
      </c>
      <c r="Q2775" s="16" t="str">
        <f>IF(ISBLANK(P2775)=TRUE," ",'2. Metadata'!B$74)</f>
        <v>observation</v>
      </c>
      <c r="R2775" s="3" t="s">
        <v>7</v>
      </c>
      <c r="S2775" s="27"/>
      <c r="T2775" s="27"/>
      <c r="U2775" s="27"/>
      <c r="V2775" s="27"/>
      <c r="W2775" s="27"/>
      <c r="X2775" s="27"/>
      <c r="Y2775" s="27"/>
      <c r="Z2775" s="27"/>
      <c r="AA2775" s="27"/>
      <c r="AB2775" s="27"/>
      <c r="AC2775" s="27"/>
    </row>
    <row r="2776" spans="1:29" x14ac:dyDescent="0.2">
      <c r="A2776" s="145">
        <v>44197.338194444441</v>
      </c>
      <c r="B2776" s="146" t="s">
        <v>52</v>
      </c>
      <c r="C2776" s="2">
        <f>IF(ISBLANK(B2776)=TRUE," ", IF(B2776='2. Metadata'!B$1,'2. Metadata'!B$5, IF(B2776='2. Metadata'!C$1,'2. Metadata'!C$5,IF(B2776='2. Metadata'!D$1,'2. Metadata'!D$5, IF(B2776='2. Metadata'!E$1,'2. Metadata'!E$5,IF( B2776='2. Metadata'!F$1,'2. Metadata'!F$5,IF(B2776='2. Metadata'!G$1,'2. Metadata'!G$5,IF(B2776='2. Metadata'!H$1,'2. Metadata'!H$5, IF(B2776='2. Metadata'!I$1,'2. Metadata'!I$5, IF(B2776='2. Metadata'!J$1,'2. Metadata'!J$5, IF(B2776='2. Metadata'!K$1,'2. Metadata'!K$5, IF(B2776='2. Metadata'!L$1,'2. Metadata'!L$5, IF(B2776='2. Metadata'!M$1,'2. Metadata'!M$5, IF(B2776='2. Metadata'!N$1,'2. Metadata'!N$5))))))))))))))</f>
        <v>49.393680000000003</v>
      </c>
      <c r="D2776" s="10">
        <f>IF(ISBLANK(B2776)=TRUE," ", IF(B2776='2. Metadata'!B$1,'2. Metadata'!B$6, IF(B2776='2. Metadata'!C$1,'2. Metadata'!C$6,IF(B2776='2. Metadata'!D$1,'2. Metadata'!D$6, IF(B2776='2. Metadata'!E$1,'2. Metadata'!E$6,IF( B2776='2. Metadata'!F$1,'2. Metadata'!F$6,IF(B2776='2. Metadata'!G$1,'2. Metadata'!G$6,IF(B2776='2. Metadata'!H$1,'2. Metadata'!H$6, IF(B2776='2. Metadata'!I$1,'2. Metadata'!I$6, IF(B2776='2. Metadata'!J$1,'2. Metadata'!J$6, IF(B2776='2. Metadata'!K$1,'2. Metadata'!K$6, IF(B2776='2. Metadata'!L$1,'2. Metadata'!L$6, IF(B2776='2. Metadata'!M$1,'2. Metadata'!M$6, IF(B2776='2. Metadata'!N$1,'2. Metadata'!N$6))))))))))))))</f>
        <v>-117.5412</v>
      </c>
      <c r="E2776" s="11" t="s">
        <v>7</v>
      </c>
      <c r="F2776" s="146" t="s">
        <v>7</v>
      </c>
      <c r="G2776" s="12" t="str">
        <f>IF(ISBLANK(F2776)=TRUE," ",'2. Metadata'!B$14)</f>
        <v>degrees Celsius</v>
      </c>
      <c r="H2776" s="146">
        <v>-1.5</v>
      </c>
      <c r="I2776" s="17" t="str">
        <f>IF(ISBLANK(H2776)=TRUE," ",'2. Metadata'!B$26)</f>
        <v>degrees Celsius</v>
      </c>
      <c r="J2776" s="146">
        <v>2.2000000000000002</v>
      </c>
      <c r="K2776" s="17" t="str">
        <f>IF(ISBLANK(J2776)=TRUE," ",'2. Metadata'!B$38)</f>
        <v>degrees Celsius</v>
      </c>
      <c r="L2776" s="146" t="s">
        <v>7</v>
      </c>
      <c r="M2776" s="16" t="str">
        <f>IF(ISBLANK(L2776)=TRUE," ",'2. Metadata'!B$50)</f>
        <v>microSiemens per centimetre</v>
      </c>
      <c r="N2776" s="146" t="s">
        <v>7</v>
      </c>
      <c r="O2776" s="16" t="str">
        <f>IF(ISBLANK(N2776)=TRUE," ",'2. Metadata'!B$62)</f>
        <v>centimetres</v>
      </c>
      <c r="P2776" s="146" t="s">
        <v>7</v>
      </c>
      <c r="Q2776" s="16" t="str">
        <f>IF(ISBLANK(P2776)=TRUE," ",'2. Metadata'!B$74)</f>
        <v>observation</v>
      </c>
      <c r="R2776" s="3" t="s">
        <v>7</v>
      </c>
      <c r="S2776" s="27"/>
      <c r="T2776" s="27"/>
      <c r="U2776" s="27"/>
      <c r="V2776" s="27"/>
      <c r="W2776" s="27"/>
      <c r="X2776" s="27"/>
      <c r="Y2776" s="27"/>
      <c r="Z2776" s="27"/>
      <c r="AA2776" s="27"/>
      <c r="AB2776" s="27"/>
      <c r="AC2776" s="27"/>
    </row>
    <row r="2777" spans="1:29" x14ac:dyDescent="0.2">
      <c r="A2777" s="25">
        <v>44197.338194444441</v>
      </c>
      <c r="B2777" s="26" t="s">
        <v>53</v>
      </c>
      <c r="C2777" s="2">
        <f>IF(ISBLANK(B2777)=TRUE," ", IF(B2777='2. Metadata'!B$1,'2. Metadata'!B$5, IF(B2777='2. Metadata'!C$1,'2. Metadata'!C$5,IF(B2777='2. Metadata'!D$1,'2. Metadata'!D$5, IF(B2777='2. Metadata'!E$1,'2. Metadata'!E$5,IF( B2777='2. Metadata'!F$1,'2. Metadata'!F$5,IF(B2777='2. Metadata'!G$1,'2. Metadata'!G$5,IF(B2777='2. Metadata'!H$1,'2. Metadata'!H$5, IF(B2777='2. Metadata'!I$1,'2. Metadata'!I$5, IF(B2777='2. Metadata'!J$1,'2. Metadata'!J$5, IF(B2777='2. Metadata'!K$1,'2. Metadata'!K$5, IF(B2777='2. Metadata'!L$1,'2. Metadata'!L$5, IF(B2777='2. Metadata'!M$1,'2. Metadata'!M$5, IF(B2777='2. Metadata'!N$1,'2. Metadata'!N$5))))))))))))))</f>
        <v>49.379800000000003</v>
      </c>
      <c r="D2777" s="10">
        <f>IF(ISBLANK(B2777)=TRUE," ", IF(B2777='2. Metadata'!B$1,'2. Metadata'!B$6, IF(B2777='2. Metadata'!C$1,'2. Metadata'!C$6,IF(B2777='2. Metadata'!D$1,'2. Metadata'!D$6, IF(B2777='2. Metadata'!E$1,'2. Metadata'!E$6,IF( B2777='2. Metadata'!F$1,'2. Metadata'!F$6,IF(B2777='2. Metadata'!G$1,'2. Metadata'!G$6,IF(B2777='2. Metadata'!H$1,'2. Metadata'!H$6, IF(B2777='2. Metadata'!I$1,'2. Metadata'!I$6, IF(B2777='2. Metadata'!J$1,'2. Metadata'!J$6, IF(B2777='2. Metadata'!K$1,'2. Metadata'!K$6, IF(B2777='2. Metadata'!L$1,'2. Metadata'!L$6, IF(B2777='2. Metadata'!M$1,'2. Metadata'!M$6, IF(B2777='2. Metadata'!N$1,'2. Metadata'!N$6))))))))))))))</f>
        <v>-117.54704</v>
      </c>
      <c r="E2777" s="11" t="s">
        <v>7</v>
      </c>
      <c r="F2777" s="26" t="s">
        <v>7</v>
      </c>
      <c r="G2777" s="12" t="str">
        <f>IF(ISBLANK(F2777)=TRUE," ",'2. Metadata'!B$14)</f>
        <v>degrees Celsius</v>
      </c>
      <c r="H2777" s="26">
        <v>-1.6</v>
      </c>
      <c r="I2777" s="17" t="str">
        <f>IF(ISBLANK(H2777)=TRUE," ",'2. Metadata'!B$26)</f>
        <v>degrees Celsius</v>
      </c>
      <c r="J2777" s="26">
        <v>0.5</v>
      </c>
      <c r="K2777" s="17" t="str">
        <f>IF(ISBLANK(J2777)=TRUE," ",'2. Metadata'!B$38)</f>
        <v>degrees Celsius</v>
      </c>
      <c r="L2777" s="26" t="s">
        <v>7</v>
      </c>
      <c r="M2777" s="16" t="str">
        <f>IF(ISBLANK(L2777)=TRUE," ",'2. Metadata'!B$50)</f>
        <v>microSiemens per centimetre</v>
      </c>
      <c r="N2777" s="26" t="s">
        <v>7</v>
      </c>
      <c r="O2777" s="16" t="str">
        <f>IF(ISBLANK(N2777)=TRUE," ",'2. Metadata'!B$62)</f>
        <v>centimetres</v>
      </c>
      <c r="P2777" s="26" t="s">
        <v>7</v>
      </c>
      <c r="Q2777" s="16" t="str">
        <f>IF(ISBLANK(P2777)=TRUE," ",'2. Metadata'!B$74)</f>
        <v>observation</v>
      </c>
      <c r="R2777" s="3" t="s">
        <v>7</v>
      </c>
      <c r="S2777" s="27"/>
      <c r="T2777" s="27"/>
      <c r="U2777" s="27"/>
      <c r="V2777" s="27"/>
      <c r="W2777" s="27"/>
      <c r="X2777" s="27"/>
      <c r="Y2777" s="27"/>
      <c r="Z2777" s="27"/>
      <c r="AA2777" s="27"/>
      <c r="AB2777" s="27"/>
      <c r="AC2777" s="27"/>
    </row>
    <row r="2778" spans="1:29" x14ac:dyDescent="0.2">
      <c r="A2778" s="145">
        <v>44198.336805555555</v>
      </c>
      <c r="B2778" s="146" t="s">
        <v>6</v>
      </c>
      <c r="C2778" s="2">
        <f>IF(ISBLANK(B2778)=TRUE," ", IF(B2778='2. Metadata'!B$1,'2. Metadata'!B$5, IF(B2778='2. Metadata'!C$1,'2. Metadata'!C$5,IF(B2778='2. Metadata'!D$1,'2. Metadata'!D$5, IF(B2778='2. Metadata'!E$1,'2. Metadata'!E$5,IF( B2778='2. Metadata'!F$1,'2. Metadata'!F$5,IF(B2778='2. Metadata'!G$1,'2. Metadata'!G$5,IF(B2778='2. Metadata'!H$1,'2. Metadata'!H$5, IF(B2778='2. Metadata'!I$1,'2. Metadata'!I$5, IF(B2778='2. Metadata'!J$1,'2. Metadata'!J$5, IF(B2778='2. Metadata'!K$1,'2. Metadata'!K$5, IF(B2778='2. Metadata'!L$1,'2. Metadata'!L$5, IF(B2778='2. Metadata'!M$1,'2. Metadata'!M$5, IF(B2778='2. Metadata'!N$1,'2. Metadata'!N$5))))))))))))))</f>
        <v>49.381230000000002</v>
      </c>
      <c r="D2778" s="10">
        <f>IF(ISBLANK(B2778)=TRUE," ", IF(B2778='2. Metadata'!B$1,'2. Metadata'!B$6, IF(B2778='2. Metadata'!C$1,'2. Metadata'!C$6,IF(B2778='2. Metadata'!D$1,'2. Metadata'!D$6, IF(B2778='2. Metadata'!E$1,'2. Metadata'!E$6,IF( B2778='2. Metadata'!F$1,'2. Metadata'!F$6,IF(B2778='2. Metadata'!G$1,'2. Metadata'!G$6,IF(B2778='2. Metadata'!H$1,'2. Metadata'!H$6, IF(B2778='2. Metadata'!I$1,'2. Metadata'!I$6, IF(B2778='2. Metadata'!J$1,'2. Metadata'!J$6, IF(B2778='2. Metadata'!K$1,'2. Metadata'!K$6, IF(B2778='2. Metadata'!L$1,'2. Metadata'!L$6, IF(B2778='2. Metadata'!M$1,'2. Metadata'!M$6, IF(B2778='2. Metadata'!N$1,'2. Metadata'!N$6))))))))))))))</f>
        <v>-117.54724</v>
      </c>
      <c r="E2778" s="11" t="s">
        <v>7</v>
      </c>
      <c r="F2778" s="146">
        <v>1.9</v>
      </c>
      <c r="G2778" s="12" t="str">
        <f>IF(ISBLANK(F2778)=TRUE," ",'2. Metadata'!B$14)</f>
        <v>degrees Celsius</v>
      </c>
      <c r="H2778" s="146" t="s">
        <v>7</v>
      </c>
      <c r="I2778" s="17" t="str">
        <f>IF(ISBLANK(H2778)=TRUE," ",'2. Metadata'!B$26)</f>
        <v>degrees Celsius</v>
      </c>
      <c r="J2778" s="146" t="s">
        <v>7</v>
      </c>
      <c r="K2778" s="17" t="str">
        <f>IF(ISBLANK(J2778)=TRUE," ",'2. Metadata'!B$38)</f>
        <v>degrees Celsius</v>
      </c>
      <c r="L2778" s="146">
        <v>49.5</v>
      </c>
      <c r="M2778" s="16" t="str">
        <f>IF(ISBLANK(L2778)=TRUE," ",'2. Metadata'!B$50)</f>
        <v>microSiemens per centimetre</v>
      </c>
      <c r="N2778" s="146" t="s">
        <v>51</v>
      </c>
      <c r="O2778" s="16" t="str">
        <f>IF(ISBLANK(N2778)=TRUE," ",'2. Metadata'!B$62)</f>
        <v>centimetres</v>
      </c>
      <c r="P2778" s="146" t="s">
        <v>7</v>
      </c>
      <c r="Q2778" s="16" t="str">
        <f>IF(ISBLANK(P2778)=TRUE," ",'2. Metadata'!B$74)</f>
        <v>observation</v>
      </c>
      <c r="R2778" s="3" t="s">
        <v>7</v>
      </c>
      <c r="S2778" s="27"/>
      <c r="T2778" s="27"/>
      <c r="U2778" s="27"/>
      <c r="V2778" s="27"/>
      <c r="W2778" s="27"/>
      <c r="X2778" s="27"/>
      <c r="Y2778" s="27"/>
      <c r="Z2778" s="27"/>
      <c r="AA2778" s="27"/>
      <c r="AB2778" s="27"/>
      <c r="AC2778" s="27"/>
    </row>
    <row r="2779" spans="1:29" x14ac:dyDescent="0.2">
      <c r="A2779" s="145">
        <v>44198.336805555555</v>
      </c>
      <c r="B2779" s="146" t="s">
        <v>52</v>
      </c>
      <c r="C2779" s="2">
        <f>IF(ISBLANK(B2779)=TRUE," ", IF(B2779='2. Metadata'!B$1,'2. Metadata'!B$5, IF(B2779='2. Metadata'!C$1,'2. Metadata'!C$5,IF(B2779='2. Metadata'!D$1,'2. Metadata'!D$5, IF(B2779='2. Metadata'!E$1,'2. Metadata'!E$5,IF( B2779='2. Metadata'!F$1,'2. Metadata'!F$5,IF(B2779='2. Metadata'!G$1,'2. Metadata'!G$5,IF(B2779='2. Metadata'!H$1,'2. Metadata'!H$5, IF(B2779='2. Metadata'!I$1,'2. Metadata'!I$5, IF(B2779='2. Metadata'!J$1,'2. Metadata'!J$5, IF(B2779='2. Metadata'!K$1,'2. Metadata'!K$5, IF(B2779='2. Metadata'!L$1,'2. Metadata'!L$5, IF(B2779='2. Metadata'!M$1,'2. Metadata'!M$5, IF(B2779='2. Metadata'!N$1,'2. Metadata'!N$5))))))))))))))</f>
        <v>49.393680000000003</v>
      </c>
      <c r="D2779" s="10">
        <f>IF(ISBLANK(B2779)=TRUE," ", IF(B2779='2. Metadata'!B$1,'2. Metadata'!B$6, IF(B2779='2. Metadata'!C$1,'2. Metadata'!C$6,IF(B2779='2. Metadata'!D$1,'2. Metadata'!D$6, IF(B2779='2. Metadata'!E$1,'2. Metadata'!E$6,IF( B2779='2. Metadata'!F$1,'2. Metadata'!F$6,IF(B2779='2. Metadata'!G$1,'2. Metadata'!G$6,IF(B2779='2. Metadata'!H$1,'2. Metadata'!H$6, IF(B2779='2. Metadata'!I$1,'2. Metadata'!I$6, IF(B2779='2. Metadata'!J$1,'2. Metadata'!J$6, IF(B2779='2. Metadata'!K$1,'2. Metadata'!K$6, IF(B2779='2. Metadata'!L$1,'2. Metadata'!L$6, IF(B2779='2. Metadata'!M$1,'2. Metadata'!M$6, IF(B2779='2. Metadata'!N$1,'2. Metadata'!N$6))))))))))))))</f>
        <v>-117.5412</v>
      </c>
      <c r="E2779" s="11" t="s">
        <v>7</v>
      </c>
      <c r="F2779" s="146" t="s">
        <v>7</v>
      </c>
      <c r="G2779" s="12" t="str">
        <f>IF(ISBLANK(F2779)=TRUE," ",'2. Metadata'!B$14)</f>
        <v>degrees Celsius</v>
      </c>
      <c r="H2779" s="146">
        <v>0.3</v>
      </c>
      <c r="I2779" s="17" t="str">
        <f>IF(ISBLANK(H2779)=TRUE," ",'2. Metadata'!B$26)</f>
        <v>degrees Celsius</v>
      </c>
      <c r="J2779" s="146">
        <v>1.2</v>
      </c>
      <c r="K2779" s="17" t="str">
        <f>IF(ISBLANK(J2779)=TRUE," ",'2. Metadata'!B$38)</f>
        <v>degrees Celsius</v>
      </c>
      <c r="L2779" s="146" t="s">
        <v>7</v>
      </c>
      <c r="M2779" s="16" t="str">
        <f>IF(ISBLANK(L2779)=TRUE," ",'2. Metadata'!B$50)</f>
        <v>microSiemens per centimetre</v>
      </c>
      <c r="N2779" s="146" t="s">
        <v>7</v>
      </c>
      <c r="O2779" s="16" t="str">
        <f>IF(ISBLANK(N2779)=TRUE," ",'2. Metadata'!B$62)</f>
        <v>centimetres</v>
      </c>
      <c r="P2779" s="146" t="s">
        <v>7</v>
      </c>
      <c r="Q2779" s="16" t="str">
        <f>IF(ISBLANK(P2779)=TRUE," ",'2. Metadata'!B$74)</f>
        <v>observation</v>
      </c>
      <c r="R2779" s="3" t="s">
        <v>7</v>
      </c>
      <c r="S2779" s="27"/>
      <c r="T2779" s="27"/>
      <c r="U2779" s="27"/>
      <c r="V2779" s="27"/>
      <c r="W2779" s="27"/>
      <c r="X2779" s="27"/>
      <c r="Y2779" s="27"/>
      <c r="Z2779" s="27"/>
      <c r="AA2779" s="27"/>
      <c r="AB2779" s="27"/>
      <c r="AC2779" s="27"/>
    </row>
    <row r="2780" spans="1:29" x14ac:dyDescent="0.2">
      <c r="A2780" s="25">
        <v>44198.336805555555</v>
      </c>
      <c r="B2780" s="26" t="s">
        <v>53</v>
      </c>
      <c r="C2780" s="2">
        <f>IF(ISBLANK(B2780)=TRUE," ", IF(B2780='2. Metadata'!B$1,'2. Metadata'!B$5, IF(B2780='2. Metadata'!C$1,'2. Metadata'!C$5,IF(B2780='2. Metadata'!D$1,'2. Metadata'!D$5, IF(B2780='2. Metadata'!E$1,'2. Metadata'!E$5,IF( B2780='2. Metadata'!F$1,'2. Metadata'!F$5,IF(B2780='2. Metadata'!G$1,'2. Metadata'!G$5,IF(B2780='2. Metadata'!H$1,'2. Metadata'!H$5, IF(B2780='2. Metadata'!I$1,'2. Metadata'!I$5, IF(B2780='2. Metadata'!J$1,'2. Metadata'!J$5, IF(B2780='2. Metadata'!K$1,'2. Metadata'!K$5, IF(B2780='2. Metadata'!L$1,'2. Metadata'!L$5, IF(B2780='2. Metadata'!M$1,'2. Metadata'!M$5, IF(B2780='2. Metadata'!N$1,'2. Metadata'!N$5))))))))))))))</f>
        <v>49.379800000000003</v>
      </c>
      <c r="D2780" s="10">
        <f>IF(ISBLANK(B2780)=TRUE," ", IF(B2780='2. Metadata'!B$1,'2. Metadata'!B$6, IF(B2780='2. Metadata'!C$1,'2. Metadata'!C$6,IF(B2780='2. Metadata'!D$1,'2. Metadata'!D$6, IF(B2780='2. Metadata'!E$1,'2. Metadata'!E$6,IF( B2780='2. Metadata'!F$1,'2. Metadata'!F$6,IF(B2780='2. Metadata'!G$1,'2. Metadata'!G$6,IF(B2780='2. Metadata'!H$1,'2. Metadata'!H$6, IF(B2780='2. Metadata'!I$1,'2. Metadata'!I$6, IF(B2780='2. Metadata'!J$1,'2. Metadata'!J$6, IF(B2780='2. Metadata'!K$1,'2. Metadata'!K$6, IF(B2780='2. Metadata'!L$1,'2. Metadata'!L$6, IF(B2780='2. Metadata'!M$1,'2. Metadata'!M$6, IF(B2780='2. Metadata'!N$1,'2. Metadata'!N$6))))))))))))))</f>
        <v>-117.54704</v>
      </c>
      <c r="E2780" s="11" t="s">
        <v>7</v>
      </c>
      <c r="F2780" s="26" t="s">
        <v>7</v>
      </c>
      <c r="G2780" s="12" t="str">
        <f>IF(ISBLANK(F2780)=TRUE," ",'2. Metadata'!B$14)</f>
        <v>degrees Celsius</v>
      </c>
      <c r="H2780" s="26">
        <v>0.4</v>
      </c>
      <c r="I2780" s="17" t="str">
        <f>IF(ISBLANK(H2780)=TRUE," ",'2. Metadata'!B$26)</f>
        <v>degrees Celsius</v>
      </c>
      <c r="J2780" s="26">
        <v>0.5</v>
      </c>
      <c r="K2780" s="17" t="str">
        <f>IF(ISBLANK(J2780)=TRUE," ",'2. Metadata'!B$38)</f>
        <v>degrees Celsius</v>
      </c>
      <c r="L2780" s="26" t="s">
        <v>7</v>
      </c>
      <c r="M2780" s="16" t="str">
        <f>IF(ISBLANK(L2780)=TRUE," ",'2. Metadata'!B$50)</f>
        <v>microSiemens per centimetre</v>
      </c>
      <c r="N2780" s="26" t="s">
        <v>7</v>
      </c>
      <c r="O2780" s="16" t="str">
        <f>IF(ISBLANK(N2780)=TRUE," ",'2. Metadata'!B$62)</f>
        <v>centimetres</v>
      </c>
      <c r="P2780" s="26" t="s">
        <v>7</v>
      </c>
      <c r="Q2780" s="16" t="str">
        <f>IF(ISBLANK(P2780)=TRUE," ",'2. Metadata'!B$74)</f>
        <v>observation</v>
      </c>
      <c r="R2780" s="3" t="s">
        <v>7</v>
      </c>
      <c r="S2780" s="27"/>
      <c r="T2780" s="27"/>
      <c r="U2780" s="27"/>
      <c r="V2780" s="27"/>
      <c r="W2780" s="27"/>
      <c r="X2780" s="27"/>
      <c r="Y2780" s="27"/>
      <c r="Z2780" s="27"/>
      <c r="AA2780" s="27"/>
      <c r="AB2780" s="27"/>
      <c r="AC2780" s="27"/>
    </row>
    <row r="2781" spans="1:29" x14ac:dyDescent="0.2">
      <c r="A2781" s="145">
        <v>44199.345138888886</v>
      </c>
      <c r="B2781" s="146" t="s">
        <v>6</v>
      </c>
      <c r="C2781" s="2">
        <f>IF(ISBLANK(B2781)=TRUE," ", IF(B2781='2. Metadata'!B$1,'2. Metadata'!B$5, IF(B2781='2. Metadata'!C$1,'2. Metadata'!C$5,IF(B2781='2. Metadata'!D$1,'2. Metadata'!D$5, IF(B2781='2. Metadata'!E$1,'2. Metadata'!E$5,IF( B2781='2. Metadata'!F$1,'2. Metadata'!F$5,IF(B2781='2. Metadata'!G$1,'2. Metadata'!G$5,IF(B2781='2. Metadata'!H$1,'2. Metadata'!H$5, IF(B2781='2. Metadata'!I$1,'2. Metadata'!I$5, IF(B2781='2. Metadata'!J$1,'2. Metadata'!J$5, IF(B2781='2. Metadata'!K$1,'2. Metadata'!K$5, IF(B2781='2. Metadata'!L$1,'2. Metadata'!L$5, IF(B2781='2. Metadata'!M$1,'2. Metadata'!M$5, IF(B2781='2. Metadata'!N$1,'2. Metadata'!N$5))))))))))))))</f>
        <v>49.381230000000002</v>
      </c>
      <c r="D2781" s="10">
        <f>IF(ISBLANK(B2781)=TRUE," ", IF(B2781='2. Metadata'!B$1,'2. Metadata'!B$6, IF(B2781='2. Metadata'!C$1,'2. Metadata'!C$6,IF(B2781='2. Metadata'!D$1,'2. Metadata'!D$6, IF(B2781='2. Metadata'!E$1,'2. Metadata'!E$6,IF( B2781='2. Metadata'!F$1,'2. Metadata'!F$6,IF(B2781='2. Metadata'!G$1,'2. Metadata'!G$6,IF(B2781='2. Metadata'!H$1,'2. Metadata'!H$6, IF(B2781='2. Metadata'!I$1,'2. Metadata'!I$6, IF(B2781='2. Metadata'!J$1,'2. Metadata'!J$6, IF(B2781='2. Metadata'!K$1,'2. Metadata'!K$6, IF(B2781='2. Metadata'!L$1,'2. Metadata'!L$6, IF(B2781='2. Metadata'!M$1,'2. Metadata'!M$6, IF(B2781='2. Metadata'!N$1,'2. Metadata'!N$6))))))))))))))</f>
        <v>-117.54724</v>
      </c>
      <c r="E2781" s="11" t="s">
        <v>7</v>
      </c>
      <c r="F2781" s="146">
        <v>1.9</v>
      </c>
      <c r="G2781" s="12" t="str">
        <f>IF(ISBLANK(F2781)=TRUE," ",'2. Metadata'!B$14)</f>
        <v>degrees Celsius</v>
      </c>
      <c r="H2781" s="146">
        <v>0.5</v>
      </c>
      <c r="I2781" s="17" t="str">
        <f>IF(ISBLANK(H2781)=TRUE," ",'2. Metadata'!B$26)</f>
        <v>degrees Celsius</v>
      </c>
      <c r="J2781" s="146">
        <v>2.2000000000000002</v>
      </c>
      <c r="K2781" s="17" t="str">
        <f>IF(ISBLANK(J2781)=TRUE," ",'2. Metadata'!B$38)</f>
        <v>degrees Celsius</v>
      </c>
      <c r="L2781" s="146">
        <v>48.07</v>
      </c>
      <c r="M2781" s="16" t="str">
        <f>IF(ISBLANK(L2781)=TRUE," ",'2. Metadata'!B$50)</f>
        <v>microSiemens per centimetre</v>
      </c>
      <c r="N2781" s="146" t="s">
        <v>51</v>
      </c>
      <c r="O2781" s="16" t="str">
        <f>IF(ISBLANK(N2781)=TRUE," ",'2. Metadata'!B$62)</f>
        <v>centimetres</v>
      </c>
      <c r="P2781" s="146" t="s">
        <v>7</v>
      </c>
      <c r="Q2781" s="16" t="str">
        <f>IF(ISBLANK(P2781)=TRUE," ",'2. Metadata'!B$74)</f>
        <v>observation</v>
      </c>
      <c r="R2781" s="3" t="s">
        <v>7</v>
      </c>
      <c r="S2781" s="27"/>
      <c r="T2781" s="27"/>
      <c r="U2781" s="27"/>
      <c r="V2781" s="27"/>
      <c r="W2781" s="27"/>
      <c r="X2781" s="27"/>
      <c r="Y2781" s="27"/>
      <c r="Z2781" s="27"/>
      <c r="AA2781" s="27"/>
      <c r="AB2781" s="27"/>
      <c r="AC2781" s="27"/>
    </row>
    <row r="2782" spans="1:29" x14ac:dyDescent="0.2">
      <c r="A2782" s="145">
        <v>44199.345138888886</v>
      </c>
      <c r="B2782" s="146" t="s">
        <v>52</v>
      </c>
      <c r="C2782" s="2">
        <f>IF(ISBLANK(B2782)=TRUE," ", IF(B2782='2. Metadata'!B$1,'2. Metadata'!B$5, IF(B2782='2. Metadata'!C$1,'2. Metadata'!C$5,IF(B2782='2. Metadata'!D$1,'2. Metadata'!D$5, IF(B2782='2. Metadata'!E$1,'2. Metadata'!E$5,IF( B2782='2. Metadata'!F$1,'2. Metadata'!F$5,IF(B2782='2. Metadata'!G$1,'2. Metadata'!G$5,IF(B2782='2. Metadata'!H$1,'2. Metadata'!H$5, IF(B2782='2. Metadata'!I$1,'2. Metadata'!I$5, IF(B2782='2. Metadata'!J$1,'2. Metadata'!J$5, IF(B2782='2. Metadata'!K$1,'2. Metadata'!K$5, IF(B2782='2. Metadata'!L$1,'2. Metadata'!L$5, IF(B2782='2. Metadata'!M$1,'2. Metadata'!M$5, IF(B2782='2. Metadata'!N$1,'2. Metadata'!N$5))))))))))))))</f>
        <v>49.393680000000003</v>
      </c>
      <c r="D2782" s="10">
        <f>IF(ISBLANK(B2782)=TRUE," ", IF(B2782='2. Metadata'!B$1,'2. Metadata'!B$6, IF(B2782='2. Metadata'!C$1,'2. Metadata'!C$6,IF(B2782='2. Metadata'!D$1,'2. Metadata'!D$6, IF(B2782='2. Metadata'!E$1,'2. Metadata'!E$6,IF( B2782='2. Metadata'!F$1,'2. Metadata'!F$6,IF(B2782='2. Metadata'!G$1,'2. Metadata'!G$6,IF(B2782='2. Metadata'!H$1,'2. Metadata'!H$6, IF(B2782='2. Metadata'!I$1,'2. Metadata'!I$6, IF(B2782='2. Metadata'!J$1,'2. Metadata'!J$6, IF(B2782='2. Metadata'!K$1,'2. Metadata'!K$6, IF(B2782='2. Metadata'!L$1,'2. Metadata'!L$6, IF(B2782='2. Metadata'!M$1,'2. Metadata'!M$6, IF(B2782='2. Metadata'!N$1,'2. Metadata'!N$6))))))))))))))</f>
        <v>-117.5412</v>
      </c>
      <c r="E2782" s="11" t="s">
        <v>7</v>
      </c>
      <c r="F2782" s="146" t="s">
        <v>7</v>
      </c>
      <c r="G2782" s="12" t="str">
        <f>IF(ISBLANK(F2782)=TRUE," ",'2. Metadata'!B$14)</f>
        <v>degrees Celsius</v>
      </c>
      <c r="H2782" s="146">
        <v>0.6</v>
      </c>
      <c r="I2782" s="17" t="str">
        <f>IF(ISBLANK(H2782)=TRUE," ",'2. Metadata'!B$26)</f>
        <v>degrees Celsius</v>
      </c>
      <c r="J2782" s="146">
        <v>3.7</v>
      </c>
      <c r="K2782" s="17" t="str">
        <f>IF(ISBLANK(J2782)=TRUE," ",'2. Metadata'!B$38)</f>
        <v>degrees Celsius</v>
      </c>
      <c r="L2782" s="146" t="s">
        <v>7</v>
      </c>
      <c r="M2782" s="16" t="str">
        <f>IF(ISBLANK(L2782)=TRUE," ",'2. Metadata'!B$50)</f>
        <v>microSiemens per centimetre</v>
      </c>
      <c r="N2782" s="146" t="s">
        <v>7</v>
      </c>
      <c r="O2782" s="16" t="str">
        <f>IF(ISBLANK(N2782)=TRUE," ",'2. Metadata'!B$62)</f>
        <v>centimetres</v>
      </c>
      <c r="P2782" s="146" t="s">
        <v>7</v>
      </c>
      <c r="Q2782" s="16" t="str">
        <f>IF(ISBLANK(P2782)=TRUE," ",'2. Metadata'!B$74)</f>
        <v>observation</v>
      </c>
      <c r="R2782" s="3" t="s">
        <v>7</v>
      </c>
      <c r="S2782" s="27"/>
      <c r="T2782" s="27"/>
      <c r="U2782" s="27"/>
      <c r="V2782" s="27"/>
      <c r="W2782" s="27"/>
      <c r="X2782" s="27"/>
      <c r="Y2782" s="27"/>
      <c r="Z2782" s="27"/>
      <c r="AA2782" s="27"/>
      <c r="AB2782" s="27"/>
      <c r="AC2782" s="27"/>
    </row>
    <row r="2783" spans="1:29" x14ac:dyDescent="0.2">
      <c r="A2783" s="25">
        <v>44199.345138888886</v>
      </c>
      <c r="B2783" s="26" t="s">
        <v>53</v>
      </c>
      <c r="C2783" s="2">
        <f>IF(ISBLANK(B2783)=TRUE," ", IF(B2783='2. Metadata'!B$1,'2. Metadata'!B$5, IF(B2783='2. Metadata'!C$1,'2. Metadata'!C$5,IF(B2783='2. Metadata'!D$1,'2. Metadata'!D$5, IF(B2783='2. Metadata'!E$1,'2. Metadata'!E$5,IF( B2783='2. Metadata'!F$1,'2. Metadata'!F$5,IF(B2783='2. Metadata'!G$1,'2. Metadata'!G$5,IF(B2783='2. Metadata'!H$1,'2. Metadata'!H$5, IF(B2783='2. Metadata'!I$1,'2. Metadata'!I$5, IF(B2783='2. Metadata'!J$1,'2. Metadata'!J$5, IF(B2783='2. Metadata'!K$1,'2. Metadata'!K$5, IF(B2783='2. Metadata'!L$1,'2. Metadata'!L$5, IF(B2783='2. Metadata'!M$1,'2. Metadata'!M$5, IF(B2783='2. Metadata'!N$1,'2. Metadata'!N$5))))))))))))))</f>
        <v>49.379800000000003</v>
      </c>
      <c r="D2783" s="10">
        <f>IF(ISBLANK(B2783)=TRUE," ", IF(B2783='2. Metadata'!B$1,'2. Metadata'!B$6, IF(B2783='2. Metadata'!C$1,'2. Metadata'!C$6,IF(B2783='2. Metadata'!D$1,'2. Metadata'!D$6, IF(B2783='2. Metadata'!E$1,'2. Metadata'!E$6,IF( B2783='2. Metadata'!F$1,'2. Metadata'!F$6,IF(B2783='2. Metadata'!G$1,'2. Metadata'!G$6,IF(B2783='2. Metadata'!H$1,'2. Metadata'!H$6, IF(B2783='2. Metadata'!I$1,'2. Metadata'!I$6, IF(B2783='2. Metadata'!J$1,'2. Metadata'!J$6, IF(B2783='2. Metadata'!K$1,'2. Metadata'!K$6, IF(B2783='2. Metadata'!L$1,'2. Metadata'!L$6, IF(B2783='2. Metadata'!M$1,'2. Metadata'!M$6, IF(B2783='2. Metadata'!N$1,'2. Metadata'!N$6))))))))))))))</f>
        <v>-117.54704</v>
      </c>
      <c r="E2783" s="11" t="s">
        <v>7</v>
      </c>
      <c r="F2783" s="26" t="s">
        <v>7</v>
      </c>
      <c r="G2783" s="12" t="str">
        <f>IF(ISBLANK(F2783)=TRUE," ",'2. Metadata'!B$14)</f>
        <v>degrees Celsius</v>
      </c>
      <c r="H2783" s="26">
        <v>0.4</v>
      </c>
      <c r="I2783" s="17" t="str">
        <f>IF(ISBLANK(H2783)=TRUE," ",'2. Metadata'!B$26)</f>
        <v>degrees Celsius</v>
      </c>
      <c r="J2783" s="26">
        <v>2.1</v>
      </c>
      <c r="K2783" s="17" t="str">
        <f>IF(ISBLANK(J2783)=TRUE," ",'2. Metadata'!B$38)</f>
        <v>degrees Celsius</v>
      </c>
      <c r="L2783" s="26" t="s">
        <v>7</v>
      </c>
      <c r="M2783" s="16" t="str">
        <f>IF(ISBLANK(L2783)=TRUE," ",'2. Metadata'!B$50)</f>
        <v>microSiemens per centimetre</v>
      </c>
      <c r="N2783" s="26" t="s">
        <v>7</v>
      </c>
      <c r="O2783" s="16" t="str">
        <f>IF(ISBLANK(N2783)=TRUE," ",'2. Metadata'!B$62)</f>
        <v>centimetres</v>
      </c>
      <c r="P2783" s="26" t="s">
        <v>7</v>
      </c>
      <c r="Q2783" s="16" t="str">
        <f>IF(ISBLANK(P2783)=TRUE," ",'2. Metadata'!B$74)</f>
        <v>observation</v>
      </c>
      <c r="R2783" s="3" t="s">
        <v>7</v>
      </c>
      <c r="S2783" s="27"/>
      <c r="T2783" s="27"/>
      <c r="U2783" s="27"/>
      <c r="V2783" s="27"/>
      <c r="W2783" s="27"/>
      <c r="X2783" s="27"/>
      <c r="Y2783" s="27"/>
      <c r="Z2783" s="27"/>
      <c r="AA2783" s="27"/>
      <c r="AB2783" s="27"/>
      <c r="AC2783" s="27"/>
    </row>
    <row r="2784" spans="1:29" x14ac:dyDescent="0.2">
      <c r="A2784" s="145">
        <v>44200.355555555558</v>
      </c>
      <c r="B2784" s="146" t="s">
        <v>6</v>
      </c>
      <c r="C2784" s="2">
        <f>IF(ISBLANK(B2784)=TRUE," ", IF(B2784='2. Metadata'!B$1,'2. Metadata'!B$5, IF(B2784='2. Metadata'!C$1,'2. Metadata'!C$5,IF(B2784='2. Metadata'!D$1,'2. Metadata'!D$5, IF(B2784='2. Metadata'!E$1,'2. Metadata'!E$5,IF( B2784='2. Metadata'!F$1,'2. Metadata'!F$5,IF(B2784='2. Metadata'!G$1,'2. Metadata'!G$5,IF(B2784='2. Metadata'!H$1,'2. Metadata'!H$5, IF(B2784='2. Metadata'!I$1,'2. Metadata'!I$5, IF(B2784='2. Metadata'!J$1,'2. Metadata'!J$5, IF(B2784='2. Metadata'!K$1,'2. Metadata'!K$5, IF(B2784='2. Metadata'!L$1,'2. Metadata'!L$5, IF(B2784='2. Metadata'!M$1,'2. Metadata'!M$5, IF(B2784='2. Metadata'!N$1,'2. Metadata'!N$5))))))))))))))</f>
        <v>49.381230000000002</v>
      </c>
      <c r="D2784" s="10">
        <f>IF(ISBLANK(B2784)=TRUE," ", IF(B2784='2. Metadata'!B$1,'2. Metadata'!B$6, IF(B2784='2. Metadata'!C$1,'2. Metadata'!C$6,IF(B2784='2. Metadata'!D$1,'2. Metadata'!D$6, IF(B2784='2. Metadata'!E$1,'2. Metadata'!E$6,IF( B2784='2. Metadata'!F$1,'2. Metadata'!F$6,IF(B2784='2. Metadata'!G$1,'2. Metadata'!G$6,IF(B2784='2. Metadata'!H$1,'2. Metadata'!H$6, IF(B2784='2. Metadata'!I$1,'2. Metadata'!I$6, IF(B2784='2. Metadata'!J$1,'2. Metadata'!J$6, IF(B2784='2. Metadata'!K$1,'2. Metadata'!K$6, IF(B2784='2. Metadata'!L$1,'2. Metadata'!L$6, IF(B2784='2. Metadata'!M$1,'2. Metadata'!M$6, IF(B2784='2. Metadata'!N$1,'2. Metadata'!N$6))))))))))))))</f>
        <v>-117.54724</v>
      </c>
      <c r="E2784" s="11" t="s">
        <v>7</v>
      </c>
      <c r="F2784" s="146">
        <v>2.2000000000000002</v>
      </c>
      <c r="G2784" s="12" t="str">
        <f>IF(ISBLANK(F2784)=TRUE," ",'2. Metadata'!B$14)</f>
        <v>degrees Celsius</v>
      </c>
      <c r="H2784" s="146">
        <v>0.4</v>
      </c>
      <c r="I2784" s="17" t="str">
        <f>IF(ISBLANK(H2784)=TRUE," ",'2. Metadata'!B$26)</f>
        <v>degrees Celsius</v>
      </c>
      <c r="J2784" s="146">
        <v>2.1</v>
      </c>
      <c r="K2784" s="17" t="str">
        <f>IF(ISBLANK(J2784)=TRUE," ",'2. Metadata'!B$38)</f>
        <v>degrees Celsius</v>
      </c>
      <c r="L2784" s="146">
        <v>49.51</v>
      </c>
      <c r="M2784" s="16" t="str">
        <f>IF(ISBLANK(L2784)=TRUE," ",'2. Metadata'!B$50)</f>
        <v>microSiemens per centimetre</v>
      </c>
      <c r="N2784" s="146" t="s">
        <v>45</v>
      </c>
      <c r="O2784" s="16" t="str">
        <f>IF(ISBLANK(N2784)=TRUE," ",'2. Metadata'!B$62)</f>
        <v>centimetres</v>
      </c>
      <c r="P2784" s="146" t="s">
        <v>7</v>
      </c>
      <c r="Q2784" s="16" t="str">
        <f>IF(ISBLANK(P2784)=TRUE," ",'2. Metadata'!B$74)</f>
        <v>observation</v>
      </c>
      <c r="R2784" s="3" t="s">
        <v>7</v>
      </c>
      <c r="S2784" s="27"/>
      <c r="T2784" s="27"/>
      <c r="U2784" s="27"/>
      <c r="V2784" s="27"/>
      <c r="W2784" s="27"/>
      <c r="X2784" s="27"/>
      <c r="Y2784" s="27"/>
      <c r="Z2784" s="27"/>
      <c r="AA2784" s="27"/>
      <c r="AB2784" s="27"/>
      <c r="AC2784" s="27"/>
    </row>
    <row r="2785" spans="1:29" x14ac:dyDescent="0.2">
      <c r="A2785" s="145">
        <v>44200.355555555558</v>
      </c>
      <c r="B2785" s="146" t="s">
        <v>52</v>
      </c>
      <c r="C2785" s="2">
        <f>IF(ISBLANK(B2785)=TRUE," ", IF(B2785='2. Metadata'!B$1,'2. Metadata'!B$5, IF(B2785='2. Metadata'!C$1,'2. Metadata'!C$5,IF(B2785='2. Metadata'!D$1,'2. Metadata'!D$5, IF(B2785='2. Metadata'!E$1,'2. Metadata'!E$5,IF( B2785='2. Metadata'!F$1,'2. Metadata'!F$5,IF(B2785='2. Metadata'!G$1,'2. Metadata'!G$5,IF(B2785='2. Metadata'!H$1,'2. Metadata'!H$5, IF(B2785='2. Metadata'!I$1,'2. Metadata'!I$5, IF(B2785='2. Metadata'!J$1,'2. Metadata'!J$5, IF(B2785='2. Metadata'!K$1,'2. Metadata'!K$5, IF(B2785='2. Metadata'!L$1,'2. Metadata'!L$5, IF(B2785='2. Metadata'!M$1,'2. Metadata'!M$5, IF(B2785='2. Metadata'!N$1,'2. Metadata'!N$5))))))))))))))</f>
        <v>49.393680000000003</v>
      </c>
      <c r="D2785" s="10">
        <f>IF(ISBLANK(B2785)=TRUE," ", IF(B2785='2. Metadata'!B$1,'2. Metadata'!B$6, IF(B2785='2. Metadata'!C$1,'2. Metadata'!C$6,IF(B2785='2. Metadata'!D$1,'2. Metadata'!D$6, IF(B2785='2. Metadata'!E$1,'2. Metadata'!E$6,IF( B2785='2. Metadata'!F$1,'2. Metadata'!F$6,IF(B2785='2. Metadata'!G$1,'2. Metadata'!G$6,IF(B2785='2. Metadata'!H$1,'2. Metadata'!H$6, IF(B2785='2. Metadata'!I$1,'2. Metadata'!I$6, IF(B2785='2. Metadata'!J$1,'2. Metadata'!J$6, IF(B2785='2. Metadata'!K$1,'2. Metadata'!K$6, IF(B2785='2. Metadata'!L$1,'2. Metadata'!L$6, IF(B2785='2. Metadata'!M$1,'2. Metadata'!M$6, IF(B2785='2. Metadata'!N$1,'2. Metadata'!N$6))))))))))))))</f>
        <v>-117.5412</v>
      </c>
      <c r="E2785" s="11" t="s">
        <v>7</v>
      </c>
      <c r="F2785" s="146" t="s">
        <v>7</v>
      </c>
      <c r="G2785" s="12" t="str">
        <f>IF(ISBLANK(F2785)=TRUE," ",'2. Metadata'!B$14)</f>
        <v>degrees Celsius</v>
      </c>
      <c r="H2785" s="146" t="s">
        <v>7</v>
      </c>
      <c r="I2785" s="17" t="str">
        <f>IF(ISBLANK(H2785)=TRUE," ",'2. Metadata'!B$26)</f>
        <v>degrees Celsius</v>
      </c>
      <c r="J2785" s="146" t="s">
        <v>7</v>
      </c>
      <c r="K2785" s="17" t="str">
        <f>IF(ISBLANK(J2785)=TRUE," ",'2. Metadata'!B$38)</f>
        <v>degrees Celsius</v>
      </c>
      <c r="L2785" s="146" t="s">
        <v>7</v>
      </c>
      <c r="M2785" s="16" t="str">
        <f>IF(ISBLANK(L2785)=TRUE," ",'2. Metadata'!B$50)</f>
        <v>microSiemens per centimetre</v>
      </c>
      <c r="N2785" s="146" t="s">
        <v>7</v>
      </c>
      <c r="O2785" s="16" t="str">
        <f>IF(ISBLANK(N2785)=TRUE," ",'2. Metadata'!B$62)</f>
        <v>centimetres</v>
      </c>
      <c r="P2785" s="146" t="s">
        <v>7</v>
      </c>
      <c r="Q2785" s="16" t="str">
        <f>IF(ISBLANK(P2785)=TRUE," ",'2. Metadata'!B$74)</f>
        <v>observation</v>
      </c>
      <c r="R2785" s="3" t="s">
        <v>7</v>
      </c>
      <c r="S2785" s="27"/>
      <c r="T2785" s="27"/>
      <c r="U2785" s="27"/>
      <c r="V2785" s="27"/>
      <c r="W2785" s="27"/>
      <c r="X2785" s="27"/>
      <c r="Y2785" s="27"/>
      <c r="Z2785" s="27"/>
      <c r="AA2785" s="27"/>
      <c r="AB2785" s="27"/>
      <c r="AC2785" s="27"/>
    </row>
    <row r="2786" spans="1:29" x14ac:dyDescent="0.2">
      <c r="A2786" s="25">
        <v>44200.355555555558</v>
      </c>
      <c r="B2786" s="26" t="s">
        <v>53</v>
      </c>
      <c r="C2786" s="2">
        <f>IF(ISBLANK(B2786)=TRUE," ", IF(B2786='2. Metadata'!B$1,'2. Metadata'!B$5, IF(B2786='2. Metadata'!C$1,'2. Metadata'!C$5,IF(B2786='2. Metadata'!D$1,'2. Metadata'!D$5, IF(B2786='2. Metadata'!E$1,'2. Metadata'!E$5,IF( B2786='2. Metadata'!F$1,'2. Metadata'!F$5,IF(B2786='2. Metadata'!G$1,'2. Metadata'!G$5,IF(B2786='2. Metadata'!H$1,'2. Metadata'!H$5, IF(B2786='2. Metadata'!I$1,'2. Metadata'!I$5, IF(B2786='2. Metadata'!J$1,'2. Metadata'!J$5, IF(B2786='2. Metadata'!K$1,'2. Metadata'!K$5, IF(B2786='2. Metadata'!L$1,'2. Metadata'!L$5, IF(B2786='2. Metadata'!M$1,'2. Metadata'!M$5, IF(B2786='2. Metadata'!N$1,'2. Metadata'!N$5))))))))))))))</f>
        <v>49.379800000000003</v>
      </c>
      <c r="D2786" s="10">
        <f>IF(ISBLANK(B2786)=TRUE," ", IF(B2786='2. Metadata'!B$1,'2. Metadata'!B$6, IF(B2786='2. Metadata'!C$1,'2. Metadata'!C$6,IF(B2786='2. Metadata'!D$1,'2. Metadata'!D$6, IF(B2786='2. Metadata'!E$1,'2. Metadata'!E$6,IF( B2786='2. Metadata'!F$1,'2. Metadata'!F$6,IF(B2786='2. Metadata'!G$1,'2. Metadata'!G$6,IF(B2786='2. Metadata'!H$1,'2. Metadata'!H$6, IF(B2786='2. Metadata'!I$1,'2. Metadata'!I$6, IF(B2786='2. Metadata'!J$1,'2. Metadata'!J$6, IF(B2786='2. Metadata'!K$1,'2. Metadata'!K$6, IF(B2786='2. Metadata'!L$1,'2. Metadata'!L$6, IF(B2786='2. Metadata'!M$1,'2. Metadata'!M$6, IF(B2786='2. Metadata'!N$1,'2. Metadata'!N$6))))))))))))))</f>
        <v>-117.54704</v>
      </c>
      <c r="E2786" s="11" t="s">
        <v>7</v>
      </c>
      <c r="F2786" s="26" t="s">
        <v>7</v>
      </c>
      <c r="G2786" s="12" t="str">
        <f>IF(ISBLANK(F2786)=TRUE," ",'2. Metadata'!B$14)</f>
        <v>degrees Celsius</v>
      </c>
      <c r="H2786" s="26">
        <v>0.2</v>
      </c>
      <c r="I2786" s="17" t="str">
        <f>IF(ISBLANK(H2786)=TRUE," ",'2. Metadata'!B$26)</f>
        <v>degrees Celsius</v>
      </c>
      <c r="J2786" s="26">
        <v>1.6</v>
      </c>
      <c r="K2786" s="17" t="str">
        <f>IF(ISBLANK(J2786)=TRUE," ",'2. Metadata'!B$38)</f>
        <v>degrees Celsius</v>
      </c>
      <c r="L2786" s="26" t="s">
        <v>7</v>
      </c>
      <c r="M2786" s="16" t="str">
        <f>IF(ISBLANK(L2786)=TRUE," ",'2. Metadata'!B$50)</f>
        <v>microSiemens per centimetre</v>
      </c>
      <c r="N2786" s="26" t="s">
        <v>7</v>
      </c>
      <c r="O2786" s="16" t="str">
        <f>IF(ISBLANK(N2786)=TRUE," ",'2. Metadata'!B$62)</f>
        <v>centimetres</v>
      </c>
      <c r="P2786" s="26" t="s">
        <v>7</v>
      </c>
      <c r="Q2786" s="16" t="str">
        <f>IF(ISBLANK(P2786)=TRUE," ",'2. Metadata'!B$74)</f>
        <v>observation</v>
      </c>
      <c r="R2786" s="3" t="s">
        <v>7</v>
      </c>
      <c r="S2786" s="27"/>
      <c r="T2786" s="27"/>
      <c r="U2786" s="27"/>
      <c r="V2786" s="27"/>
      <c r="W2786" s="27"/>
      <c r="X2786" s="27"/>
      <c r="Y2786" s="27"/>
      <c r="Z2786" s="27"/>
      <c r="AA2786" s="27"/>
      <c r="AB2786" s="27"/>
      <c r="AC2786" s="27"/>
    </row>
    <row r="2787" spans="1:29" x14ac:dyDescent="0.2">
      <c r="A2787" s="145">
        <v>44201.340277777781</v>
      </c>
      <c r="B2787" s="146" t="s">
        <v>6</v>
      </c>
      <c r="C2787" s="2">
        <f>IF(ISBLANK(B2787)=TRUE," ", IF(B2787='2. Metadata'!B$1,'2. Metadata'!B$5, IF(B2787='2. Metadata'!C$1,'2. Metadata'!C$5,IF(B2787='2. Metadata'!D$1,'2. Metadata'!D$5, IF(B2787='2. Metadata'!E$1,'2. Metadata'!E$5,IF( B2787='2. Metadata'!F$1,'2. Metadata'!F$5,IF(B2787='2. Metadata'!G$1,'2. Metadata'!G$5,IF(B2787='2. Metadata'!H$1,'2. Metadata'!H$5, IF(B2787='2. Metadata'!I$1,'2. Metadata'!I$5, IF(B2787='2. Metadata'!J$1,'2. Metadata'!J$5, IF(B2787='2. Metadata'!K$1,'2. Metadata'!K$5, IF(B2787='2. Metadata'!L$1,'2. Metadata'!L$5, IF(B2787='2. Metadata'!M$1,'2. Metadata'!M$5, IF(B2787='2. Metadata'!N$1,'2. Metadata'!N$5))))))))))))))</f>
        <v>49.381230000000002</v>
      </c>
      <c r="D2787" s="10">
        <f>IF(ISBLANK(B2787)=TRUE," ", IF(B2787='2. Metadata'!B$1,'2. Metadata'!B$6, IF(B2787='2. Metadata'!C$1,'2. Metadata'!C$6,IF(B2787='2. Metadata'!D$1,'2. Metadata'!D$6, IF(B2787='2. Metadata'!E$1,'2. Metadata'!E$6,IF( B2787='2. Metadata'!F$1,'2. Metadata'!F$6,IF(B2787='2. Metadata'!G$1,'2. Metadata'!G$6,IF(B2787='2. Metadata'!H$1,'2. Metadata'!H$6, IF(B2787='2. Metadata'!I$1,'2. Metadata'!I$6, IF(B2787='2. Metadata'!J$1,'2. Metadata'!J$6, IF(B2787='2. Metadata'!K$1,'2. Metadata'!K$6, IF(B2787='2. Metadata'!L$1,'2. Metadata'!L$6, IF(B2787='2. Metadata'!M$1,'2. Metadata'!M$6, IF(B2787='2. Metadata'!N$1,'2. Metadata'!N$6))))))))))))))</f>
        <v>-117.54724</v>
      </c>
      <c r="E2787" s="11" t="s">
        <v>7</v>
      </c>
      <c r="F2787" s="146">
        <v>2.2000000000000002</v>
      </c>
      <c r="G2787" s="12" t="str">
        <f>IF(ISBLANK(F2787)=TRUE," ",'2. Metadata'!B$14)</f>
        <v>degrees Celsius</v>
      </c>
      <c r="H2787" s="146">
        <v>0.3</v>
      </c>
      <c r="I2787" s="17" t="str">
        <f>IF(ISBLANK(H2787)=TRUE," ",'2. Metadata'!B$26)</f>
        <v>degrees Celsius</v>
      </c>
      <c r="J2787" s="146">
        <v>0.9</v>
      </c>
      <c r="K2787" s="17" t="str">
        <f>IF(ISBLANK(J2787)=TRUE," ",'2. Metadata'!B$38)</f>
        <v>degrees Celsius</v>
      </c>
      <c r="L2787" s="146">
        <v>50.04</v>
      </c>
      <c r="M2787" s="16" t="str">
        <f>IF(ISBLANK(L2787)=TRUE," ",'2. Metadata'!B$50)</f>
        <v>microSiemens per centimetre</v>
      </c>
      <c r="N2787" s="146" t="s">
        <v>45</v>
      </c>
      <c r="O2787" s="16" t="str">
        <f>IF(ISBLANK(N2787)=TRUE," ",'2. Metadata'!B$62)</f>
        <v>centimetres</v>
      </c>
      <c r="P2787" s="146" t="s">
        <v>7</v>
      </c>
      <c r="Q2787" s="16" t="str">
        <f>IF(ISBLANK(P2787)=TRUE," ",'2. Metadata'!B$74)</f>
        <v>observation</v>
      </c>
      <c r="R2787" s="3" t="s">
        <v>7</v>
      </c>
      <c r="S2787" s="27"/>
      <c r="T2787" s="27"/>
      <c r="U2787" s="27"/>
      <c r="V2787" s="27"/>
      <c r="W2787" s="27"/>
      <c r="X2787" s="27"/>
      <c r="Y2787" s="27"/>
      <c r="Z2787" s="27"/>
      <c r="AA2787" s="27"/>
      <c r="AB2787" s="27"/>
      <c r="AC2787" s="27"/>
    </row>
    <row r="2788" spans="1:29" x14ac:dyDescent="0.2">
      <c r="A2788" s="145">
        <v>44201.340277777781</v>
      </c>
      <c r="B2788" s="146" t="s">
        <v>52</v>
      </c>
      <c r="C2788" s="2">
        <f>IF(ISBLANK(B2788)=TRUE," ", IF(B2788='2. Metadata'!B$1,'2. Metadata'!B$5, IF(B2788='2. Metadata'!C$1,'2. Metadata'!C$5,IF(B2788='2. Metadata'!D$1,'2. Metadata'!D$5, IF(B2788='2. Metadata'!E$1,'2. Metadata'!E$5,IF( B2788='2. Metadata'!F$1,'2. Metadata'!F$5,IF(B2788='2. Metadata'!G$1,'2. Metadata'!G$5,IF(B2788='2. Metadata'!H$1,'2. Metadata'!H$5, IF(B2788='2. Metadata'!I$1,'2. Metadata'!I$5, IF(B2788='2. Metadata'!J$1,'2. Metadata'!J$5, IF(B2788='2. Metadata'!K$1,'2. Metadata'!K$5, IF(B2788='2. Metadata'!L$1,'2. Metadata'!L$5, IF(B2788='2. Metadata'!M$1,'2. Metadata'!M$5, IF(B2788='2. Metadata'!N$1,'2. Metadata'!N$5))))))))))))))</f>
        <v>49.393680000000003</v>
      </c>
      <c r="D2788" s="10">
        <f>IF(ISBLANK(B2788)=TRUE," ", IF(B2788='2. Metadata'!B$1,'2. Metadata'!B$6, IF(B2788='2. Metadata'!C$1,'2. Metadata'!C$6,IF(B2788='2. Metadata'!D$1,'2. Metadata'!D$6, IF(B2788='2. Metadata'!E$1,'2. Metadata'!E$6,IF( B2788='2. Metadata'!F$1,'2. Metadata'!F$6,IF(B2788='2. Metadata'!G$1,'2. Metadata'!G$6,IF(B2788='2. Metadata'!H$1,'2. Metadata'!H$6, IF(B2788='2. Metadata'!I$1,'2. Metadata'!I$6, IF(B2788='2. Metadata'!J$1,'2. Metadata'!J$6, IF(B2788='2. Metadata'!K$1,'2. Metadata'!K$6, IF(B2788='2. Metadata'!L$1,'2. Metadata'!L$6, IF(B2788='2. Metadata'!M$1,'2. Metadata'!M$6, IF(B2788='2. Metadata'!N$1,'2. Metadata'!N$6))))))))))))))</f>
        <v>-117.5412</v>
      </c>
      <c r="E2788" s="11" t="s">
        <v>7</v>
      </c>
      <c r="F2788" s="146" t="s">
        <v>7</v>
      </c>
      <c r="G2788" s="12" t="str">
        <f>IF(ISBLANK(F2788)=TRUE," ",'2. Metadata'!B$14)</f>
        <v>degrees Celsius</v>
      </c>
      <c r="H2788" s="146" t="s">
        <v>7</v>
      </c>
      <c r="I2788" s="17" t="str">
        <f>IF(ISBLANK(H2788)=TRUE," ",'2. Metadata'!B$26)</f>
        <v>degrees Celsius</v>
      </c>
      <c r="J2788" s="146" t="s">
        <v>7</v>
      </c>
      <c r="K2788" s="17" t="str">
        <f>IF(ISBLANK(J2788)=TRUE," ",'2. Metadata'!B$38)</f>
        <v>degrees Celsius</v>
      </c>
      <c r="L2788" s="146" t="s">
        <v>7</v>
      </c>
      <c r="M2788" s="16" t="str">
        <f>IF(ISBLANK(L2788)=TRUE," ",'2. Metadata'!B$50)</f>
        <v>microSiemens per centimetre</v>
      </c>
      <c r="N2788" s="146" t="s">
        <v>7</v>
      </c>
      <c r="O2788" s="16" t="str">
        <f>IF(ISBLANK(N2788)=TRUE," ",'2. Metadata'!B$62)</f>
        <v>centimetres</v>
      </c>
      <c r="P2788" s="146" t="s">
        <v>7</v>
      </c>
      <c r="Q2788" s="16" t="str">
        <f>IF(ISBLANK(P2788)=TRUE," ",'2. Metadata'!B$74)</f>
        <v>observation</v>
      </c>
      <c r="R2788" s="3" t="s">
        <v>7</v>
      </c>
      <c r="S2788" s="27"/>
      <c r="T2788" s="27"/>
      <c r="U2788" s="27"/>
      <c r="V2788" s="27"/>
      <c r="W2788" s="27"/>
      <c r="X2788" s="27"/>
      <c r="Y2788" s="27"/>
      <c r="Z2788" s="27"/>
      <c r="AA2788" s="27"/>
      <c r="AB2788" s="27"/>
      <c r="AC2788" s="27"/>
    </row>
    <row r="2789" spans="1:29" x14ac:dyDescent="0.2">
      <c r="A2789" s="25">
        <v>44201.340277777781</v>
      </c>
      <c r="B2789" s="26" t="s">
        <v>53</v>
      </c>
      <c r="C2789" s="2">
        <f>IF(ISBLANK(B2789)=TRUE," ", IF(B2789='2. Metadata'!B$1,'2. Metadata'!B$5, IF(B2789='2. Metadata'!C$1,'2. Metadata'!C$5,IF(B2789='2. Metadata'!D$1,'2. Metadata'!D$5, IF(B2789='2. Metadata'!E$1,'2. Metadata'!E$5,IF( B2789='2. Metadata'!F$1,'2. Metadata'!F$5,IF(B2789='2. Metadata'!G$1,'2. Metadata'!G$5,IF(B2789='2. Metadata'!H$1,'2. Metadata'!H$5, IF(B2789='2. Metadata'!I$1,'2. Metadata'!I$5, IF(B2789='2. Metadata'!J$1,'2. Metadata'!J$5, IF(B2789='2. Metadata'!K$1,'2. Metadata'!K$5, IF(B2789='2. Metadata'!L$1,'2. Metadata'!L$5, IF(B2789='2. Metadata'!M$1,'2. Metadata'!M$5, IF(B2789='2. Metadata'!N$1,'2. Metadata'!N$5))))))))))))))</f>
        <v>49.379800000000003</v>
      </c>
      <c r="D2789" s="10">
        <f>IF(ISBLANK(B2789)=TRUE," ", IF(B2789='2. Metadata'!B$1,'2. Metadata'!B$6, IF(B2789='2. Metadata'!C$1,'2. Metadata'!C$6,IF(B2789='2. Metadata'!D$1,'2. Metadata'!D$6, IF(B2789='2. Metadata'!E$1,'2. Metadata'!E$6,IF( B2789='2. Metadata'!F$1,'2. Metadata'!F$6,IF(B2789='2. Metadata'!G$1,'2. Metadata'!G$6,IF(B2789='2. Metadata'!H$1,'2. Metadata'!H$6, IF(B2789='2. Metadata'!I$1,'2. Metadata'!I$6, IF(B2789='2. Metadata'!J$1,'2. Metadata'!J$6, IF(B2789='2. Metadata'!K$1,'2. Metadata'!K$6, IF(B2789='2. Metadata'!L$1,'2. Metadata'!L$6, IF(B2789='2. Metadata'!M$1,'2. Metadata'!M$6, IF(B2789='2. Metadata'!N$1,'2. Metadata'!N$6))))))))))))))</f>
        <v>-117.54704</v>
      </c>
      <c r="E2789" s="11" t="s">
        <v>7</v>
      </c>
      <c r="F2789" s="26" t="s">
        <v>7</v>
      </c>
      <c r="G2789" s="12" t="str">
        <f>IF(ISBLANK(F2789)=TRUE," ",'2. Metadata'!B$14)</f>
        <v>degrees Celsius</v>
      </c>
      <c r="H2789" s="26">
        <v>0.4</v>
      </c>
      <c r="I2789" s="17" t="str">
        <f>IF(ISBLANK(H2789)=TRUE," ",'2. Metadata'!B$26)</f>
        <v>degrees Celsius</v>
      </c>
      <c r="J2789" s="26">
        <v>0.6</v>
      </c>
      <c r="K2789" s="17" t="str">
        <f>IF(ISBLANK(J2789)=TRUE," ",'2. Metadata'!B$38)</f>
        <v>degrees Celsius</v>
      </c>
      <c r="L2789" s="26" t="s">
        <v>7</v>
      </c>
      <c r="M2789" s="16" t="str">
        <f>IF(ISBLANK(L2789)=TRUE," ",'2. Metadata'!B$50)</f>
        <v>microSiemens per centimetre</v>
      </c>
      <c r="N2789" s="26" t="s">
        <v>7</v>
      </c>
      <c r="O2789" s="16" t="str">
        <f>IF(ISBLANK(N2789)=TRUE," ",'2. Metadata'!B$62)</f>
        <v>centimetres</v>
      </c>
      <c r="P2789" s="26" t="s">
        <v>7</v>
      </c>
      <c r="Q2789" s="16" t="str">
        <f>IF(ISBLANK(P2789)=TRUE," ",'2. Metadata'!B$74)</f>
        <v>observation</v>
      </c>
      <c r="R2789" s="3" t="s">
        <v>7</v>
      </c>
      <c r="S2789" s="27"/>
      <c r="T2789" s="27"/>
      <c r="U2789" s="27"/>
      <c r="V2789" s="27"/>
      <c r="W2789" s="27"/>
      <c r="X2789" s="27"/>
      <c r="Y2789" s="27"/>
      <c r="Z2789" s="27"/>
      <c r="AA2789" s="27"/>
      <c r="AB2789" s="27"/>
      <c r="AC2789" s="27"/>
    </row>
    <row r="2790" spans="1:29" x14ac:dyDescent="0.2">
      <c r="A2790" s="145">
        <v>44202.335416666669</v>
      </c>
      <c r="B2790" s="146" t="s">
        <v>6</v>
      </c>
      <c r="C2790" s="2">
        <f>IF(ISBLANK(B2790)=TRUE," ", IF(B2790='2. Metadata'!B$1,'2. Metadata'!B$5, IF(B2790='2. Metadata'!C$1,'2. Metadata'!C$5,IF(B2790='2. Metadata'!D$1,'2. Metadata'!D$5, IF(B2790='2. Metadata'!E$1,'2. Metadata'!E$5,IF( B2790='2. Metadata'!F$1,'2. Metadata'!F$5,IF(B2790='2. Metadata'!G$1,'2. Metadata'!G$5,IF(B2790='2. Metadata'!H$1,'2. Metadata'!H$5, IF(B2790='2. Metadata'!I$1,'2. Metadata'!I$5, IF(B2790='2. Metadata'!J$1,'2. Metadata'!J$5, IF(B2790='2. Metadata'!K$1,'2. Metadata'!K$5, IF(B2790='2. Metadata'!L$1,'2. Metadata'!L$5, IF(B2790='2. Metadata'!M$1,'2. Metadata'!M$5, IF(B2790='2. Metadata'!N$1,'2. Metadata'!N$5))))))))))))))</f>
        <v>49.381230000000002</v>
      </c>
      <c r="D2790" s="10">
        <f>IF(ISBLANK(B2790)=TRUE," ", IF(B2790='2. Metadata'!B$1,'2. Metadata'!B$6, IF(B2790='2. Metadata'!C$1,'2. Metadata'!C$6,IF(B2790='2. Metadata'!D$1,'2. Metadata'!D$6, IF(B2790='2. Metadata'!E$1,'2. Metadata'!E$6,IF( B2790='2. Metadata'!F$1,'2. Metadata'!F$6,IF(B2790='2. Metadata'!G$1,'2. Metadata'!G$6,IF(B2790='2. Metadata'!H$1,'2. Metadata'!H$6, IF(B2790='2. Metadata'!I$1,'2. Metadata'!I$6, IF(B2790='2. Metadata'!J$1,'2. Metadata'!J$6, IF(B2790='2. Metadata'!K$1,'2. Metadata'!K$6, IF(B2790='2. Metadata'!L$1,'2. Metadata'!L$6, IF(B2790='2. Metadata'!M$1,'2. Metadata'!M$6, IF(B2790='2. Metadata'!N$1,'2. Metadata'!N$6))))))))))))))</f>
        <v>-117.54724</v>
      </c>
      <c r="E2790" s="11" t="s">
        <v>7</v>
      </c>
      <c r="F2790" s="146">
        <v>1.9</v>
      </c>
      <c r="G2790" s="12" t="str">
        <f>IF(ISBLANK(F2790)=TRUE," ",'2. Metadata'!B$14)</f>
        <v>degrees Celsius</v>
      </c>
      <c r="H2790" s="146">
        <v>0.5</v>
      </c>
      <c r="I2790" s="17" t="str">
        <f>IF(ISBLANK(H2790)=TRUE," ",'2. Metadata'!B$26)</f>
        <v>degrees Celsius</v>
      </c>
      <c r="J2790" s="146">
        <v>1.3</v>
      </c>
      <c r="K2790" s="17" t="str">
        <f>IF(ISBLANK(J2790)=TRUE," ",'2. Metadata'!B$38)</f>
        <v>degrees Celsius</v>
      </c>
      <c r="L2790" s="146">
        <v>50.07</v>
      </c>
      <c r="M2790" s="16" t="str">
        <f>IF(ISBLANK(L2790)=TRUE," ",'2. Metadata'!B$50)</f>
        <v>microSiemens per centimetre</v>
      </c>
      <c r="N2790" s="146" t="s">
        <v>7</v>
      </c>
      <c r="O2790" s="16" t="str">
        <f>IF(ISBLANK(N2790)=TRUE," ",'2. Metadata'!B$62)</f>
        <v>centimetres</v>
      </c>
      <c r="P2790" s="146" t="s">
        <v>7</v>
      </c>
      <c r="Q2790" s="16" t="str">
        <f>IF(ISBLANK(P2790)=TRUE," ",'2. Metadata'!B$74)</f>
        <v>observation</v>
      </c>
      <c r="R2790" s="3" t="s">
        <v>7</v>
      </c>
      <c r="S2790" s="27"/>
      <c r="T2790" s="27"/>
      <c r="U2790" s="27"/>
      <c r="V2790" s="27"/>
      <c r="W2790" s="27"/>
      <c r="X2790" s="27"/>
      <c r="Y2790" s="27"/>
      <c r="Z2790" s="27"/>
      <c r="AA2790" s="27"/>
      <c r="AB2790" s="27"/>
      <c r="AC2790" s="27"/>
    </row>
    <row r="2791" spans="1:29" x14ac:dyDescent="0.2">
      <c r="A2791" s="145">
        <v>44202.335416666669</v>
      </c>
      <c r="B2791" s="146" t="s">
        <v>52</v>
      </c>
      <c r="C2791" s="2">
        <f>IF(ISBLANK(B2791)=TRUE," ", IF(B2791='2. Metadata'!B$1,'2. Metadata'!B$5, IF(B2791='2. Metadata'!C$1,'2. Metadata'!C$5,IF(B2791='2. Metadata'!D$1,'2. Metadata'!D$5, IF(B2791='2. Metadata'!E$1,'2. Metadata'!E$5,IF( B2791='2. Metadata'!F$1,'2. Metadata'!F$5,IF(B2791='2. Metadata'!G$1,'2. Metadata'!G$5,IF(B2791='2. Metadata'!H$1,'2. Metadata'!H$5, IF(B2791='2. Metadata'!I$1,'2. Metadata'!I$5, IF(B2791='2. Metadata'!J$1,'2. Metadata'!J$5, IF(B2791='2. Metadata'!K$1,'2. Metadata'!K$5, IF(B2791='2. Metadata'!L$1,'2. Metadata'!L$5, IF(B2791='2. Metadata'!M$1,'2. Metadata'!M$5, IF(B2791='2. Metadata'!N$1,'2. Metadata'!N$5))))))))))))))</f>
        <v>49.393680000000003</v>
      </c>
      <c r="D2791" s="10">
        <f>IF(ISBLANK(B2791)=TRUE," ", IF(B2791='2. Metadata'!B$1,'2. Metadata'!B$6, IF(B2791='2. Metadata'!C$1,'2. Metadata'!C$6,IF(B2791='2. Metadata'!D$1,'2. Metadata'!D$6, IF(B2791='2. Metadata'!E$1,'2. Metadata'!E$6,IF( B2791='2. Metadata'!F$1,'2. Metadata'!F$6,IF(B2791='2. Metadata'!G$1,'2. Metadata'!G$6,IF(B2791='2. Metadata'!H$1,'2. Metadata'!H$6, IF(B2791='2. Metadata'!I$1,'2. Metadata'!I$6, IF(B2791='2. Metadata'!J$1,'2. Metadata'!J$6, IF(B2791='2. Metadata'!K$1,'2. Metadata'!K$6, IF(B2791='2. Metadata'!L$1,'2. Metadata'!L$6, IF(B2791='2. Metadata'!M$1,'2. Metadata'!M$6, IF(B2791='2. Metadata'!N$1,'2. Metadata'!N$6))))))))))))))</f>
        <v>-117.5412</v>
      </c>
      <c r="E2791" s="11" t="s">
        <v>7</v>
      </c>
      <c r="F2791" s="146" t="s">
        <v>7</v>
      </c>
      <c r="G2791" s="12" t="str">
        <f>IF(ISBLANK(F2791)=TRUE," ",'2. Metadata'!B$14)</f>
        <v>degrees Celsius</v>
      </c>
      <c r="H2791" s="146" t="s">
        <v>7</v>
      </c>
      <c r="I2791" s="17" t="str">
        <f>IF(ISBLANK(H2791)=TRUE," ",'2. Metadata'!B$26)</f>
        <v>degrees Celsius</v>
      </c>
      <c r="J2791" s="146" t="s">
        <v>7</v>
      </c>
      <c r="K2791" s="17" t="str">
        <f>IF(ISBLANK(J2791)=TRUE," ",'2. Metadata'!B$38)</f>
        <v>degrees Celsius</v>
      </c>
      <c r="L2791" s="146" t="s">
        <v>7</v>
      </c>
      <c r="M2791" s="16" t="str">
        <f>IF(ISBLANK(L2791)=TRUE," ",'2. Metadata'!B$50)</f>
        <v>microSiemens per centimetre</v>
      </c>
      <c r="N2791" s="146" t="s">
        <v>7</v>
      </c>
      <c r="O2791" s="16" t="str">
        <f>IF(ISBLANK(N2791)=TRUE," ",'2. Metadata'!B$62)</f>
        <v>centimetres</v>
      </c>
      <c r="P2791" s="146" t="s">
        <v>7</v>
      </c>
      <c r="Q2791" s="16" t="str">
        <f>IF(ISBLANK(P2791)=TRUE," ",'2. Metadata'!B$74)</f>
        <v>observation</v>
      </c>
      <c r="R2791" s="3" t="s">
        <v>7</v>
      </c>
      <c r="S2791" s="27"/>
      <c r="T2791" s="27"/>
      <c r="U2791" s="27"/>
      <c r="V2791" s="27"/>
      <c r="W2791" s="27"/>
      <c r="X2791" s="27"/>
      <c r="Y2791" s="27"/>
      <c r="Z2791" s="27"/>
      <c r="AA2791" s="27"/>
      <c r="AB2791" s="27"/>
      <c r="AC2791" s="27"/>
    </row>
    <row r="2792" spans="1:29" x14ac:dyDescent="0.2">
      <c r="A2792" s="25">
        <v>44202.335416666669</v>
      </c>
      <c r="B2792" s="26" t="s">
        <v>53</v>
      </c>
      <c r="C2792" s="2">
        <f>IF(ISBLANK(B2792)=TRUE," ", IF(B2792='2. Metadata'!B$1,'2. Metadata'!B$5, IF(B2792='2. Metadata'!C$1,'2. Metadata'!C$5,IF(B2792='2. Metadata'!D$1,'2. Metadata'!D$5, IF(B2792='2. Metadata'!E$1,'2. Metadata'!E$5,IF( B2792='2. Metadata'!F$1,'2. Metadata'!F$5,IF(B2792='2. Metadata'!G$1,'2. Metadata'!G$5,IF(B2792='2. Metadata'!H$1,'2. Metadata'!H$5, IF(B2792='2. Metadata'!I$1,'2. Metadata'!I$5, IF(B2792='2. Metadata'!J$1,'2. Metadata'!J$5, IF(B2792='2. Metadata'!K$1,'2. Metadata'!K$5, IF(B2792='2. Metadata'!L$1,'2. Metadata'!L$5, IF(B2792='2. Metadata'!M$1,'2. Metadata'!M$5, IF(B2792='2. Metadata'!N$1,'2. Metadata'!N$5))))))))))))))</f>
        <v>49.379800000000003</v>
      </c>
      <c r="D2792" s="10">
        <f>IF(ISBLANK(B2792)=TRUE," ", IF(B2792='2. Metadata'!B$1,'2. Metadata'!B$6, IF(B2792='2. Metadata'!C$1,'2. Metadata'!C$6,IF(B2792='2. Metadata'!D$1,'2. Metadata'!D$6, IF(B2792='2. Metadata'!E$1,'2. Metadata'!E$6,IF( B2792='2. Metadata'!F$1,'2. Metadata'!F$6,IF(B2792='2. Metadata'!G$1,'2. Metadata'!G$6,IF(B2792='2. Metadata'!H$1,'2. Metadata'!H$6, IF(B2792='2. Metadata'!I$1,'2. Metadata'!I$6, IF(B2792='2. Metadata'!J$1,'2. Metadata'!J$6, IF(B2792='2. Metadata'!K$1,'2. Metadata'!K$6, IF(B2792='2. Metadata'!L$1,'2. Metadata'!L$6, IF(B2792='2. Metadata'!M$1,'2. Metadata'!M$6, IF(B2792='2. Metadata'!N$1,'2. Metadata'!N$6))))))))))))))</f>
        <v>-117.54704</v>
      </c>
      <c r="E2792" s="11" t="s">
        <v>7</v>
      </c>
      <c r="F2792" s="26" t="s">
        <v>7</v>
      </c>
      <c r="G2792" s="12" t="str">
        <f>IF(ISBLANK(F2792)=TRUE," ",'2. Metadata'!B$14)</f>
        <v>degrees Celsius</v>
      </c>
      <c r="H2792" s="26">
        <v>0.4</v>
      </c>
      <c r="I2792" s="17" t="str">
        <f>IF(ISBLANK(H2792)=TRUE," ",'2. Metadata'!B$26)</f>
        <v>degrees Celsius</v>
      </c>
      <c r="J2792" s="26">
        <v>1.1000000000000001</v>
      </c>
      <c r="K2792" s="17" t="str">
        <f>IF(ISBLANK(J2792)=TRUE," ",'2. Metadata'!B$38)</f>
        <v>degrees Celsius</v>
      </c>
      <c r="L2792" s="26" t="s">
        <v>7</v>
      </c>
      <c r="M2792" s="16" t="str">
        <f>IF(ISBLANK(L2792)=TRUE," ",'2. Metadata'!B$50)</f>
        <v>microSiemens per centimetre</v>
      </c>
      <c r="N2792" s="26" t="s">
        <v>7</v>
      </c>
      <c r="O2792" s="16" t="str">
        <f>IF(ISBLANK(N2792)=TRUE," ",'2. Metadata'!B$62)</f>
        <v>centimetres</v>
      </c>
      <c r="P2792" s="26" t="s">
        <v>7</v>
      </c>
      <c r="Q2792" s="16" t="str">
        <f>IF(ISBLANK(P2792)=TRUE," ",'2. Metadata'!B$74)</f>
        <v>observation</v>
      </c>
      <c r="R2792" s="3" t="s">
        <v>7</v>
      </c>
      <c r="S2792" s="27"/>
      <c r="T2792" s="27"/>
      <c r="U2792" s="27"/>
      <c r="V2792" s="27"/>
      <c r="W2792" s="27"/>
      <c r="X2792" s="27"/>
      <c r="Y2792" s="27"/>
      <c r="Z2792" s="27"/>
      <c r="AA2792" s="27"/>
      <c r="AB2792" s="27"/>
      <c r="AC2792" s="27"/>
    </row>
    <row r="2793" spans="1:29" x14ac:dyDescent="0.2">
      <c r="A2793" s="145">
        <v>44203.334722222222</v>
      </c>
      <c r="B2793" s="146" t="s">
        <v>6</v>
      </c>
      <c r="C2793" s="2">
        <f>IF(ISBLANK(B2793)=TRUE," ", IF(B2793='2. Metadata'!B$1,'2. Metadata'!B$5, IF(B2793='2. Metadata'!C$1,'2. Metadata'!C$5,IF(B2793='2. Metadata'!D$1,'2. Metadata'!D$5, IF(B2793='2. Metadata'!E$1,'2. Metadata'!E$5,IF( B2793='2. Metadata'!F$1,'2. Metadata'!F$5,IF(B2793='2. Metadata'!G$1,'2. Metadata'!G$5,IF(B2793='2. Metadata'!H$1,'2. Metadata'!H$5, IF(B2793='2. Metadata'!I$1,'2. Metadata'!I$5, IF(B2793='2. Metadata'!J$1,'2. Metadata'!J$5, IF(B2793='2. Metadata'!K$1,'2. Metadata'!K$5, IF(B2793='2. Metadata'!L$1,'2. Metadata'!L$5, IF(B2793='2. Metadata'!M$1,'2. Metadata'!M$5, IF(B2793='2. Metadata'!N$1,'2. Metadata'!N$5))))))))))))))</f>
        <v>49.381230000000002</v>
      </c>
      <c r="D2793" s="10">
        <f>IF(ISBLANK(B2793)=TRUE," ", IF(B2793='2. Metadata'!B$1,'2. Metadata'!B$6, IF(B2793='2. Metadata'!C$1,'2. Metadata'!C$6,IF(B2793='2. Metadata'!D$1,'2. Metadata'!D$6, IF(B2793='2. Metadata'!E$1,'2. Metadata'!E$6,IF( B2793='2. Metadata'!F$1,'2. Metadata'!F$6,IF(B2793='2. Metadata'!G$1,'2. Metadata'!G$6,IF(B2793='2. Metadata'!H$1,'2. Metadata'!H$6, IF(B2793='2. Metadata'!I$1,'2. Metadata'!I$6, IF(B2793='2. Metadata'!J$1,'2. Metadata'!J$6, IF(B2793='2. Metadata'!K$1,'2. Metadata'!K$6, IF(B2793='2. Metadata'!L$1,'2. Metadata'!L$6, IF(B2793='2. Metadata'!M$1,'2. Metadata'!M$6, IF(B2793='2. Metadata'!N$1,'2. Metadata'!N$6))))))))))))))</f>
        <v>-117.54724</v>
      </c>
      <c r="E2793" s="11" t="s">
        <v>7</v>
      </c>
      <c r="F2793" s="146">
        <v>2.2000000000000002</v>
      </c>
      <c r="G2793" s="12" t="str">
        <f>IF(ISBLANK(F2793)=TRUE," ",'2. Metadata'!B$14)</f>
        <v>degrees Celsius</v>
      </c>
      <c r="H2793" s="146">
        <v>0.6</v>
      </c>
      <c r="I2793" s="17" t="str">
        <f>IF(ISBLANK(H2793)=TRUE," ",'2. Metadata'!B$26)</f>
        <v>degrees Celsius</v>
      </c>
      <c r="J2793" s="146">
        <v>1.1000000000000001</v>
      </c>
      <c r="K2793" s="17" t="str">
        <f>IF(ISBLANK(J2793)=TRUE," ",'2. Metadata'!B$38)</f>
        <v>degrees Celsius</v>
      </c>
      <c r="L2793" s="146">
        <v>50.96</v>
      </c>
      <c r="M2793" s="16" t="str">
        <f>IF(ISBLANK(L2793)=TRUE," ",'2. Metadata'!B$50)</f>
        <v>microSiemens per centimetre</v>
      </c>
      <c r="N2793" s="146" t="s">
        <v>7</v>
      </c>
      <c r="O2793" s="16" t="str">
        <f>IF(ISBLANK(N2793)=TRUE," ",'2. Metadata'!B$62)</f>
        <v>centimetres</v>
      </c>
      <c r="P2793" s="146" t="s">
        <v>7</v>
      </c>
      <c r="Q2793" s="16" t="str">
        <f>IF(ISBLANK(P2793)=TRUE," ",'2. Metadata'!B$74)</f>
        <v>observation</v>
      </c>
      <c r="R2793" s="3" t="s">
        <v>7</v>
      </c>
      <c r="S2793" s="27"/>
      <c r="T2793" s="27"/>
      <c r="U2793" s="27"/>
      <c r="V2793" s="27"/>
      <c r="W2793" s="27"/>
      <c r="X2793" s="27"/>
      <c r="Y2793" s="27"/>
      <c r="Z2793" s="27"/>
      <c r="AA2793" s="27"/>
      <c r="AB2793" s="27"/>
      <c r="AC2793" s="27"/>
    </row>
    <row r="2794" spans="1:29" x14ac:dyDescent="0.2">
      <c r="A2794" s="145">
        <v>44203.334722222222</v>
      </c>
      <c r="B2794" s="146" t="s">
        <v>52</v>
      </c>
      <c r="C2794" s="2">
        <f>IF(ISBLANK(B2794)=TRUE," ", IF(B2794='2. Metadata'!B$1,'2. Metadata'!B$5, IF(B2794='2. Metadata'!C$1,'2. Metadata'!C$5,IF(B2794='2. Metadata'!D$1,'2. Metadata'!D$5, IF(B2794='2. Metadata'!E$1,'2. Metadata'!E$5,IF( B2794='2. Metadata'!F$1,'2. Metadata'!F$5,IF(B2794='2. Metadata'!G$1,'2. Metadata'!G$5,IF(B2794='2. Metadata'!H$1,'2. Metadata'!H$5, IF(B2794='2. Metadata'!I$1,'2. Metadata'!I$5, IF(B2794='2. Metadata'!J$1,'2. Metadata'!J$5, IF(B2794='2. Metadata'!K$1,'2. Metadata'!K$5, IF(B2794='2. Metadata'!L$1,'2. Metadata'!L$5, IF(B2794='2. Metadata'!M$1,'2. Metadata'!M$5, IF(B2794='2. Metadata'!N$1,'2. Metadata'!N$5))))))))))))))</f>
        <v>49.393680000000003</v>
      </c>
      <c r="D2794" s="10">
        <f>IF(ISBLANK(B2794)=TRUE," ", IF(B2794='2. Metadata'!B$1,'2. Metadata'!B$6, IF(B2794='2. Metadata'!C$1,'2. Metadata'!C$6,IF(B2794='2. Metadata'!D$1,'2. Metadata'!D$6, IF(B2794='2. Metadata'!E$1,'2. Metadata'!E$6,IF( B2794='2. Metadata'!F$1,'2. Metadata'!F$6,IF(B2794='2. Metadata'!G$1,'2. Metadata'!G$6,IF(B2794='2. Metadata'!H$1,'2. Metadata'!H$6, IF(B2794='2. Metadata'!I$1,'2. Metadata'!I$6, IF(B2794='2. Metadata'!J$1,'2. Metadata'!J$6, IF(B2794='2. Metadata'!K$1,'2. Metadata'!K$6, IF(B2794='2. Metadata'!L$1,'2. Metadata'!L$6, IF(B2794='2. Metadata'!M$1,'2. Metadata'!M$6, IF(B2794='2. Metadata'!N$1,'2. Metadata'!N$6))))))))))))))</f>
        <v>-117.5412</v>
      </c>
      <c r="E2794" s="11" t="s">
        <v>7</v>
      </c>
      <c r="F2794" s="146" t="s">
        <v>7</v>
      </c>
      <c r="G2794" s="12" t="str">
        <f>IF(ISBLANK(F2794)=TRUE," ",'2. Metadata'!B$14)</f>
        <v>degrees Celsius</v>
      </c>
      <c r="H2794" s="146" t="s">
        <v>7</v>
      </c>
      <c r="I2794" s="17" t="str">
        <f>IF(ISBLANK(H2794)=TRUE," ",'2. Metadata'!B$26)</f>
        <v>degrees Celsius</v>
      </c>
      <c r="J2794" s="146" t="s">
        <v>7</v>
      </c>
      <c r="K2794" s="17" t="str">
        <f>IF(ISBLANK(J2794)=TRUE," ",'2. Metadata'!B$38)</f>
        <v>degrees Celsius</v>
      </c>
      <c r="L2794" s="146" t="s">
        <v>7</v>
      </c>
      <c r="M2794" s="16" t="str">
        <f>IF(ISBLANK(L2794)=TRUE," ",'2. Metadata'!B$50)</f>
        <v>microSiemens per centimetre</v>
      </c>
      <c r="N2794" s="146" t="s">
        <v>7</v>
      </c>
      <c r="O2794" s="16" t="str">
        <f>IF(ISBLANK(N2794)=TRUE," ",'2. Metadata'!B$62)</f>
        <v>centimetres</v>
      </c>
      <c r="P2794" s="146" t="s">
        <v>7</v>
      </c>
      <c r="Q2794" s="16" t="str">
        <f>IF(ISBLANK(P2794)=TRUE," ",'2. Metadata'!B$74)</f>
        <v>observation</v>
      </c>
      <c r="R2794" s="3" t="s">
        <v>7</v>
      </c>
      <c r="S2794" s="27"/>
      <c r="T2794" s="27"/>
      <c r="U2794" s="27"/>
      <c r="V2794" s="27"/>
      <c r="W2794" s="27"/>
      <c r="X2794" s="27"/>
      <c r="Y2794" s="27"/>
      <c r="Z2794" s="27"/>
      <c r="AA2794" s="27"/>
      <c r="AB2794" s="27"/>
      <c r="AC2794" s="27"/>
    </row>
    <row r="2795" spans="1:29" x14ac:dyDescent="0.2">
      <c r="A2795" s="25">
        <v>44203.334722222222</v>
      </c>
      <c r="B2795" s="26" t="s">
        <v>53</v>
      </c>
      <c r="C2795" s="2">
        <f>IF(ISBLANK(B2795)=TRUE," ", IF(B2795='2. Metadata'!B$1,'2. Metadata'!B$5, IF(B2795='2. Metadata'!C$1,'2. Metadata'!C$5,IF(B2795='2. Metadata'!D$1,'2. Metadata'!D$5, IF(B2795='2. Metadata'!E$1,'2. Metadata'!E$5,IF( B2795='2. Metadata'!F$1,'2. Metadata'!F$5,IF(B2795='2. Metadata'!G$1,'2. Metadata'!G$5,IF(B2795='2. Metadata'!H$1,'2. Metadata'!H$5, IF(B2795='2. Metadata'!I$1,'2. Metadata'!I$5, IF(B2795='2. Metadata'!J$1,'2. Metadata'!J$5, IF(B2795='2. Metadata'!K$1,'2. Metadata'!K$5, IF(B2795='2. Metadata'!L$1,'2. Metadata'!L$5, IF(B2795='2. Metadata'!M$1,'2. Metadata'!M$5, IF(B2795='2. Metadata'!N$1,'2. Metadata'!N$5))))))))))))))</f>
        <v>49.379800000000003</v>
      </c>
      <c r="D2795" s="10">
        <f>IF(ISBLANK(B2795)=TRUE," ", IF(B2795='2. Metadata'!B$1,'2. Metadata'!B$6, IF(B2795='2. Metadata'!C$1,'2. Metadata'!C$6,IF(B2795='2. Metadata'!D$1,'2. Metadata'!D$6, IF(B2795='2. Metadata'!E$1,'2. Metadata'!E$6,IF( B2795='2. Metadata'!F$1,'2. Metadata'!F$6,IF(B2795='2. Metadata'!G$1,'2. Metadata'!G$6,IF(B2795='2. Metadata'!H$1,'2. Metadata'!H$6, IF(B2795='2. Metadata'!I$1,'2. Metadata'!I$6, IF(B2795='2. Metadata'!J$1,'2. Metadata'!J$6, IF(B2795='2. Metadata'!K$1,'2. Metadata'!K$6, IF(B2795='2. Metadata'!L$1,'2. Metadata'!L$6, IF(B2795='2. Metadata'!M$1,'2. Metadata'!M$6, IF(B2795='2. Metadata'!N$1,'2. Metadata'!N$6))))))))))))))</f>
        <v>-117.54704</v>
      </c>
      <c r="E2795" s="11" t="s">
        <v>7</v>
      </c>
      <c r="F2795" s="26" t="s">
        <v>7</v>
      </c>
      <c r="G2795" s="12" t="str">
        <f>IF(ISBLANK(F2795)=TRUE," ",'2. Metadata'!B$14)</f>
        <v>degrees Celsius</v>
      </c>
      <c r="H2795" s="26">
        <v>0.4</v>
      </c>
      <c r="I2795" s="17" t="str">
        <f>IF(ISBLANK(H2795)=TRUE," ",'2. Metadata'!B$26)</f>
        <v>degrees Celsius</v>
      </c>
      <c r="J2795" s="26">
        <v>0.8</v>
      </c>
      <c r="K2795" s="17" t="str">
        <f>IF(ISBLANK(J2795)=TRUE," ",'2. Metadata'!B$38)</f>
        <v>degrees Celsius</v>
      </c>
      <c r="L2795" s="26" t="s">
        <v>7</v>
      </c>
      <c r="M2795" s="16" t="str">
        <f>IF(ISBLANK(L2795)=TRUE," ",'2. Metadata'!B$50)</f>
        <v>microSiemens per centimetre</v>
      </c>
      <c r="N2795" s="26" t="s">
        <v>7</v>
      </c>
      <c r="O2795" s="16" t="str">
        <f>IF(ISBLANK(N2795)=TRUE," ",'2. Metadata'!B$62)</f>
        <v>centimetres</v>
      </c>
      <c r="P2795" s="26" t="s">
        <v>7</v>
      </c>
      <c r="Q2795" s="16" t="str">
        <f>IF(ISBLANK(P2795)=TRUE," ",'2. Metadata'!B$74)</f>
        <v>observation</v>
      </c>
      <c r="R2795" s="3" t="s">
        <v>7</v>
      </c>
      <c r="S2795" s="27"/>
      <c r="T2795" s="27"/>
      <c r="U2795" s="27"/>
      <c r="V2795" s="27"/>
      <c r="W2795" s="27"/>
      <c r="X2795" s="27"/>
      <c r="Y2795" s="27"/>
      <c r="Z2795" s="27"/>
      <c r="AA2795" s="27"/>
      <c r="AB2795" s="27"/>
      <c r="AC2795" s="27"/>
    </row>
    <row r="2796" spans="1:29" x14ac:dyDescent="0.2">
      <c r="A2796" s="145">
        <v>44204.324305555558</v>
      </c>
      <c r="B2796" s="146" t="s">
        <v>6</v>
      </c>
      <c r="C2796" s="2">
        <f>IF(ISBLANK(B2796)=TRUE," ", IF(B2796='2. Metadata'!B$1,'2. Metadata'!B$5, IF(B2796='2. Metadata'!C$1,'2. Metadata'!C$5,IF(B2796='2. Metadata'!D$1,'2. Metadata'!D$5, IF(B2796='2. Metadata'!E$1,'2. Metadata'!E$5,IF( B2796='2. Metadata'!F$1,'2. Metadata'!F$5,IF(B2796='2. Metadata'!G$1,'2. Metadata'!G$5,IF(B2796='2. Metadata'!H$1,'2. Metadata'!H$5, IF(B2796='2. Metadata'!I$1,'2. Metadata'!I$5, IF(B2796='2. Metadata'!J$1,'2. Metadata'!J$5, IF(B2796='2. Metadata'!K$1,'2. Metadata'!K$5, IF(B2796='2. Metadata'!L$1,'2. Metadata'!L$5, IF(B2796='2. Metadata'!M$1,'2. Metadata'!M$5, IF(B2796='2. Metadata'!N$1,'2. Metadata'!N$5))))))))))))))</f>
        <v>49.381230000000002</v>
      </c>
      <c r="D2796" s="10">
        <f>IF(ISBLANK(B2796)=TRUE," ", IF(B2796='2. Metadata'!B$1,'2. Metadata'!B$6, IF(B2796='2. Metadata'!C$1,'2. Metadata'!C$6,IF(B2796='2. Metadata'!D$1,'2. Metadata'!D$6, IF(B2796='2. Metadata'!E$1,'2. Metadata'!E$6,IF( B2796='2. Metadata'!F$1,'2. Metadata'!F$6,IF(B2796='2. Metadata'!G$1,'2. Metadata'!G$6,IF(B2796='2. Metadata'!H$1,'2. Metadata'!H$6, IF(B2796='2. Metadata'!I$1,'2. Metadata'!I$6, IF(B2796='2. Metadata'!J$1,'2. Metadata'!J$6, IF(B2796='2. Metadata'!K$1,'2. Metadata'!K$6, IF(B2796='2. Metadata'!L$1,'2. Metadata'!L$6, IF(B2796='2. Metadata'!M$1,'2. Metadata'!M$6, IF(B2796='2. Metadata'!N$1,'2. Metadata'!N$6))))))))))))))</f>
        <v>-117.54724</v>
      </c>
      <c r="E2796" s="11" t="s">
        <v>7</v>
      </c>
      <c r="F2796" s="146">
        <v>1.9</v>
      </c>
      <c r="G2796" s="12" t="str">
        <f>IF(ISBLANK(F2796)=TRUE," ",'2. Metadata'!B$14)</f>
        <v>degrees Celsius</v>
      </c>
      <c r="H2796" s="146">
        <v>-0.5</v>
      </c>
      <c r="I2796" s="17" t="str">
        <f>IF(ISBLANK(H2796)=TRUE," ",'2. Metadata'!B$26)</f>
        <v>degrees Celsius</v>
      </c>
      <c r="J2796" s="146">
        <v>1.4</v>
      </c>
      <c r="K2796" s="17" t="str">
        <f>IF(ISBLANK(J2796)=TRUE," ",'2. Metadata'!B$38)</f>
        <v>degrees Celsius</v>
      </c>
      <c r="L2796" s="146">
        <v>51.05</v>
      </c>
      <c r="M2796" s="16" t="str">
        <f>IF(ISBLANK(L2796)=TRUE," ",'2. Metadata'!B$50)</f>
        <v>microSiemens per centimetre</v>
      </c>
      <c r="N2796" s="146" t="s">
        <v>7</v>
      </c>
      <c r="O2796" s="16" t="str">
        <f>IF(ISBLANK(N2796)=TRUE," ",'2. Metadata'!B$62)</f>
        <v>centimetres</v>
      </c>
      <c r="P2796" s="146" t="s">
        <v>7</v>
      </c>
      <c r="Q2796" s="16" t="str">
        <f>IF(ISBLANK(P2796)=TRUE," ",'2. Metadata'!B$74)</f>
        <v>observation</v>
      </c>
      <c r="R2796" s="3" t="s">
        <v>7</v>
      </c>
      <c r="S2796" s="27"/>
      <c r="T2796" s="27"/>
      <c r="U2796" s="27"/>
      <c r="V2796" s="27"/>
      <c r="W2796" s="27"/>
      <c r="X2796" s="27"/>
      <c r="Y2796" s="27"/>
      <c r="Z2796" s="27"/>
      <c r="AA2796" s="27"/>
      <c r="AB2796" s="27"/>
      <c r="AC2796" s="27"/>
    </row>
    <row r="2797" spans="1:29" x14ac:dyDescent="0.2">
      <c r="A2797" s="145">
        <v>44204.324305555558</v>
      </c>
      <c r="B2797" s="146" t="s">
        <v>52</v>
      </c>
      <c r="C2797" s="2">
        <f>IF(ISBLANK(B2797)=TRUE," ", IF(B2797='2. Metadata'!B$1,'2. Metadata'!B$5, IF(B2797='2. Metadata'!C$1,'2. Metadata'!C$5,IF(B2797='2. Metadata'!D$1,'2. Metadata'!D$5, IF(B2797='2. Metadata'!E$1,'2. Metadata'!E$5,IF( B2797='2. Metadata'!F$1,'2. Metadata'!F$5,IF(B2797='2. Metadata'!G$1,'2. Metadata'!G$5,IF(B2797='2. Metadata'!H$1,'2. Metadata'!H$5, IF(B2797='2. Metadata'!I$1,'2. Metadata'!I$5, IF(B2797='2. Metadata'!J$1,'2. Metadata'!J$5, IF(B2797='2. Metadata'!K$1,'2. Metadata'!K$5, IF(B2797='2. Metadata'!L$1,'2. Metadata'!L$5, IF(B2797='2. Metadata'!M$1,'2. Metadata'!M$5, IF(B2797='2. Metadata'!N$1,'2. Metadata'!N$5))))))))))))))</f>
        <v>49.393680000000003</v>
      </c>
      <c r="D2797" s="10">
        <f>IF(ISBLANK(B2797)=TRUE," ", IF(B2797='2. Metadata'!B$1,'2. Metadata'!B$6, IF(B2797='2. Metadata'!C$1,'2. Metadata'!C$6,IF(B2797='2. Metadata'!D$1,'2. Metadata'!D$6, IF(B2797='2. Metadata'!E$1,'2. Metadata'!E$6,IF( B2797='2. Metadata'!F$1,'2. Metadata'!F$6,IF(B2797='2. Metadata'!G$1,'2. Metadata'!G$6,IF(B2797='2. Metadata'!H$1,'2. Metadata'!H$6, IF(B2797='2. Metadata'!I$1,'2. Metadata'!I$6, IF(B2797='2. Metadata'!J$1,'2. Metadata'!J$6, IF(B2797='2. Metadata'!K$1,'2. Metadata'!K$6, IF(B2797='2. Metadata'!L$1,'2. Metadata'!L$6, IF(B2797='2. Metadata'!M$1,'2. Metadata'!M$6, IF(B2797='2. Metadata'!N$1,'2. Metadata'!N$6))))))))))))))</f>
        <v>-117.5412</v>
      </c>
      <c r="E2797" s="11" t="s">
        <v>7</v>
      </c>
      <c r="F2797" s="146" t="s">
        <v>7</v>
      </c>
      <c r="G2797" s="12" t="str">
        <f>IF(ISBLANK(F2797)=TRUE," ",'2. Metadata'!B$14)</f>
        <v>degrees Celsius</v>
      </c>
      <c r="H2797" s="146">
        <v>-0.5</v>
      </c>
      <c r="I2797" s="17" t="str">
        <f>IF(ISBLANK(H2797)=TRUE," ",'2. Metadata'!B$26)</f>
        <v>degrees Celsius</v>
      </c>
      <c r="J2797" s="146">
        <v>3.2</v>
      </c>
      <c r="K2797" s="17" t="str">
        <f>IF(ISBLANK(J2797)=TRUE," ",'2. Metadata'!B$38)</f>
        <v>degrees Celsius</v>
      </c>
      <c r="L2797" s="146" t="s">
        <v>7</v>
      </c>
      <c r="M2797" s="16" t="str">
        <f>IF(ISBLANK(L2797)=TRUE," ",'2. Metadata'!B$50)</f>
        <v>microSiemens per centimetre</v>
      </c>
      <c r="N2797" s="146" t="s">
        <v>7</v>
      </c>
      <c r="O2797" s="16" t="str">
        <f>IF(ISBLANK(N2797)=TRUE," ",'2. Metadata'!B$62)</f>
        <v>centimetres</v>
      </c>
      <c r="P2797" s="146" t="s">
        <v>7</v>
      </c>
      <c r="Q2797" s="16" t="str">
        <f>IF(ISBLANK(P2797)=TRUE," ",'2. Metadata'!B$74)</f>
        <v>observation</v>
      </c>
      <c r="R2797" s="3" t="s">
        <v>7</v>
      </c>
      <c r="S2797" s="27"/>
      <c r="T2797" s="27"/>
      <c r="U2797" s="27"/>
      <c r="V2797" s="27"/>
      <c r="W2797" s="27"/>
      <c r="X2797" s="27"/>
      <c r="Y2797" s="27"/>
      <c r="Z2797" s="27"/>
      <c r="AA2797" s="27"/>
      <c r="AB2797" s="27"/>
      <c r="AC2797" s="27"/>
    </row>
    <row r="2798" spans="1:29" x14ac:dyDescent="0.2">
      <c r="A2798" s="25">
        <v>44204.324305555558</v>
      </c>
      <c r="B2798" s="26" t="s">
        <v>53</v>
      </c>
      <c r="C2798" s="2">
        <f>IF(ISBLANK(B2798)=TRUE," ", IF(B2798='2. Metadata'!B$1,'2. Metadata'!B$5, IF(B2798='2. Metadata'!C$1,'2. Metadata'!C$5,IF(B2798='2. Metadata'!D$1,'2. Metadata'!D$5, IF(B2798='2. Metadata'!E$1,'2. Metadata'!E$5,IF( B2798='2. Metadata'!F$1,'2. Metadata'!F$5,IF(B2798='2. Metadata'!G$1,'2. Metadata'!G$5,IF(B2798='2. Metadata'!H$1,'2. Metadata'!H$5, IF(B2798='2. Metadata'!I$1,'2. Metadata'!I$5, IF(B2798='2. Metadata'!J$1,'2. Metadata'!J$5, IF(B2798='2. Metadata'!K$1,'2. Metadata'!K$5, IF(B2798='2. Metadata'!L$1,'2. Metadata'!L$5, IF(B2798='2. Metadata'!M$1,'2. Metadata'!M$5, IF(B2798='2. Metadata'!N$1,'2. Metadata'!N$5))))))))))))))</f>
        <v>49.379800000000003</v>
      </c>
      <c r="D2798" s="10">
        <f>IF(ISBLANK(B2798)=TRUE," ", IF(B2798='2. Metadata'!B$1,'2. Metadata'!B$6, IF(B2798='2. Metadata'!C$1,'2. Metadata'!C$6,IF(B2798='2. Metadata'!D$1,'2. Metadata'!D$6, IF(B2798='2. Metadata'!E$1,'2. Metadata'!E$6,IF( B2798='2. Metadata'!F$1,'2. Metadata'!F$6,IF(B2798='2. Metadata'!G$1,'2. Metadata'!G$6,IF(B2798='2. Metadata'!H$1,'2. Metadata'!H$6, IF(B2798='2. Metadata'!I$1,'2. Metadata'!I$6, IF(B2798='2. Metadata'!J$1,'2. Metadata'!J$6, IF(B2798='2. Metadata'!K$1,'2. Metadata'!K$6, IF(B2798='2. Metadata'!L$1,'2. Metadata'!L$6, IF(B2798='2. Metadata'!M$1,'2. Metadata'!M$6, IF(B2798='2. Metadata'!N$1,'2. Metadata'!N$6))))))))))))))</f>
        <v>-117.54704</v>
      </c>
      <c r="E2798" s="11" t="s">
        <v>7</v>
      </c>
      <c r="F2798" s="26" t="s">
        <v>7</v>
      </c>
      <c r="G2798" s="12" t="str">
        <f>IF(ISBLANK(F2798)=TRUE," ",'2. Metadata'!B$14)</f>
        <v>degrees Celsius</v>
      </c>
      <c r="H2798" s="26">
        <v>-0.3</v>
      </c>
      <c r="I2798" s="17" t="str">
        <f>IF(ISBLANK(H2798)=TRUE," ",'2. Metadata'!B$26)</f>
        <v>degrees Celsius</v>
      </c>
      <c r="J2798" s="26">
        <v>1.2</v>
      </c>
      <c r="K2798" s="17" t="str">
        <f>IF(ISBLANK(J2798)=TRUE," ",'2. Metadata'!B$38)</f>
        <v>degrees Celsius</v>
      </c>
      <c r="L2798" s="26" t="s">
        <v>7</v>
      </c>
      <c r="M2798" s="16" t="str">
        <f>IF(ISBLANK(L2798)=TRUE," ",'2. Metadata'!B$50)</f>
        <v>microSiemens per centimetre</v>
      </c>
      <c r="N2798" s="26" t="s">
        <v>7</v>
      </c>
      <c r="O2798" s="16" t="str">
        <f>IF(ISBLANK(N2798)=TRUE," ",'2. Metadata'!B$62)</f>
        <v>centimetres</v>
      </c>
      <c r="P2798" s="26" t="s">
        <v>7</v>
      </c>
      <c r="Q2798" s="16" t="str">
        <f>IF(ISBLANK(P2798)=TRUE," ",'2. Metadata'!B$74)</f>
        <v>observation</v>
      </c>
      <c r="R2798" s="3" t="s">
        <v>7</v>
      </c>
      <c r="S2798" s="27"/>
      <c r="T2798" s="27"/>
      <c r="U2798" s="27"/>
      <c r="V2798" s="27"/>
      <c r="W2798" s="27"/>
      <c r="X2798" s="27"/>
      <c r="Y2798" s="27"/>
      <c r="Z2798" s="27"/>
      <c r="AA2798" s="27"/>
      <c r="AB2798" s="27"/>
      <c r="AC2798" s="27"/>
    </row>
    <row r="2799" spans="1:29" x14ac:dyDescent="0.2">
      <c r="A2799" s="145">
        <v>44205.322916666664</v>
      </c>
      <c r="B2799" s="146" t="s">
        <v>6</v>
      </c>
      <c r="C2799" s="2">
        <f>IF(ISBLANK(B2799)=TRUE," ", IF(B2799='2. Metadata'!B$1,'2. Metadata'!B$5, IF(B2799='2. Metadata'!C$1,'2. Metadata'!C$5,IF(B2799='2. Metadata'!D$1,'2. Metadata'!D$5, IF(B2799='2. Metadata'!E$1,'2. Metadata'!E$5,IF( B2799='2. Metadata'!F$1,'2. Metadata'!F$5,IF(B2799='2. Metadata'!G$1,'2. Metadata'!G$5,IF(B2799='2. Metadata'!H$1,'2. Metadata'!H$5, IF(B2799='2. Metadata'!I$1,'2. Metadata'!I$5, IF(B2799='2. Metadata'!J$1,'2. Metadata'!J$5, IF(B2799='2. Metadata'!K$1,'2. Metadata'!K$5, IF(B2799='2. Metadata'!L$1,'2. Metadata'!L$5, IF(B2799='2. Metadata'!M$1,'2. Metadata'!M$5, IF(B2799='2. Metadata'!N$1,'2. Metadata'!N$5))))))))))))))</f>
        <v>49.381230000000002</v>
      </c>
      <c r="D2799" s="10">
        <f>IF(ISBLANK(B2799)=TRUE," ", IF(B2799='2. Metadata'!B$1,'2. Metadata'!B$6, IF(B2799='2. Metadata'!C$1,'2. Metadata'!C$6,IF(B2799='2. Metadata'!D$1,'2. Metadata'!D$6, IF(B2799='2. Metadata'!E$1,'2. Metadata'!E$6,IF( B2799='2. Metadata'!F$1,'2. Metadata'!F$6,IF(B2799='2. Metadata'!G$1,'2. Metadata'!G$6,IF(B2799='2. Metadata'!H$1,'2. Metadata'!H$6, IF(B2799='2. Metadata'!I$1,'2. Metadata'!I$6, IF(B2799='2. Metadata'!J$1,'2. Metadata'!J$6, IF(B2799='2. Metadata'!K$1,'2. Metadata'!K$6, IF(B2799='2. Metadata'!L$1,'2. Metadata'!L$6, IF(B2799='2. Metadata'!M$1,'2. Metadata'!M$6, IF(B2799='2. Metadata'!N$1,'2. Metadata'!N$6))))))))))))))</f>
        <v>-117.54724</v>
      </c>
      <c r="E2799" s="11" t="s">
        <v>7</v>
      </c>
      <c r="F2799" s="146">
        <v>1.8</v>
      </c>
      <c r="G2799" s="12" t="str">
        <f>IF(ISBLANK(F2799)=TRUE," ",'2. Metadata'!B$14)</f>
        <v>degrees Celsius</v>
      </c>
      <c r="H2799" s="146">
        <v>-1.5</v>
      </c>
      <c r="I2799" s="17" t="str">
        <f>IF(ISBLANK(H2799)=TRUE," ",'2. Metadata'!B$26)</f>
        <v>degrees Celsius</v>
      </c>
      <c r="J2799" s="146">
        <v>1.1000000000000001</v>
      </c>
      <c r="K2799" s="17" t="str">
        <f>IF(ISBLANK(J2799)=TRUE," ",'2. Metadata'!B$38)</f>
        <v>degrees Celsius</v>
      </c>
      <c r="L2799" s="146">
        <v>51.24</v>
      </c>
      <c r="M2799" s="16" t="str">
        <f>IF(ISBLANK(L2799)=TRUE," ",'2. Metadata'!B$50)</f>
        <v>microSiemens per centimetre</v>
      </c>
      <c r="N2799" s="146" t="s">
        <v>7</v>
      </c>
      <c r="O2799" s="16" t="str">
        <f>IF(ISBLANK(N2799)=TRUE," ",'2. Metadata'!B$62)</f>
        <v>centimetres</v>
      </c>
      <c r="P2799" s="146" t="s">
        <v>7</v>
      </c>
      <c r="Q2799" s="16" t="str">
        <f>IF(ISBLANK(P2799)=TRUE," ",'2. Metadata'!B$74)</f>
        <v>observation</v>
      </c>
      <c r="R2799" s="3" t="s">
        <v>7</v>
      </c>
      <c r="S2799" s="27"/>
      <c r="T2799" s="27"/>
      <c r="U2799" s="27"/>
      <c r="V2799" s="27"/>
      <c r="W2799" s="27"/>
      <c r="X2799" s="27"/>
      <c r="Y2799" s="27"/>
      <c r="Z2799" s="27"/>
      <c r="AA2799" s="27"/>
      <c r="AB2799" s="27"/>
      <c r="AC2799" s="27"/>
    </row>
    <row r="2800" spans="1:29" x14ac:dyDescent="0.2">
      <c r="A2800" s="145">
        <v>44205.322916666664</v>
      </c>
      <c r="B2800" s="146" t="s">
        <v>52</v>
      </c>
      <c r="C2800" s="2">
        <f>IF(ISBLANK(B2800)=TRUE," ", IF(B2800='2. Metadata'!B$1,'2. Metadata'!B$5, IF(B2800='2. Metadata'!C$1,'2. Metadata'!C$5,IF(B2800='2. Metadata'!D$1,'2. Metadata'!D$5, IF(B2800='2. Metadata'!E$1,'2. Metadata'!E$5,IF( B2800='2. Metadata'!F$1,'2. Metadata'!F$5,IF(B2800='2. Metadata'!G$1,'2. Metadata'!G$5,IF(B2800='2. Metadata'!H$1,'2. Metadata'!H$5, IF(B2800='2. Metadata'!I$1,'2. Metadata'!I$5, IF(B2800='2. Metadata'!J$1,'2. Metadata'!J$5, IF(B2800='2. Metadata'!K$1,'2. Metadata'!K$5, IF(B2800='2. Metadata'!L$1,'2. Metadata'!L$5, IF(B2800='2. Metadata'!M$1,'2. Metadata'!M$5, IF(B2800='2. Metadata'!N$1,'2. Metadata'!N$5))))))))))))))</f>
        <v>49.393680000000003</v>
      </c>
      <c r="D2800" s="10">
        <f>IF(ISBLANK(B2800)=TRUE," ", IF(B2800='2. Metadata'!B$1,'2. Metadata'!B$6, IF(B2800='2. Metadata'!C$1,'2. Metadata'!C$6,IF(B2800='2. Metadata'!D$1,'2. Metadata'!D$6, IF(B2800='2. Metadata'!E$1,'2. Metadata'!E$6,IF( B2800='2. Metadata'!F$1,'2. Metadata'!F$6,IF(B2800='2. Metadata'!G$1,'2. Metadata'!G$6,IF(B2800='2. Metadata'!H$1,'2. Metadata'!H$6, IF(B2800='2. Metadata'!I$1,'2. Metadata'!I$6, IF(B2800='2. Metadata'!J$1,'2. Metadata'!J$6, IF(B2800='2. Metadata'!K$1,'2. Metadata'!K$6, IF(B2800='2. Metadata'!L$1,'2. Metadata'!L$6, IF(B2800='2. Metadata'!M$1,'2. Metadata'!M$6, IF(B2800='2. Metadata'!N$1,'2. Metadata'!N$6))))))))))))))</f>
        <v>-117.5412</v>
      </c>
      <c r="E2800" s="11" t="s">
        <v>7</v>
      </c>
      <c r="F2800" s="146" t="s">
        <v>7</v>
      </c>
      <c r="G2800" s="12" t="str">
        <f>IF(ISBLANK(F2800)=TRUE," ",'2. Metadata'!B$14)</f>
        <v>degrees Celsius</v>
      </c>
      <c r="H2800" s="146">
        <v>-1.9</v>
      </c>
      <c r="I2800" s="17" t="str">
        <f>IF(ISBLANK(H2800)=TRUE," ",'2. Metadata'!B$26)</f>
        <v>degrees Celsius</v>
      </c>
      <c r="J2800" s="146">
        <v>2.2999999999999998</v>
      </c>
      <c r="K2800" s="17" t="str">
        <f>IF(ISBLANK(J2800)=TRUE," ",'2. Metadata'!B$38)</f>
        <v>degrees Celsius</v>
      </c>
      <c r="L2800" s="146" t="s">
        <v>7</v>
      </c>
      <c r="M2800" s="16" t="str">
        <f>IF(ISBLANK(L2800)=TRUE," ",'2. Metadata'!B$50)</f>
        <v>microSiemens per centimetre</v>
      </c>
      <c r="N2800" s="146" t="s">
        <v>7</v>
      </c>
      <c r="O2800" s="16" t="str">
        <f>IF(ISBLANK(N2800)=TRUE," ",'2. Metadata'!B$62)</f>
        <v>centimetres</v>
      </c>
      <c r="P2800" s="146" t="s">
        <v>7</v>
      </c>
      <c r="Q2800" s="16" t="str">
        <f>IF(ISBLANK(P2800)=TRUE," ",'2. Metadata'!B$74)</f>
        <v>observation</v>
      </c>
      <c r="R2800" s="3" t="s">
        <v>7</v>
      </c>
      <c r="S2800" s="27"/>
      <c r="T2800" s="27"/>
      <c r="U2800" s="27"/>
      <c r="V2800" s="27"/>
      <c r="W2800" s="27"/>
      <c r="X2800" s="27"/>
      <c r="Y2800" s="27"/>
      <c r="Z2800" s="27"/>
      <c r="AA2800" s="27"/>
      <c r="AB2800" s="27"/>
      <c r="AC2800" s="27"/>
    </row>
    <row r="2801" spans="1:29" x14ac:dyDescent="0.2">
      <c r="A2801" s="25">
        <v>44205.322916666664</v>
      </c>
      <c r="B2801" s="26" t="s">
        <v>53</v>
      </c>
      <c r="C2801" s="2">
        <f>IF(ISBLANK(B2801)=TRUE," ", IF(B2801='2. Metadata'!B$1,'2. Metadata'!B$5, IF(B2801='2. Metadata'!C$1,'2. Metadata'!C$5,IF(B2801='2. Metadata'!D$1,'2. Metadata'!D$5, IF(B2801='2. Metadata'!E$1,'2. Metadata'!E$5,IF( B2801='2. Metadata'!F$1,'2. Metadata'!F$5,IF(B2801='2. Metadata'!G$1,'2. Metadata'!G$5,IF(B2801='2. Metadata'!H$1,'2. Metadata'!H$5, IF(B2801='2. Metadata'!I$1,'2. Metadata'!I$5, IF(B2801='2. Metadata'!J$1,'2. Metadata'!J$5, IF(B2801='2. Metadata'!K$1,'2. Metadata'!K$5, IF(B2801='2. Metadata'!L$1,'2. Metadata'!L$5, IF(B2801='2. Metadata'!M$1,'2. Metadata'!M$5, IF(B2801='2. Metadata'!N$1,'2. Metadata'!N$5))))))))))))))</f>
        <v>49.379800000000003</v>
      </c>
      <c r="D2801" s="10">
        <f>IF(ISBLANK(B2801)=TRUE," ", IF(B2801='2. Metadata'!B$1,'2. Metadata'!B$6, IF(B2801='2. Metadata'!C$1,'2. Metadata'!C$6,IF(B2801='2. Metadata'!D$1,'2. Metadata'!D$6, IF(B2801='2. Metadata'!E$1,'2. Metadata'!E$6,IF( B2801='2. Metadata'!F$1,'2. Metadata'!F$6,IF(B2801='2. Metadata'!G$1,'2. Metadata'!G$6,IF(B2801='2. Metadata'!H$1,'2. Metadata'!H$6, IF(B2801='2. Metadata'!I$1,'2. Metadata'!I$6, IF(B2801='2. Metadata'!J$1,'2. Metadata'!J$6, IF(B2801='2. Metadata'!K$1,'2. Metadata'!K$6, IF(B2801='2. Metadata'!L$1,'2. Metadata'!L$6, IF(B2801='2. Metadata'!M$1,'2. Metadata'!M$6, IF(B2801='2. Metadata'!N$1,'2. Metadata'!N$6))))))))))))))</f>
        <v>-117.54704</v>
      </c>
      <c r="E2801" s="11" t="s">
        <v>7</v>
      </c>
      <c r="F2801" s="26" t="s">
        <v>7</v>
      </c>
      <c r="G2801" s="12" t="str">
        <f>IF(ISBLANK(F2801)=TRUE," ",'2. Metadata'!B$14)</f>
        <v>degrees Celsius</v>
      </c>
      <c r="H2801" s="26">
        <v>-0.3</v>
      </c>
      <c r="I2801" s="17" t="str">
        <f>IF(ISBLANK(H2801)=TRUE," ",'2. Metadata'!B$26)</f>
        <v>degrees Celsius</v>
      </c>
      <c r="J2801" s="26">
        <v>0.6</v>
      </c>
      <c r="K2801" s="17" t="str">
        <f>IF(ISBLANK(J2801)=TRUE," ",'2. Metadata'!B$38)</f>
        <v>degrees Celsius</v>
      </c>
      <c r="L2801" s="26" t="s">
        <v>7</v>
      </c>
      <c r="M2801" s="16" t="str">
        <f>IF(ISBLANK(L2801)=TRUE," ",'2. Metadata'!B$50)</f>
        <v>microSiemens per centimetre</v>
      </c>
      <c r="N2801" s="26" t="s">
        <v>7</v>
      </c>
      <c r="O2801" s="16" t="str">
        <f>IF(ISBLANK(N2801)=TRUE," ",'2. Metadata'!B$62)</f>
        <v>centimetres</v>
      </c>
      <c r="P2801" s="26" t="s">
        <v>7</v>
      </c>
      <c r="Q2801" s="16" t="str">
        <f>IF(ISBLANK(P2801)=TRUE," ",'2. Metadata'!B$74)</f>
        <v>observation</v>
      </c>
      <c r="R2801" s="3" t="s">
        <v>7</v>
      </c>
      <c r="S2801" s="27"/>
      <c r="T2801" s="27"/>
      <c r="U2801" s="27"/>
      <c r="V2801" s="27"/>
      <c r="W2801" s="27"/>
      <c r="X2801" s="27"/>
      <c r="Y2801" s="27"/>
      <c r="Z2801" s="27"/>
      <c r="AA2801" s="27"/>
      <c r="AB2801" s="27"/>
      <c r="AC2801" s="27"/>
    </row>
    <row r="2802" spans="1:29" x14ac:dyDescent="0.2">
      <c r="A2802" s="145">
        <v>44206.331250000003</v>
      </c>
      <c r="B2802" s="146" t="s">
        <v>6</v>
      </c>
      <c r="C2802" s="2">
        <f>IF(ISBLANK(B2802)=TRUE," ", IF(B2802='2. Metadata'!B$1,'2. Metadata'!B$5, IF(B2802='2. Metadata'!C$1,'2. Metadata'!C$5,IF(B2802='2. Metadata'!D$1,'2. Metadata'!D$5, IF(B2802='2. Metadata'!E$1,'2. Metadata'!E$5,IF( B2802='2. Metadata'!F$1,'2. Metadata'!F$5,IF(B2802='2. Metadata'!G$1,'2. Metadata'!G$5,IF(B2802='2. Metadata'!H$1,'2. Metadata'!H$5, IF(B2802='2. Metadata'!I$1,'2. Metadata'!I$5, IF(B2802='2. Metadata'!J$1,'2. Metadata'!J$5, IF(B2802='2. Metadata'!K$1,'2. Metadata'!K$5, IF(B2802='2. Metadata'!L$1,'2. Metadata'!L$5, IF(B2802='2. Metadata'!M$1,'2. Metadata'!M$5, IF(B2802='2. Metadata'!N$1,'2. Metadata'!N$5))))))))))))))</f>
        <v>49.381230000000002</v>
      </c>
      <c r="D2802" s="10">
        <f>IF(ISBLANK(B2802)=TRUE," ", IF(B2802='2. Metadata'!B$1,'2. Metadata'!B$6, IF(B2802='2. Metadata'!C$1,'2. Metadata'!C$6,IF(B2802='2. Metadata'!D$1,'2. Metadata'!D$6, IF(B2802='2. Metadata'!E$1,'2. Metadata'!E$6,IF( B2802='2. Metadata'!F$1,'2. Metadata'!F$6,IF(B2802='2. Metadata'!G$1,'2. Metadata'!G$6,IF(B2802='2. Metadata'!H$1,'2. Metadata'!H$6, IF(B2802='2. Metadata'!I$1,'2. Metadata'!I$6, IF(B2802='2. Metadata'!J$1,'2. Metadata'!J$6, IF(B2802='2. Metadata'!K$1,'2. Metadata'!K$6, IF(B2802='2. Metadata'!L$1,'2. Metadata'!L$6, IF(B2802='2. Metadata'!M$1,'2. Metadata'!M$6, IF(B2802='2. Metadata'!N$1,'2. Metadata'!N$6))))))))))))))</f>
        <v>-117.54724</v>
      </c>
      <c r="E2802" s="11" t="s">
        <v>7</v>
      </c>
      <c r="F2802" s="146">
        <v>1.9</v>
      </c>
      <c r="G2802" s="12" t="str">
        <f>IF(ISBLANK(F2802)=TRUE," ",'2. Metadata'!B$14)</f>
        <v>degrees Celsius</v>
      </c>
      <c r="H2802" s="146">
        <v>-1.3</v>
      </c>
      <c r="I2802" s="17" t="str">
        <f>IF(ISBLANK(H2802)=TRUE," ",'2. Metadata'!B$26)</f>
        <v>degrees Celsius</v>
      </c>
      <c r="J2802" s="146">
        <v>0.5</v>
      </c>
      <c r="K2802" s="17" t="str">
        <f>IF(ISBLANK(J2802)=TRUE," ",'2. Metadata'!B$38)</f>
        <v>degrees Celsius</v>
      </c>
      <c r="L2802" s="146">
        <v>51.37</v>
      </c>
      <c r="M2802" s="16" t="str">
        <f>IF(ISBLANK(L2802)=TRUE," ",'2. Metadata'!B$50)</f>
        <v>microSiemens per centimetre</v>
      </c>
      <c r="N2802" s="146" t="s">
        <v>7</v>
      </c>
      <c r="O2802" s="16" t="str">
        <f>IF(ISBLANK(N2802)=TRUE," ",'2. Metadata'!B$62)</f>
        <v>centimetres</v>
      </c>
      <c r="P2802" s="146" t="s">
        <v>7</v>
      </c>
      <c r="Q2802" s="16" t="str">
        <f>IF(ISBLANK(P2802)=TRUE," ",'2. Metadata'!B$74)</f>
        <v>observation</v>
      </c>
      <c r="R2802" s="3" t="s">
        <v>7</v>
      </c>
      <c r="S2802" s="27"/>
      <c r="T2802" s="27"/>
      <c r="U2802" s="27"/>
      <c r="V2802" s="27"/>
      <c r="W2802" s="27"/>
      <c r="X2802" s="27"/>
      <c r="Y2802" s="27"/>
      <c r="Z2802" s="27"/>
      <c r="AA2802" s="27"/>
      <c r="AB2802" s="27"/>
      <c r="AC2802" s="27"/>
    </row>
    <row r="2803" spans="1:29" x14ac:dyDescent="0.2">
      <c r="A2803" s="145">
        <v>44206.331250000003</v>
      </c>
      <c r="B2803" s="146" t="s">
        <v>52</v>
      </c>
      <c r="C2803" s="2">
        <f>IF(ISBLANK(B2803)=TRUE," ", IF(B2803='2. Metadata'!B$1,'2. Metadata'!B$5, IF(B2803='2. Metadata'!C$1,'2. Metadata'!C$5,IF(B2803='2. Metadata'!D$1,'2. Metadata'!D$5, IF(B2803='2. Metadata'!E$1,'2. Metadata'!E$5,IF( B2803='2. Metadata'!F$1,'2. Metadata'!F$5,IF(B2803='2. Metadata'!G$1,'2. Metadata'!G$5,IF(B2803='2. Metadata'!H$1,'2. Metadata'!H$5, IF(B2803='2. Metadata'!I$1,'2. Metadata'!I$5, IF(B2803='2. Metadata'!J$1,'2. Metadata'!J$5, IF(B2803='2. Metadata'!K$1,'2. Metadata'!K$5, IF(B2803='2. Metadata'!L$1,'2. Metadata'!L$5, IF(B2803='2. Metadata'!M$1,'2. Metadata'!M$5, IF(B2803='2. Metadata'!N$1,'2. Metadata'!N$5))))))))))))))</f>
        <v>49.393680000000003</v>
      </c>
      <c r="D2803" s="10">
        <f>IF(ISBLANK(B2803)=TRUE," ", IF(B2803='2. Metadata'!B$1,'2. Metadata'!B$6, IF(B2803='2. Metadata'!C$1,'2. Metadata'!C$6,IF(B2803='2. Metadata'!D$1,'2. Metadata'!D$6, IF(B2803='2. Metadata'!E$1,'2. Metadata'!E$6,IF( B2803='2. Metadata'!F$1,'2. Metadata'!F$6,IF(B2803='2. Metadata'!G$1,'2. Metadata'!G$6,IF(B2803='2. Metadata'!H$1,'2. Metadata'!H$6, IF(B2803='2. Metadata'!I$1,'2. Metadata'!I$6, IF(B2803='2. Metadata'!J$1,'2. Metadata'!J$6, IF(B2803='2. Metadata'!K$1,'2. Metadata'!K$6, IF(B2803='2. Metadata'!L$1,'2. Metadata'!L$6, IF(B2803='2. Metadata'!M$1,'2. Metadata'!M$6, IF(B2803='2. Metadata'!N$1,'2. Metadata'!N$6))))))))))))))</f>
        <v>-117.5412</v>
      </c>
      <c r="E2803" s="11" t="s">
        <v>7</v>
      </c>
      <c r="F2803" s="146" t="s">
        <v>7</v>
      </c>
      <c r="G2803" s="12" t="str">
        <f>IF(ISBLANK(F2803)=TRUE," ",'2. Metadata'!B$14)</f>
        <v>degrees Celsius</v>
      </c>
      <c r="H2803" s="146">
        <v>-1.9</v>
      </c>
      <c r="I2803" s="17" t="str">
        <f>IF(ISBLANK(H2803)=TRUE," ",'2. Metadata'!B$26)</f>
        <v>degrees Celsius</v>
      </c>
      <c r="J2803" s="146">
        <v>0.5</v>
      </c>
      <c r="K2803" s="17" t="str">
        <f>IF(ISBLANK(J2803)=TRUE," ",'2. Metadata'!B$38)</f>
        <v>degrees Celsius</v>
      </c>
      <c r="L2803" s="146" t="s">
        <v>7</v>
      </c>
      <c r="M2803" s="16" t="str">
        <f>IF(ISBLANK(L2803)=TRUE," ",'2. Metadata'!B$50)</f>
        <v>microSiemens per centimetre</v>
      </c>
      <c r="N2803" s="146" t="s">
        <v>7</v>
      </c>
      <c r="O2803" s="16" t="str">
        <f>IF(ISBLANK(N2803)=TRUE," ",'2. Metadata'!B$62)</f>
        <v>centimetres</v>
      </c>
      <c r="P2803" s="146" t="s">
        <v>7</v>
      </c>
      <c r="Q2803" s="16" t="str">
        <f>IF(ISBLANK(P2803)=TRUE," ",'2. Metadata'!B$74)</f>
        <v>observation</v>
      </c>
      <c r="R2803" s="3" t="s">
        <v>7</v>
      </c>
      <c r="S2803" s="27"/>
      <c r="T2803" s="27"/>
      <c r="U2803" s="27"/>
      <c r="V2803" s="27"/>
      <c r="W2803" s="27"/>
      <c r="X2803" s="27"/>
      <c r="Y2803" s="27"/>
      <c r="Z2803" s="27"/>
      <c r="AA2803" s="27"/>
      <c r="AB2803" s="27"/>
      <c r="AC2803" s="27"/>
    </row>
    <row r="2804" spans="1:29" x14ac:dyDescent="0.2">
      <c r="A2804" s="25">
        <v>44206.331250000003</v>
      </c>
      <c r="B2804" s="26" t="s">
        <v>53</v>
      </c>
      <c r="C2804" s="2">
        <f>IF(ISBLANK(B2804)=TRUE," ", IF(B2804='2. Metadata'!B$1,'2. Metadata'!B$5, IF(B2804='2. Metadata'!C$1,'2. Metadata'!C$5,IF(B2804='2. Metadata'!D$1,'2. Metadata'!D$5, IF(B2804='2. Metadata'!E$1,'2. Metadata'!E$5,IF( B2804='2. Metadata'!F$1,'2. Metadata'!F$5,IF(B2804='2. Metadata'!G$1,'2. Metadata'!G$5,IF(B2804='2. Metadata'!H$1,'2. Metadata'!H$5, IF(B2804='2. Metadata'!I$1,'2. Metadata'!I$5, IF(B2804='2. Metadata'!J$1,'2. Metadata'!J$5, IF(B2804='2. Metadata'!K$1,'2. Metadata'!K$5, IF(B2804='2. Metadata'!L$1,'2. Metadata'!L$5, IF(B2804='2. Metadata'!M$1,'2. Metadata'!M$5, IF(B2804='2. Metadata'!N$1,'2. Metadata'!N$5))))))))))))))</f>
        <v>49.379800000000003</v>
      </c>
      <c r="D2804" s="10">
        <f>IF(ISBLANK(B2804)=TRUE," ", IF(B2804='2. Metadata'!B$1,'2. Metadata'!B$6, IF(B2804='2. Metadata'!C$1,'2. Metadata'!C$6,IF(B2804='2. Metadata'!D$1,'2. Metadata'!D$6, IF(B2804='2. Metadata'!E$1,'2. Metadata'!E$6,IF( B2804='2. Metadata'!F$1,'2. Metadata'!F$6,IF(B2804='2. Metadata'!G$1,'2. Metadata'!G$6,IF(B2804='2. Metadata'!H$1,'2. Metadata'!H$6, IF(B2804='2. Metadata'!I$1,'2. Metadata'!I$6, IF(B2804='2. Metadata'!J$1,'2. Metadata'!J$6, IF(B2804='2. Metadata'!K$1,'2. Metadata'!K$6, IF(B2804='2. Metadata'!L$1,'2. Metadata'!L$6, IF(B2804='2. Metadata'!M$1,'2. Metadata'!M$6, IF(B2804='2. Metadata'!N$1,'2. Metadata'!N$6))))))))))))))</f>
        <v>-117.54704</v>
      </c>
      <c r="E2804" s="11" t="s">
        <v>7</v>
      </c>
      <c r="F2804" s="26" t="s">
        <v>7</v>
      </c>
      <c r="G2804" s="12" t="str">
        <f>IF(ISBLANK(F2804)=TRUE," ",'2. Metadata'!B$14)</f>
        <v>degrees Celsius</v>
      </c>
      <c r="H2804" s="26">
        <v>-1</v>
      </c>
      <c r="I2804" s="17" t="str">
        <f>IF(ISBLANK(H2804)=TRUE," ",'2. Metadata'!B$26)</f>
        <v>degrees Celsius</v>
      </c>
      <c r="J2804" s="26">
        <v>0.2</v>
      </c>
      <c r="K2804" s="17" t="str">
        <f>IF(ISBLANK(J2804)=TRUE," ",'2. Metadata'!B$38)</f>
        <v>degrees Celsius</v>
      </c>
      <c r="L2804" s="26" t="s">
        <v>7</v>
      </c>
      <c r="M2804" s="16" t="str">
        <f>IF(ISBLANK(L2804)=TRUE," ",'2. Metadata'!B$50)</f>
        <v>microSiemens per centimetre</v>
      </c>
      <c r="N2804" s="26" t="s">
        <v>7</v>
      </c>
      <c r="O2804" s="16" t="str">
        <f>IF(ISBLANK(N2804)=TRUE," ",'2. Metadata'!B$62)</f>
        <v>centimetres</v>
      </c>
      <c r="P2804" s="26" t="s">
        <v>7</v>
      </c>
      <c r="Q2804" s="16" t="str">
        <f>IF(ISBLANK(P2804)=TRUE," ",'2. Metadata'!B$74)</f>
        <v>observation</v>
      </c>
      <c r="R2804" s="3" t="s">
        <v>7</v>
      </c>
      <c r="S2804" s="27"/>
      <c r="T2804" s="27"/>
      <c r="U2804" s="27"/>
      <c r="V2804" s="27"/>
      <c r="W2804" s="27"/>
      <c r="X2804" s="27"/>
      <c r="Y2804" s="27"/>
      <c r="Z2804" s="27"/>
      <c r="AA2804" s="27"/>
      <c r="AB2804" s="27"/>
      <c r="AC2804" s="27"/>
    </row>
    <row r="2805" spans="1:29" x14ac:dyDescent="0.2">
      <c r="A2805" s="145">
        <v>44207.345138888886</v>
      </c>
      <c r="B2805" s="146" t="s">
        <v>6</v>
      </c>
      <c r="C2805" s="2">
        <f>IF(ISBLANK(B2805)=TRUE," ", IF(B2805='2. Metadata'!B$1,'2. Metadata'!B$5, IF(B2805='2. Metadata'!C$1,'2. Metadata'!C$5,IF(B2805='2. Metadata'!D$1,'2. Metadata'!D$5, IF(B2805='2. Metadata'!E$1,'2. Metadata'!E$5,IF( B2805='2. Metadata'!F$1,'2. Metadata'!F$5,IF(B2805='2. Metadata'!G$1,'2. Metadata'!G$5,IF(B2805='2. Metadata'!H$1,'2. Metadata'!H$5, IF(B2805='2. Metadata'!I$1,'2. Metadata'!I$5, IF(B2805='2. Metadata'!J$1,'2. Metadata'!J$5, IF(B2805='2. Metadata'!K$1,'2. Metadata'!K$5, IF(B2805='2. Metadata'!L$1,'2. Metadata'!L$5, IF(B2805='2. Metadata'!M$1,'2. Metadata'!M$5, IF(B2805='2. Metadata'!N$1,'2. Metadata'!N$5))))))))))))))</f>
        <v>49.381230000000002</v>
      </c>
      <c r="D2805" s="10">
        <f>IF(ISBLANK(B2805)=TRUE," ", IF(B2805='2. Metadata'!B$1,'2. Metadata'!B$6, IF(B2805='2. Metadata'!C$1,'2. Metadata'!C$6,IF(B2805='2. Metadata'!D$1,'2. Metadata'!D$6, IF(B2805='2. Metadata'!E$1,'2. Metadata'!E$6,IF( B2805='2. Metadata'!F$1,'2. Metadata'!F$6,IF(B2805='2. Metadata'!G$1,'2. Metadata'!G$6,IF(B2805='2. Metadata'!H$1,'2. Metadata'!H$6, IF(B2805='2. Metadata'!I$1,'2. Metadata'!I$6, IF(B2805='2. Metadata'!J$1,'2. Metadata'!J$6, IF(B2805='2. Metadata'!K$1,'2. Metadata'!K$6, IF(B2805='2. Metadata'!L$1,'2. Metadata'!L$6, IF(B2805='2. Metadata'!M$1,'2. Metadata'!M$6, IF(B2805='2. Metadata'!N$1,'2. Metadata'!N$6))))))))))))))</f>
        <v>-117.54724</v>
      </c>
      <c r="E2805" s="11" t="s">
        <v>7</v>
      </c>
      <c r="F2805" s="146">
        <v>2.2000000000000002</v>
      </c>
      <c r="G2805" s="12" t="str">
        <f>IF(ISBLANK(F2805)=TRUE," ",'2. Metadata'!B$14)</f>
        <v>degrees Celsius</v>
      </c>
      <c r="H2805" s="146">
        <v>0</v>
      </c>
      <c r="I2805" s="17" t="str">
        <f>IF(ISBLANK(H2805)=TRUE," ",'2. Metadata'!B$26)</f>
        <v>degrees Celsius</v>
      </c>
      <c r="J2805" s="146">
        <v>1</v>
      </c>
      <c r="K2805" s="17" t="str">
        <f>IF(ISBLANK(J2805)=TRUE," ",'2. Metadata'!B$38)</f>
        <v>degrees Celsius</v>
      </c>
      <c r="L2805" s="146">
        <v>51.72</v>
      </c>
      <c r="M2805" s="16" t="str">
        <f>IF(ISBLANK(L2805)=TRUE," ",'2. Metadata'!B$50)</f>
        <v>microSiemens per centimetre</v>
      </c>
      <c r="N2805" s="146" t="s">
        <v>7</v>
      </c>
      <c r="O2805" s="16" t="str">
        <f>IF(ISBLANK(N2805)=TRUE," ",'2. Metadata'!B$62)</f>
        <v>centimetres</v>
      </c>
      <c r="P2805" s="146" t="s">
        <v>7</v>
      </c>
      <c r="Q2805" s="16" t="str">
        <f>IF(ISBLANK(P2805)=TRUE," ",'2. Metadata'!B$74)</f>
        <v>observation</v>
      </c>
      <c r="R2805" s="3" t="s">
        <v>7</v>
      </c>
      <c r="S2805" s="27"/>
      <c r="T2805" s="27"/>
      <c r="U2805" s="27"/>
      <c r="V2805" s="27"/>
      <c r="W2805" s="27"/>
      <c r="X2805" s="27"/>
      <c r="Y2805" s="27"/>
      <c r="Z2805" s="27"/>
      <c r="AA2805" s="27"/>
      <c r="AB2805" s="27"/>
      <c r="AC2805" s="27"/>
    </row>
    <row r="2806" spans="1:29" x14ac:dyDescent="0.2">
      <c r="A2806" s="145">
        <v>44207.345138888886</v>
      </c>
      <c r="B2806" s="146" t="s">
        <v>52</v>
      </c>
      <c r="C2806" s="2">
        <f>IF(ISBLANK(B2806)=TRUE," ", IF(B2806='2. Metadata'!B$1,'2. Metadata'!B$5, IF(B2806='2. Metadata'!C$1,'2. Metadata'!C$5,IF(B2806='2. Metadata'!D$1,'2. Metadata'!D$5, IF(B2806='2. Metadata'!E$1,'2. Metadata'!E$5,IF( B2806='2. Metadata'!F$1,'2. Metadata'!F$5,IF(B2806='2. Metadata'!G$1,'2. Metadata'!G$5,IF(B2806='2. Metadata'!H$1,'2. Metadata'!H$5, IF(B2806='2. Metadata'!I$1,'2. Metadata'!I$5, IF(B2806='2. Metadata'!J$1,'2. Metadata'!J$5, IF(B2806='2. Metadata'!K$1,'2. Metadata'!K$5, IF(B2806='2. Metadata'!L$1,'2. Metadata'!L$5, IF(B2806='2. Metadata'!M$1,'2. Metadata'!M$5, IF(B2806='2. Metadata'!N$1,'2. Metadata'!N$5))))))))))))))</f>
        <v>49.393680000000003</v>
      </c>
      <c r="D2806" s="10">
        <f>IF(ISBLANK(B2806)=TRUE," ", IF(B2806='2. Metadata'!B$1,'2. Metadata'!B$6, IF(B2806='2. Metadata'!C$1,'2. Metadata'!C$6,IF(B2806='2. Metadata'!D$1,'2. Metadata'!D$6, IF(B2806='2. Metadata'!E$1,'2. Metadata'!E$6,IF( B2806='2. Metadata'!F$1,'2. Metadata'!F$6,IF(B2806='2. Metadata'!G$1,'2. Metadata'!G$6,IF(B2806='2. Metadata'!H$1,'2. Metadata'!H$6, IF(B2806='2. Metadata'!I$1,'2. Metadata'!I$6, IF(B2806='2. Metadata'!J$1,'2. Metadata'!J$6, IF(B2806='2. Metadata'!K$1,'2. Metadata'!K$6, IF(B2806='2. Metadata'!L$1,'2. Metadata'!L$6, IF(B2806='2. Metadata'!M$1,'2. Metadata'!M$6, IF(B2806='2. Metadata'!N$1,'2. Metadata'!N$6))))))))))))))</f>
        <v>-117.5412</v>
      </c>
      <c r="E2806" s="11" t="s">
        <v>7</v>
      </c>
      <c r="F2806" s="146" t="s">
        <v>7</v>
      </c>
      <c r="G2806" s="12" t="str">
        <f>IF(ISBLANK(F2806)=TRUE," ",'2. Metadata'!B$14)</f>
        <v>degrees Celsius</v>
      </c>
      <c r="H2806" s="146">
        <v>-0.8</v>
      </c>
      <c r="I2806" s="17" t="str">
        <f>IF(ISBLANK(H2806)=TRUE," ",'2. Metadata'!B$26)</f>
        <v>degrees Celsius</v>
      </c>
      <c r="J2806" s="146">
        <v>1.5</v>
      </c>
      <c r="K2806" s="17" t="str">
        <f>IF(ISBLANK(J2806)=TRUE," ",'2. Metadata'!B$38)</f>
        <v>degrees Celsius</v>
      </c>
      <c r="L2806" s="146" t="s">
        <v>7</v>
      </c>
      <c r="M2806" s="16" t="str">
        <f>IF(ISBLANK(L2806)=TRUE," ",'2. Metadata'!B$50)</f>
        <v>microSiemens per centimetre</v>
      </c>
      <c r="N2806" s="146" t="s">
        <v>7</v>
      </c>
      <c r="O2806" s="16" t="str">
        <f>IF(ISBLANK(N2806)=TRUE," ",'2. Metadata'!B$62)</f>
        <v>centimetres</v>
      </c>
      <c r="P2806" s="146" t="s">
        <v>7</v>
      </c>
      <c r="Q2806" s="16" t="str">
        <f>IF(ISBLANK(P2806)=TRUE," ",'2. Metadata'!B$74)</f>
        <v>observation</v>
      </c>
      <c r="R2806" s="3" t="s">
        <v>7</v>
      </c>
      <c r="S2806" s="27"/>
      <c r="T2806" s="27"/>
      <c r="U2806" s="27"/>
      <c r="V2806" s="27"/>
      <c r="W2806" s="27"/>
      <c r="X2806" s="27"/>
      <c r="Y2806" s="27"/>
      <c r="Z2806" s="27"/>
      <c r="AA2806" s="27"/>
      <c r="AB2806" s="27"/>
      <c r="AC2806" s="27"/>
    </row>
    <row r="2807" spans="1:29" x14ac:dyDescent="0.2">
      <c r="A2807" s="25">
        <v>44207.345138888886</v>
      </c>
      <c r="B2807" s="26" t="s">
        <v>53</v>
      </c>
      <c r="C2807" s="2">
        <f>IF(ISBLANK(B2807)=TRUE," ", IF(B2807='2. Metadata'!B$1,'2. Metadata'!B$5, IF(B2807='2. Metadata'!C$1,'2. Metadata'!C$5,IF(B2807='2. Metadata'!D$1,'2. Metadata'!D$5, IF(B2807='2. Metadata'!E$1,'2. Metadata'!E$5,IF( B2807='2. Metadata'!F$1,'2. Metadata'!F$5,IF(B2807='2. Metadata'!G$1,'2. Metadata'!G$5,IF(B2807='2. Metadata'!H$1,'2. Metadata'!H$5, IF(B2807='2. Metadata'!I$1,'2. Metadata'!I$5, IF(B2807='2. Metadata'!J$1,'2. Metadata'!J$5, IF(B2807='2. Metadata'!K$1,'2. Metadata'!K$5, IF(B2807='2. Metadata'!L$1,'2. Metadata'!L$5, IF(B2807='2. Metadata'!M$1,'2. Metadata'!M$5, IF(B2807='2. Metadata'!N$1,'2. Metadata'!N$5))))))))))))))</f>
        <v>49.379800000000003</v>
      </c>
      <c r="D2807" s="10">
        <f>IF(ISBLANK(B2807)=TRUE," ", IF(B2807='2. Metadata'!B$1,'2. Metadata'!B$6, IF(B2807='2. Metadata'!C$1,'2. Metadata'!C$6,IF(B2807='2. Metadata'!D$1,'2. Metadata'!D$6, IF(B2807='2. Metadata'!E$1,'2. Metadata'!E$6,IF( B2807='2. Metadata'!F$1,'2. Metadata'!F$6,IF(B2807='2. Metadata'!G$1,'2. Metadata'!G$6,IF(B2807='2. Metadata'!H$1,'2. Metadata'!H$6, IF(B2807='2. Metadata'!I$1,'2. Metadata'!I$6, IF(B2807='2. Metadata'!J$1,'2. Metadata'!J$6, IF(B2807='2. Metadata'!K$1,'2. Metadata'!K$6, IF(B2807='2. Metadata'!L$1,'2. Metadata'!L$6, IF(B2807='2. Metadata'!M$1,'2. Metadata'!M$6, IF(B2807='2. Metadata'!N$1,'2. Metadata'!N$6))))))))))))))</f>
        <v>-117.54704</v>
      </c>
      <c r="E2807" s="11" t="s">
        <v>7</v>
      </c>
      <c r="F2807" s="26" t="s">
        <v>7</v>
      </c>
      <c r="G2807" s="12" t="str">
        <f>IF(ISBLANK(F2807)=TRUE," ",'2. Metadata'!B$14)</f>
        <v>degrees Celsius</v>
      </c>
      <c r="H2807" s="26">
        <v>-0.2</v>
      </c>
      <c r="I2807" s="17" t="str">
        <f>IF(ISBLANK(H2807)=TRUE," ",'2. Metadata'!B$26)</f>
        <v>degrees Celsius</v>
      </c>
      <c r="J2807" s="26">
        <v>0.6</v>
      </c>
      <c r="K2807" s="17" t="str">
        <f>IF(ISBLANK(J2807)=TRUE," ",'2. Metadata'!B$38)</f>
        <v>degrees Celsius</v>
      </c>
      <c r="L2807" s="26" t="s">
        <v>7</v>
      </c>
      <c r="M2807" s="16" t="str">
        <f>IF(ISBLANK(L2807)=TRUE," ",'2. Metadata'!B$50)</f>
        <v>microSiemens per centimetre</v>
      </c>
      <c r="N2807" s="26" t="s">
        <v>7</v>
      </c>
      <c r="O2807" s="16" t="str">
        <f>IF(ISBLANK(N2807)=TRUE," ",'2. Metadata'!B$62)</f>
        <v>centimetres</v>
      </c>
      <c r="P2807" s="26" t="s">
        <v>7</v>
      </c>
      <c r="Q2807" s="16" t="str">
        <f>IF(ISBLANK(P2807)=TRUE," ",'2. Metadata'!B$74)</f>
        <v>observation</v>
      </c>
      <c r="R2807" s="3" t="s">
        <v>7</v>
      </c>
      <c r="S2807" s="27"/>
      <c r="T2807" s="27"/>
      <c r="U2807" s="27"/>
      <c r="V2807" s="27"/>
      <c r="W2807" s="27"/>
      <c r="X2807" s="27"/>
      <c r="Y2807" s="27"/>
      <c r="Z2807" s="27"/>
      <c r="AA2807" s="27"/>
      <c r="AB2807" s="27"/>
      <c r="AC2807" s="27"/>
    </row>
    <row r="2808" spans="1:29" x14ac:dyDescent="0.2">
      <c r="A2808" s="145">
        <v>44208.331250000003</v>
      </c>
      <c r="B2808" s="146" t="s">
        <v>6</v>
      </c>
      <c r="C2808" s="2">
        <f>IF(ISBLANK(B2808)=TRUE," ", IF(B2808='2. Metadata'!B$1,'2. Metadata'!B$5, IF(B2808='2. Metadata'!C$1,'2. Metadata'!C$5,IF(B2808='2. Metadata'!D$1,'2. Metadata'!D$5, IF(B2808='2. Metadata'!E$1,'2. Metadata'!E$5,IF( B2808='2. Metadata'!F$1,'2. Metadata'!F$5,IF(B2808='2. Metadata'!G$1,'2. Metadata'!G$5,IF(B2808='2. Metadata'!H$1,'2. Metadata'!H$5, IF(B2808='2. Metadata'!I$1,'2. Metadata'!I$5, IF(B2808='2. Metadata'!J$1,'2. Metadata'!J$5, IF(B2808='2. Metadata'!K$1,'2. Metadata'!K$5, IF(B2808='2. Metadata'!L$1,'2. Metadata'!L$5, IF(B2808='2. Metadata'!M$1,'2. Metadata'!M$5, IF(B2808='2. Metadata'!N$1,'2. Metadata'!N$5))))))))))))))</f>
        <v>49.381230000000002</v>
      </c>
      <c r="D2808" s="10">
        <f>IF(ISBLANK(B2808)=TRUE," ", IF(B2808='2. Metadata'!B$1,'2. Metadata'!B$6, IF(B2808='2. Metadata'!C$1,'2. Metadata'!C$6,IF(B2808='2. Metadata'!D$1,'2. Metadata'!D$6, IF(B2808='2. Metadata'!E$1,'2. Metadata'!E$6,IF( B2808='2. Metadata'!F$1,'2. Metadata'!F$6,IF(B2808='2. Metadata'!G$1,'2. Metadata'!G$6,IF(B2808='2. Metadata'!H$1,'2. Metadata'!H$6, IF(B2808='2. Metadata'!I$1,'2. Metadata'!I$6, IF(B2808='2. Metadata'!J$1,'2. Metadata'!J$6, IF(B2808='2. Metadata'!K$1,'2. Metadata'!K$6, IF(B2808='2. Metadata'!L$1,'2. Metadata'!L$6, IF(B2808='2. Metadata'!M$1,'2. Metadata'!M$6, IF(B2808='2. Metadata'!N$1,'2. Metadata'!N$6))))))))))))))</f>
        <v>-117.54724</v>
      </c>
      <c r="E2808" s="11" t="s">
        <v>7</v>
      </c>
      <c r="F2808" s="146">
        <v>1.8</v>
      </c>
      <c r="G2808" s="12" t="str">
        <f>IF(ISBLANK(F2808)=TRUE," ",'2. Metadata'!B$14)</f>
        <v>degrees Celsius</v>
      </c>
      <c r="H2808" s="146">
        <v>0.5</v>
      </c>
      <c r="I2808" s="17" t="str">
        <f>IF(ISBLANK(H2808)=TRUE," ",'2. Metadata'!B$26)</f>
        <v>degrees Celsius</v>
      </c>
      <c r="J2808" s="146">
        <v>1.8</v>
      </c>
      <c r="K2808" s="17" t="str">
        <f>IF(ISBLANK(J2808)=TRUE," ",'2. Metadata'!B$38)</f>
        <v>degrees Celsius</v>
      </c>
      <c r="L2808" s="146">
        <v>50.76</v>
      </c>
      <c r="M2808" s="16" t="str">
        <f>IF(ISBLANK(L2808)=TRUE," ",'2. Metadata'!B$50)</f>
        <v>microSiemens per centimetre</v>
      </c>
      <c r="N2808" s="146" t="s">
        <v>45</v>
      </c>
      <c r="O2808" s="16" t="str">
        <f>IF(ISBLANK(N2808)=TRUE," ",'2. Metadata'!B$62)</f>
        <v>centimetres</v>
      </c>
      <c r="P2808" s="146" t="s">
        <v>7</v>
      </c>
      <c r="Q2808" s="16" t="str">
        <f>IF(ISBLANK(P2808)=TRUE," ",'2. Metadata'!B$74)</f>
        <v>observation</v>
      </c>
      <c r="R2808" s="3" t="s">
        <v>7</v>
      </c>
      <c r="S2808" s="27"/>
      <c r="T2808" s="27"/>
      <c r="U2808" s="27"/>
      <c r="V2808" s="27"/>
      <c r="W2808" s="27"/>
      <c r="X2808" s="27"/>
      <c r="Y2808" s="27"/>
      <c r="Z2808" s="27"/>
      <c r="AA2808" s="27"/>
      <c r="AB2808" s="27"/>
      <c r="AC2808" s="27"/>
    </row>
    <row r="2809" spans="1:29" x14ac:dyDescent="0.2">
      <c r="A2809" s="145">
        <v>44208.331250000003</v>
      </c>
      <c r="B2809" s="146" t="s">
        <v>52</v>
      </c>
      <c r="C2809" s="2">
        <f>IF(ISBLANK(B2809)=TRUE," ", IF(B2809='2. Metadata'!B$1,'2. Metadata'!B$5, IF(B2809='2. Metadata'!C$1,'2. Metadata'!C$5,IF(B2809='2. Metadata'!D$1,'2. Metadata'!D$5, IF(B2809='2. Metadata'!E$1,'2. Metadata'!E$5,IF( B2809='2. Metadata'!F$1,'2. Metadata'!F$5,IF(B2809='2. Metadata'!G$1,'2. Metadata'!G$5,IF(B2809='2. Metadata'!H$1,'2. Metadata'!H$5, IF(B2809='2. Metadata'!I$1,'2. Metadata'!I$5, IF(B2809='2. Metadata'!J$1,'2. Metadata'!J$5, IF(B2809='2. Metadata'!K$1,'2. Metadata'!K$5, IF(B2809='2. Metadata'!L$1,'2. Metadata'!L$5, IF(B2809='2. Metadata'!M$1,'2. Metadata'!M$5, IF(B2809='2. Metadata'!N$1,'2. Metadata'!N$5))))))))))))))</f>
        <v>49.393680000000003</v>
      </c>
      <c r="D2809" s="10">
        <f>IF(ISBLANK(B2809)=TRUE," ", IF(B2809='2. Metadata'!B$1,'2. Metadata'!B$6, IF(B2809='2. Metadata'!C$1,'2. Metadata'!C$6,IF(B2809='2. Metadata'!D$1,'2. Metadata'!D$6, IF(B2809='2. Metadata'!E$1,'2. Metadata'!E$6,IF( B2809='2. Metadata'!F$1,'2. Metadata'!F$6,IF(B2809='2. Metadata'!G$1,'2. Metadata'!G$6,IF(B2809='2. Metadata'!H$1,'2. Metadata'!H$6, IF(B2809='2. Metadata'!I$1,'2. Metadata'!I$6, IF(B2809='2. Metadata'!J$1,'2. Metadata'!J$6, IF(B2809='2. Metadata'!K$1,'2. Metadata'!K$6, IF(B2809='2. Metadata'!L$1,'2. Metadata'!L$6, IF(B2809='2. Metadata'!M$1,'2. Metadata'!M$6, IF(B2809='2. Metadata'!N$1,'2. Metadata'!N$6))))))))))))))</f>
        <v>-117.5412</v>
      </c>
      <c r="E2809" s="11" t="s">
        <v>7</v>
      </c>
      <c r="F2809" s="146" t="s">
        <v>7</v>
      </c>
      <c r="G2809" s="12" t="str">
        <f>IF(ISBLANK(F2809)=TRUE," ",'2. Metadata'!B$14)</f>
        <v>degrees Celsius</v>
      </c>
      <c r="H2809" s="146">
        <v>0.9</v>
      </c>
      <c r="I2809" s="17" t="str">
        <f>IF(ISBLANK(H2809)=TRUE," ",'2. Metadata'!B$26)</f>
        <v>degrees Celsius</v>
      </c>
      <c r="J2809" s="146">
        <v>2.4</v>
      </c>
      <c r="K2809" s="17" t="str">
        <f>IF(ISBLANK(J2809)=TRUE," ",'2. Metadata'!B$38)</f>
        <v>degrees Celsius</v>
      </c>
      <c r="L2809" s="146" t="s">
        <v>7</v>
      </c>
      <c r="M2809" s="16" t="str">
        <f>IF(ISBLANK(L2809)=TRUE," ",'2. Metadata'!B$50)</f>
        <v>microSiemens per centimetre</v>
      </c>
      <c r="N2809" s="146" t="s">
        <v>7</v>
      </c>
      <c r="O2809" s="16" t="str">
        <f>IF(ISBLANK(N2809)=TRUE," ",'2. Metadata'!B$62)</f>
        <v>centimetres</v>
      </c>
      <c r="P2809" s="146" t="s">
        <v>7</v>
      </c>
      <c r="Q2809" s="16" t="str">
        <f>IF(ISBLANK(P2809)=TRUE," ",'2. Metadata'!B$74)</f>
        <v>observation</v>
      </c>
      <c r="R2809" s="3" t="s">
        <v>7</v>
      </c>
      <c r="S2809" s="27"/>
      <c r="T2809" s="27"/>
      <c r="U2809" s="27"/>
      <c r="V2809" s="27"/>
      <c r="W2809" s="27"/>
      <c r="X2809" s="27"/>
      <c r="Y2809" s="27"/>
      <c r="Z2809" s="27"/>
      <c r="AA2809" s="27"/>
      <c r="AB2809" s="27"/>
      <c r="AC2809" s="27"/>
    </row>
    <row r="2810" spans="1:29" x14ac:dyDescent="0.2">
      <c r="A2810" s="25">
        <v>44208.331250000003</v>
      </c>
      <c r="B2810" s="26" t="s">
        <v>53</v>
      </c>
      <c r="C2810" s="2">
        <f>IF(ISBLANK(B2810)=TRUE," ", IF(B2810='2. Metadata'!B$1,'2. Metadata'!B$5, IF(B2810='2. Metadata'!C$1,'2. Metadata'!C$5,IF(B2810='2. Metadata'!D$1,'2. Metadata'!D$5, IF(B2810='2. Metadata'!E$1,'2. Metadata'!E$5,IF( B2810='2. Metadata'!F$1,'2. Metadata'!F$5,IF(B2810='2. Metadata'!G$1,'2. Metadata'!G$5,IF(B2810='2. Metadata'!H$1,'2. Metadata'!H$5, IF(B2810='2. Metadata'!I$1,'2. Metadata'!I$5, IF(B2810='2. Metadata'!J$1,'2. Metadata'!J$5, IF(B2810='2. Metadata'!K$1,'2. Metadata'!K$5, IF(B2810='2. Metadata'!L$1,'2. Metadata'!L$5, IF(B2810='2. Metadata'!M$1,'2. Metadata'!M$5, IF(B2810='2. Metadata'!N$1,'2. Metadata'!N$5))))))))))))))</f>
        <v>49.379800000000003</v>
      </c>
      <c r="D2810" s="10">
        <f>IF(ISBLANK(B2810)=TRUE," ", IF(B2810='2. Metadata'!B$1,'2. Metadata'!B$6, IF(B2810='2. Metadata'!C$1,'2. Metadata'!C$6,IF(B2810='2. Metadata'!D$1,'2. Metadata'!D$6, IF(B2810='2. Metadata'!E$1,'2. Metadata'!E$6,IF( B2810='2. Metadata'!F$1,'2. Metadata'!F$6,IF(B2810='2. Metadata'!G$1,'2. Metadata'!G$6,IF(B2810='2. Metadata'!H$1,'2. Metadata'!H$6, IF(B2810='2. Metadata'!I$1,'2. Metadata'!I$6, IF(B2810='2. Metadata'!J$1,'2. Metadata'!J$6, IF(B2810='2. Metadata'!K$1,'2. Metadata'!K$6, IF(B2810='2. Metadata'!L$1,'2. Metadata'!L$6, IF(B2810='2. Metadata'!M$1,'2. Metadata'!M$6, IF(B2810='2. Metadata'!N$1,'2. Metadata'!N$6))))))))))))))</f>
        <v>-117.54704</v>
      </c>
      <c r="E2810" s="11" t="s">
        <v>7</v>
      </c>
      <c r="F2810" s="26" t="s">
        <v>7</v>
      </c>
      <c r="G2810" s="12" t="str">
        <f>IF(ISBLANK(F2810)=TRUE," ",'2. Metadata'!B$14)</f>
        <v>degrees Celsius</v>
      </c>
      <c r="H2810" s="26">
        <v>-0.2</v>
      </c>
      <c r="I2810" s="17" t="str">
        <f>IF(ISBLANK(H2810)=TRUE," ",'2. Metadata'!B$26)</f>
        <v>degrees Celsius</v>
      </c>
      <c r="J2810" s="26">
        <v>1</v>
      </c>
      <c r="K2810" s="17" t="str">
        <f>IF(ISBLANK(J2810)=TRUE," ",'2. Metadata'!B$38)</f>
        <v>degrees Celsius</v>
      </c>
      <c r="L2810" s="26" t="s">
        <v>7</v>
      </c>
      <c r="M2810" s="16" t="str">
        <f>IF(ISBLANK(L2810)=TRUE," ",'2. Metadata'!B$50)</f>
        <v>microSiemens per centimetre</v>
      </c>
      <c r="N2810" s="26" t="s">
        <v>7</v>
      </c>
      <c r="O2810" s="16" t="str">
        <f>IF(ISBLANK(N2810)=TRUE," ",'2. Metadata'!B$62)</f>
        <v>centimetres</v>
      </c>
      <c r="P2810" s="26" t="s">
        <v>7</v>
      </c>
      <c r="Q2810" s="16" t="str">
        <f>IF(ISBLANK(P2810)=TRUE," ",'2. Metadata'!B$74)</f>
        <v>observation</v>
      </c>
      <c r="R2810" s="3" t="s">
        <v>7</v>
      </c>
      <c r="S2810" s="27"/>
      <c r="T2810" s="27"/>
      <c r="U2810" s="27"/>
      <c r="V2810" s="27"/>
      <c r="W2810" s="27"/>
      <c r="X2810" s="27"/>
      <c r="Y2810" s="27"/>
      <c r="Z2810" s="27"/>
      <c r="AA2810" s="27"/>
      <c r="AB2810" s="27"/>
      <c r="AC2810" s="27"/>
    </row>
    <row r="2811" spans="1:29" x14ac:dyDescent="0.2">
      <c r="A2811" s="145">
        <v>44209.327777777777</v>
      </c>
      <c r="B2811" s="146" t="s">
        <v>6</v>
      </c>
      <c r="C2811" s="2">
        <f>IF(ISBLANK(B2811)=TRUE," ", IF(B2811='2. Metadata'!B$1,'2. Metadata'!B$5, IF(B2811='2. Metadata'!C$1,'2. Metadata'!C$5,IF(B2811='2. Metadata'!D$1,'2. Metadata'!D$5, IF(B2811='2. Metadata'!E$1,'2. Metadata'!E$5,IF( B2811='2. Metadata'!F$1,'2. Metadata'!F$5,IF(B2811='2. Metadata'!G$1,'2. Metadata'!G$5,IF(B2811='2. Metadata'!H$1,'2. Metadata'!H$5, IF(B2811='2. Metadata'!I$1,'2. Metadata'!I$5, IF(B2811='2. Metadata'!J$1,'2. Metadata'!J$5, IF(B2811='2. Metadata'!K$1,'2. Metadata'!K$5, IF(B2811='2. Metadata'!L$1,'2. Metadata'!L$5, IF(B2811='2. Metadata'!M$1,'2. Metadata'!M$5, IF(B2811='2. Metadata'!N$1,'2. Metadata'!N$5))))))))))))))</f>
        <v>49.381230000000002</v>
      </c>
      <c r="D2811" s="10">
        <f>IF(ISBLANK(B2811)=TRUE," ", IF(B2811='2. Metadata'!B$1,'2. Metadata'!B$6, IF(B2811='2. Metadata'!C$1,'2. Metadata'!C$6,IF(B2811='2. Metadata'!D$1,'2. Metadata'!D$6, IF(B2811='2. Metadata'!E$1,'2. Metadata'!E$6,IF( B2811='2. Metadata'!F$1,'2. Metadata'!F$6,IF(B2811='2. Metadata'!G$1,'2. Metadata'!G$6,IF(B2811='2. Metadata'!H$1,'2. Metadata'!H$6, IF(B2811='2. Metadata'!I$1,'2. Metadata'!I$6, IF(B2811='2. Metadata'!J$1,'2. Metadata'!J$6, IF(B2811='2. Metadata'!K$1,'2. Metadata'!K$6, IF(B2811='2. Metadata'!L$1,'2. Metadata'!L$6, IF(B2811='2. Metadata'!M$1,'2. Metadata'!M$6, IF(B2811='2. Metadata'!N$1,'2. Metadata'!N$6))))))))))))))</f>
        <v>-117.54724</v>
      </c>
      <c r="E2811" s="11" t="s">
        <v>7</v>
      </c>
      <c r="F2811" s="146">
        <v>1.9</v>
      </c>
      <c r="G2811" s="12" t="str">
        <f>IF(ISBLANK(F2811)=TRUE," ",'2. Metadata'!B$14)</f>
        <v>degrees Celsius</v>
      </c>
      <c r="H2811" s="146">
        <v>0.6</v>
      </c>
      <c r="I2811" s="17" t="str">
        <f>IF(ISBLANK(H2811)=TRUE," ",'2. Metadata'!B$26)</f>
        <v>degrees Celsius</v>
      </c>
      <c r="J2811" s="146">
        <v>2.4</v>
      </c>
      <c r="K2811" s="17" t="str">
        <f>IF(ISBLANK(J2811)=TRUE," ",'2. Metadata'!B$38)</f>
        <v>degrees Celsius</v>
      </c>
      <c r="L2811" s="146">
        <v>47.87</v>
      </c>
      <c r="M2811" s="16" t="str">
        <f>IF(ISBLANK(L2811)=TRUE," ",'2. Metadata'!B$50)</f>
        <v>microSiemens per centimetre</v>
      </c>
      <c r="N2811" s="146" t="s">
        <v>7</v>
      </c>
      <c r="O2811" s="16" t="str">
        <f>IF(ISBLANK(N2811)=TRUE," ",'2. Metadata'!B$62)</f>
        <v>centimetres</v>
      </c>
      <c r="P2811" s="146" t="s">
        <v>7</v>
      </c>
      <c r="Q2811" s="16" t="str">
        <f>IF(ISBLANK(P2811)=TRUE," ",'2. Metadata'!B$74)</f>
        <v>observation</v>
      </c>
      <c r="R2811" s="3" t="s">
        <v>7</v>
      </c>
      <c r="S2811" s="27"/>
      <c r="T2811" s="27"/>
      <c r="U2811" s="27"/>
      <c r="V2811" s="27"/>
      <c r="W2811" s="27"/>
      <c r="X2811" s="27"/>
      <c r="Y2811" s="27"/>
      <c r="Z2811" s="27"/>
      <c r="AA2811" s="27"/>
      <c r="AB2811" s="27"/>
      <c r="AC2811" s="27"/>
    </row>
    <row r="2812" spans="1:29" x14ac:dyDescent="0.2">
      <c r="A2812" s="145">
        <v>44209.327777777777</v>
      </c>
      <c r="B2812" s="146" t="s">
        <v>52</v>
      </c>
      <c r="C2812" s="2">
        <f>IF(ISBLANK(B2812)=TRUE," ", IF(B2812='2. Metadata'!B$1,'2. Metadata'!B$5, IF(B2812='2. Metadata'!C$1,'2. Metadata'!C$5,IF(B2812='2. Metadata'!D$1,'2. Metadata'!D$5, IF(B2812='2. Metadata'!E$1,'2. Metadata'!E$5,IF( B2812='2. Metadata'!F$1,'2. Metadata'!F$5,IF(B2812='2. Metadata'!G$1,'2. Metadata'!G$5,IF(B2812='2. Metadata'!H$1,'2. Metadata'!H$5, IF(B2812='2. Metadata'!I$1,'2. Metadata'!I$5, IF(B2812='2. Metadata'!J$1,'2. Metadata'!J$5, IF(B2812='2. Metadata'!K$1,'2. Metadata'!K$5, IF(B2812='2. Metadata'!L$1,'2. Metadata'!L$5, IF(B2812='2. Metadata'!M$1,'2. Metadata'!M$5, IF(B2812='2. Metadata'!N$1,'2. Metadata'!N$5))))))))))))))</f>
        <v>49.393680000000003</v>
      </c>
      <c r="D2812" s="10">
        <f>IF(ISBLANK(B2812)=TRUE," ", IF(B2812='2. Metadata'!B$1,'2. Metadata'!B$6, IF(B2812='2. Metadata'!C$1,'2. Metadata'!C$6,IF(B2812='2. Metadata'!D$1,'2. Metadata'!D$6, IF(B2812='2. Metadata'!E$1,'2. Metadata'!E$6,IF( B2812='2. Metadata'!F$1,'2. Metadata'!F$6,IF(B2812='2. Metadata'!G$1,'2. Metadata'!G$6,IF(B2812='2. Metadata'!H$1,'2. Metadata'!H$6, IF(B2812='2. Metadata'!I$1,'2. Metadata'!I$6, IF(B2812='2. Metadata'!J$1,'2. Metadata'!J$6, IF(B2812='2. Metadata'!K$1,'2. Metadata'!K$6, IF(B2812='2. Metadata'!L$1,'2. Metadata'!L$6, IF(B2812='2. Metadata'!M$1,'2. Metadata'!M$6, IF(B2812='2. Metadata'!N$1,'2. Metadata'!N$6))))))))))))))</f>
        <v>-117.5412</v>
      </c>
      <c r="E2812" s="11" t="s">
        <v>7</v>
      </c>
      <c r="F2812" s="146" t="s">
        <v>7</v>
      </c>
      <c r="G2812" s="12" t="str">
        <f>IF(ISBLANK(F2812)=TRUE," ",'2. Metadata'!B$14)</f>
        <v>degrees Celsius</v>
      </c>
      <c r="H2812" s="146">
        <v>1</v>
      </c>
      <c r="I2812" s="17" t="str">
        <f>IF(ISBLANK(H2812)=TRUE," ",'2. Metadata'!B$26)</f>
        <v>degrees Celsius</v>
      </c>
      <c r="J2812" s="146">
        <v>4.8</v>
      </c>
      <c r="K2812" s="17" t="str">
        <f>IF(ISBLANK(J2812)=TRUE," ",'2. Metadata'!B$38)</f>
        <v>degrees Celsius</v>
      </c>
      <c r="L2812" s="146" t="s">
        <v>7</v>
      </c>
      <c r="M2812" s="16" t="str">
        <f>IF(ISBLANK(L2812)=TRUE," ",'2. Metadata'!B$50)</f>
        <v>microSiemens per centimetre</v>
      </c>
      <c r="N2812" s="146" t="s">
        <v>7</v>
      </c>
      <c r="O2812" s="16" t="str">
        <f>IF(ISBLANK(N2812)=TRUE," ",'2. Metadata'!B$62)</f>
        <v>centimetres</v>
      </c>
      <c r="P2812" s="146" t="s">
        <v>7</v>
      </c>
      <c r="Q2812" s="16" t="str">
        <f>IF(ISBLANK(P2812)=TRUE," ",'2. Metadata'!B$74)</f>
        <v>observation</v>
      </c>
      <c r="R2812" s="3" t="s">
        <v>7</v>
      </c>
      <c r="S2812" s="27"/>
      <c r="T2812" s="27"/>
      <c r="U2812" s="27"/>
      <c r="V2812" s="27"/>
      <c r="W2812" s="27"/>
      <c r="X2812" s="27"/>
      <c r="Y2812" s="27"/>
      <c r="Z2812" s="27"/>
      <c r="AA2812" s="27"/>
      <c r="AB2812" s="27"/>
      <c r="AC2812" s="27"/>
    </row>
    <row r="2813" spans="1:29" x14ac:dyDescent="0.2">
      <c r="A2813" s="25">
        <v>44209.327777777777</v>
      </c>
      <c r="B2813" s="26" t="s">
        <v>53</v>
      </c>
      <c r="C2813" s="2">
        <f>IF(ISBLANK(B2813)=TRUE," ", IF(B2813='2. Metadata'!B$1,'2. Metadata'!B$5, IF(B2813='2. Metadata'!C$1,'2. Metadata'!C$5,IF(B2813='2. Metadata'!D$1,'2. Metadata'!D$5, IF(B2813='2. Metadata'!E$1,'2. Metadata'!E$5,IF( B2813='2. Metadata'!F$1,'2. Metadata'!F$5,IF(B2813='2. Metadata'!G$1,'2. Metadata'!G$5,IF(B2813='2. Metadata'!H$1,'2. Metadata'!H$5, IF(B2813='2. Metadata'!I$1,'2. Metadata'!I$5, IF(B2813='2. Metadata'!J$1,'2. Metadata'!J$5, IF(B2813='2. Metadata'!K$1,'2. Metadata'!K$5, IF(B2813='2. Metadata'!L$1,'2. Metadata'!L$5, IF(B2813='2. Metadata'!M$1,'2. Metadata'!M$5, IF(B2813='2. Metadata'!N$1,'2. Metadata'!N$5))))))))))))))</f>
        <v>49.379800000000003</v>
      </c>
      <c r="D2813" s="10">
        <f>IF(ISBLANK(B2813)=TRUE," ", IF(B2813='2. Metadata'!B$1,'2. Metadata'!B$6, IF(B2813='2. Metadata'!C$1,'2. Metadata'!C$6,IF(B2813='2. Metadata'!D$1,'2. Metadata'!D$6, IF(B2813='2. Metadata'!E$1,'2. Metadata'!E$6,IF( B2813='2. Metadata'!F$1,'2. Metadata'!F$6,IF(B2813='2. Metadata'!G$1,'2. Metadata'!G$6,IF(B2813='2. Metadata'!H$1,'2. Metadata'!H$6, IF(B2813='2. Metadata'!I$1,'2. Metadata'!I$6, IF(B2813='2. Metadata'!J$1,'2. Metadata'!J$6, IF(B2813='2. Metadata'!K$1,'2. Metadata'!K$6, IF(B2813='2. Metadata'!L$1,'2. Metadata'!L$6, IF(B2813='2. Metadata'!M$1,'2. Metadata'!M$6, IF(B2813='2. Metadata'!N$1,'2. Metadata'!N$6))))))))))))))</f>
        <v>-117.54704</v>
      </c>
      <c r="E2813" s="11" t="s">
        <v>7</v>
      </c>
      <c r="F2813" s="26" t="s">
        <v>7</v>
      </c>
      <c r="G2813" s="12" t="str">
        <f>IF(ISBLANK(F2813)=TRUE," ",'2. Metadata'!B$14)</f>
        <v>degrees Celsius</v>
      </c>
      <c r="H2813" s="26">
        <v>0.4</v>
      </c>
      <c r="I2813" s="17" t="str">
        <f>IF(ISBLANK(H2813)=TRUE," ",'2. Metadata'!B$26)</f>
        <v>degrees Celsius</v>
      </c>
      <c r="J2813" s="26">
        <v>2</v>
      </c>
      <c r="K2813" s="17" t="str">
        <f>IF(ISBLANK(J2813)=TRUE," ",'2. Metadata'!B$38)</f>
        <v>degrees Celsius</v>
      </c>
      <c r="L2813" s="26" t="s">
        <v>7</v>
      </c>
      <c r="M2813" s="16" t="str">
        <f>IF(ISBLANK(L2813)=TRUE," ",'2. Metadata'!B$50)</f>
        <v>microSiemens per centimetre</v>
      </c>
      <c r="N2813" s="26" t="s">
        <v>7</v>
      </c>
      <c r="O2813" s="16" t="str">
        <f>IF(ISBLANK(N2813)=TRUE," ",'2. Metadata'!B$62)</f>
        <v>centimetres</v>
      </c>
      <c r="P2813" s="26" t="s">
        <v>7</v>
      </c>
      <c r="Q2813" s="16" t="str">
        <f>IF(ISBLANK(P2813)=TRUE," ",'2. Metadata'!B$74)</f>
        <v>observation</v>
      </c>
      <c r="R2813" s="3" t="s">
        <v>7</v>
      </c>
      <c r="S2813" s="27"/>
      <c r="T2813" s="27"/>
      <c r="U2813" s="27"/>
      <c r="V2813" s="27"/>
      <c r="W2813" s="27"/>
      <c r="X2813" s="27"/>
      <c r="Y2813" s="27"/>
      <c r="Z2813" s="27"/>
      <c r="AA2813" s="27"/>
      <c r="AB2813" s="27"/>
      <c r="AC2813" s="27"/>
    </row>
    <row r="2814" spans="1:29" x14ac:dyDescent="0.2">
      <c r="A2814" s="145">
        <v>44210.334027777775</v>
      </c>
      <c r="B2814" s="146" t="s">
        <v>6</v>
      </c>
      <c r="C2814" s="2">
        <f>IF(ISBLANK(B2814)=TRUE," ", IF(B2814='2. Metadata'!B$1,'2. Metadata'!B$5, IF(B2814='2. Metadata'!C$1,'2. Metadata'!C$5,IF(B2814='2. Metadata'!D$1,'2. Metadata'!D$5, IF(B2814='2. Metadata'!E$1,'2. Metadata'!E$5,IF( B2814='2. Metadata'!F$1,'2. Metadata'!F$5,IF(B2814='2. Metadata'!G$1,'2. Metadata'!G$5,IF(B2814='2. Metadata'!H$1,'2. Metadata'!H$5, IF(B2814='2. Metadata'!I$1,'2. Metadata'!I$5, IF(B2814='2. Metadata'!J$1,'2. Metadata'!J$5, IF(B2814='2. Metadata'!K$1,'2. Metadata'!K$5, IF(B2814='2. Metadata'!L$1,'2. Metadata'!L$5, IF(B2814='2. Metadata'!M$1,'2. Metadata'!M$5, IF(B2814='2. Metadata'!N$1,'2. Metadata'!N$5))))))))))))))</f>
        <v>49.381230000000002</v>
      </c>
      <c r="D2814" s="10">
        <f>IF(ISBLANK(B2814)=TRUE," ", IF(B2814='2. Metadata'!B$1,'2. Metadata'!B$6, IF(B2814='2. Metadata'!C$1,'2. Metadata'!C$6,IF(B2814='2. Metadata'!D$1,'2. Metadata'!D$6, IF(B2814='2. Metadata'!E$1,'2. Metadata'!E$6,IF( B2814='2. Metadata'!F$1,'2. Metadata'!F$6,IF(B2814='2. Metadata'!G$1,'2. Metadata'!G$6,IF(B2814='2. Metadata'!H$1,'2. Metadata'!H$6, IF(B2814='2. Metadata'!I$1,'2. Metadata'!I$6, IF(B2814='2. Metadata'!J$1,'2. Metadata'!J$6, IF(B2814='2. Metadata'!K$1,'2. Metadata'!K$6, IF(B2814='2. Metadata'!L$1,'2. Metadata'!L$6, IF(B2814='2. Metadata'!M$1,'2. Metadata'!M$6, IF(B2814='2. Metadata'!N$1,'2. Metadata'!N$6))))))))))))))</f>
        <v>-117.54724</v>
      </c>
      <c r="E2814" s="11" t="s">
        <v>7</v>
      </c>
      <c r="F2814" s="146">
        <v>1.4</v>
      </c>
      <c r="G2814" s="12" t="str">
        <f>IF(ISBLANK(F2814)=TRUE," ",'2. Metadata'!B$14)</f>
        <v>degrees Celsius</v>
      </c>
      <c r="H2814" s="146">
        <v>-3.3</v>
      </c>
      <c r="I2814" s="17" t="str">
        <f>IF(ISBLANK(H2814)=TRUE," ",'2. Metadata'!B$26)</f>
        <v>degrees Celsius</v>
      </c>
      <c r="J2814" s="146">
        <v>3.1</v>
      </c>
      <c r="K2814" s="17" t="str">
        <f>IF(ISBLANK(J2814)=TRUE," ",'2. Metadata'!B$38)</f>
        <v>degrees Celsius</v>
      </c>
      <c r="L2814" s="146">
        <v>48.49</v>
      </c>
      <c r="M2814" s="16" t="str">
        <f>IF(ISBLANK(L2814)=TRUE," ",'2. Metadata'!B$50)</f>
        <v>microSiemens per centimetre</v>
      </c>
      <c r="N2814" s="146" t="s">
        <v>7</v>
      </c>
      <c r="O2814" s="16" t="str">
        <f>IF(ISBLANK(N2814)=TRUE," ",'2. Metadata'!B$62)</f>
        <v>centimetres</v>
      </c>
      <c r="P2814" s="146" t="s">
        <v>7</v>
      </c>
      <c r="Q2814" s="16" t="str">
        <f>IF(ISBLANK(P2814)=TRUE," ",'2. Metadata'!B$74)</f>
        <v>observation</v>
      </c>
      <c r="R2814" s="3" t="s">
        <v>7</v>
      </c>
      <c r="S2814" s="27"/>
      <c r="T2814" s="27"/>
      <c r="U2814" s="27"/>
      <c r="V2814" s="27"/>
      <c r="W2814" s="27"/>
      <c r="X2814" s="27"/>
      <c r="Y2814" s="27"/>
      <c r="Z2814" s="27"/>
      <c r="AA2814" s="27"/>
      <c r="AB2814" s="27"/>
      <c r="AC2814" s="27"/>
    </row>
    <row r="2815" spans="1:29" x14ac:dyDescent="0.2">
      <c r="A2815" s="145">
        <v>44210.334027777775</v>
      </c>
      <c r="B2815" s="146" t="s">
        <v>52</v>
      </c>
      <c r="C2815" s="2">
        <f>IF(ISBLANK(B2815)=TRUE," ", IF(B2815='2. Metadata'!B$1,'2. Metadata'!B$5, IF(B2815='2. Metadata'!C$1,'2. Metadata'!C$5,IF(B2815='2. Metadata'!D$1,'2. Metadata'!D$5, IF(B2815='2. Metadata'!E$1,'2. Metadata'!E$5,IF( B2815='2. Metadata'!F$1,'2. Metadata'!F$5,IF(B2815='2. Metadata'!G$1,'2. Metadata'!G$5,IF(B2815='2. Metadata'!H$1,'2. Metadata'!H$5, IF(B2815='2. Metadata'!I$1,'2. Metadata'!I$5, IF(B2815='2. Metadata'!J$1,'2. Metadata'!J$5, IF(B2815='2. Metadata'!K$1,'2. Metadata'!K$5, IF(B2815='2. Metadata'!L$1,'2. Metadata'!L$5, IF(B2815='2. Metadata'!M$1,'2. Metadata'!M$5, IF(B2815='2. Metadata'!N$1,'2. Metadata'!N$5))))))))))))))</f>
        <v>49.393680000000003</v>
      </c>
      <c r="D2815" s="10">
        <f>IF(ISBLANK(B2815)=TRUE," ", IF(B2815='2. Metadata'!B$1,'2. Metadata'!B$6, IF(B2815='2. Metadata'!C$1,'2. Metadata'!C$6,IF(B2815='2. Metadata'!D$1,'2. Metadata'!D$6, IF(B2815='2. Metadata'!E$1,'2. Metadata'!E$6,IF( B2815='2. Metadata'!F$1,'2. Metadata'!F$6,IF(B2815='2. Metadata'!G$1,'2. Metadata'!G$6,IF(B2815='2. Metadata'!H$1,'2. Metadata'!H$6, IF(B2815='2. Metadata'!I$1,'2. Metadata'!I$6, IF(B2815='2. Metadata'!J$1,'2. Metadata'!J$6, IF(B2815='2. Metadata'!K$1,'2. Metadata'!K$6, IF(B2815='2. Metadata'!L$1,'2. Metadata'!L$6, IF(B2815='2. Metadata'!M$1,'2. Metadata'!M$6, IF(B2815='2. Metadata'!N$1,'2. Metadata'!N$6))))))))))))))</f>
        <v>-117.5412</v>
      </c>
      <c r="E2815" s="11" t="s">
        <v>7</v>
      </c>
      <c r="F2815" s="146" t="s">
        <v>7</v>
      </c>
      <c r="G2815" s="12" t="str">
        <f>IF(ISBLANK(F2815)=TRUE," ",'2. Metadata'!B$14)</f>
        <v>degrees Celsius</v>
      </c>
      <c r="H2815" s="146">
        <v>2.7</v>
      </c>
      <c r="I2815" s="17" t="str">
        <f>IF(ISBLANK(H2815)=TRUE," ",'2. Metadata'!B$26)</f>
        <v>degrees Celsius</v>
      </c>
      <c r="J2815" s="146">
        <v>6.5</v>
      </c>
      <c r="K2815" s="17" t="str">
        <f>IF(ISBLANK(J2815)=TRUE," ",'2. Metadata'!B$38)</f>
        <v>degrees Celsius</v>
      </c>
      <c r="L2815" s="146" t="s">
        <v>7</v>
      </c>
      <c r="M2815" s="16" t="str">
        <f>IF(ISBLANK(L2815)=TRUE," ",'2. Metadata'!B$50)</f>
        <v>microSiemens per centimetre</v>
      </c>
      <c r="N2815" s="146" t="s">
        <v>7</v>
      </c>
      <c r="O2815" s="16" t="str">
        <f>IF(ISBLANK(N2815)=TRUE," ",'2. Metadata'!B$62)</f>
        <v>centimetres</v>
      </c>
      <c r="P2815" s="146" t="s">
        <v>7</v>
      </c>
      <c r="Q2815" s="16" t="str">
        <f>IF(ISBLANK(P2815)=TRUE," ",'2. Metadata'!B$74)</f>
        <v>observation</v>
      </c>
      <c r="R2815" s="3" t="s">
        <v>7</v>
      </c>
      <c r="S2815" s="27"/>
      <c r="T2815" s="27"/>
      <c r="U2815" s="27"/>
      <c r="V2815" s="27"/>
      <c r="W2815" s="27"/>
      <c r="X2815" s="27"/>
      <c r="Y2815" s="27"/>
      <c r="Z2815" s="27"/>
      <c r="AA2815" s="27"/>
      <c r="AB2815" s="27"/>
      <c r="AC2815" s="27"/>
    </row>
    <row r="2816" spans="1:29" x14ac:dyDescent="0.2">
      <c r="A2816" s="25">
        <v>44210.334027777775</v>
      </c>
      <c r="B2816" s="26" t="s">
        <v>53</v>
      </c>
      <c r="C2816" s="2">
        <f>IF(ISBLANK(B2816)=TRUE," ", IF(B2816='2. Metadata'!B$1,'2. Metadata'!B$5, IF(B2816='2. Metadata'!C$1,'2. Metadata'!C$5,IF(B2816='2. Metadata'!D$1,'2. Metadata'!D$5, IF(B2816='2. Metadata'!E$1,'2. Metadata'!E$5,IF( B2816='2. Metadata'!F$1,'2. Metadata'!F$5,IF(B2816='2. Metadata'!G$1,'2. Metadata'!G$5,IF(B2816='2. Metadata'!H$1,'2. Metadata'!H$5, IF(B2816='2. Metadata'!I$1,'2. Metadata'!I$5, IF(B2816='2. Metadata'!J$1,'2. Metadata'!J$5, IF(B2816='2. Metadata'!K$1,'2. Metadata'!K$5, IF(B2816='2. Metadata'!L$1,'2. Metadata'!L$5, IF(B2816='2. Metadata'!M$1,'2. Metadata'!M$5, IF(B2816='2. Metadata'!N$1,'2. Metadata'!N$5))))))))))))))</f>
        <v>49.379800000000003</v>
      </c>
      <c r="D2816" s="10">
        <f>IF(ISBLANK(B2816)=TRUE," ", IF(B2816='2. Metadata'!B$1,'2. Metadata'!B$6, IF(B2816='2. Metadata'!C$1,'2. Metadata'!C$6,IF(B2816='2. Metadata'!D$1,'2. Metadata'!D$6, IF(B2816='2. Metadata'!E$1,'2. Metadata'!E$6,IF( B2816='2. Metadata'!F$1,'2. Metadata'!F$6,IF(B2816='2. Metadata'!G$1,'2. Metadata'!G$6,IF(B2816='2. Metadata'!H$1,'2. Metadata'!H$6, IF(B2816='2. Metadata'!I$1,'2. Metadata'!I$6, IF(B2816='2. Metadata'!J$1,'2. Metadata'!J$6, IF(B2816='2. Metadata'!K$1,'2. Metadata'!K$6, IF(B2816='2. Metadata'!L$1,'2. Metadata'!L$6, IF(B2816='2. Metadata'!M$1,'2. Metadata'!M$6, IF(B2816='2. Metadata'!N$1,'2. Metadata'!N$6))))))))))))))</f>
        <v>-117.54704</v>
      </c>
      <c r="E2816" s="11" t="s">
        <v>7</v>
      </c>
      <c r="F2816" s="26" t="s">
        <v>7</v>
      </c>
      <c r="G2816" s="12" t="str">
        <f>IF(ISBLANK(F2816)=TRUE," ",'2. Metadata'!B$14)</f>
        <v>degrees Celsius</v>
      </c>
      <c r="H2816" s="26">
        <v>-2.8</v>
      </c>
      <c r="I2816" s="17" t="str">
        <f>IF(ISBLANK(H2816)=TRUE," ",'2. Metadata'!B$26)</f>
        <v>degrees Celsius</v>
      </c>
      <c r="J2816" s="26">
        <v>2.8</v>
      </c>
      <c r="K2816" s="17" t="str">
        <f>IF(ISBLANK(J2816)=TRUE," ",'2. Metadata'!B$38)</f>
        <v>degrees Celsius</v>
      </c>
      <c r="L2816" s="26" t="s">
        <v>7</v>
      </c>
      <c r="M2816" s="16" t="str">
        <f>IF(ISBLANK(L2816)=TRUE," ",'2. Metadata'!B$50)</f>
        <v>microSiemens per centimetre</v>
      </c>
      <c r="N2816" s="26" t="s">
        <v>7</v>
      </c>
      <c r="O2816" s="16" t="str">
        <f>IF(ISBLANK(N2816)=TRUE," ",'2. Metadata'!B$62)</f>
        <v>centimetres</v>
      </c>
      <c r="P2816" s="26" t="s">
        <v>7</v>
      </c>
      <c r="Q2816" s="16" t="str">
        <f>IF(ISBLANK(P2816)=TRUE," ",'2. Metadata'!B$74)</f>
        <v>observation</v>
      </c>
      <c r="R2816" s="3" t="s">
        <v>7</v>
      </c>
      <c r="S2816" s="27"/>
      <c r="T2816" s="27"/>
      <c r="U2816" s="27"/>
      <c r="V2816" s="27"/>
      <c r="W2816" s="27"/>
      <c r="X2816" s="27"/>
      <c r="Y2816" s="27"/>
      <c r="Z2816" s="27"/>
      <c r="AA2816" s="27"/>
      <c r="AB2816" s="27"/>
      <c r="AC2816" s="27"/>
    </row>
    <row r="2817" spans="1:29" x14ac:dyDescent="0.2">
      <c r="A2817" s="145">
        <v>44211.324999999997</v>
      </c>
      <c r="B2817" s="146" t="s">
        <v>6</v>
      </c>
      <c r="C2817" s="2">
        <f>IF(ISBLANK(B2817)=TRUE," ", IF(B2817='2. Metadata'!B$1,'2. Metadata'!B$5, IF(B2817='2. Metadata'!C$1,'2. Metadata'!C$5,IF(B2817='2. Metadata'!D$1,'2. Metadata'!D$5, IF(B2817='2. Metadata'!E$1,'2. Metadata'!E$5,IF( B2817='2. Metadata'!F$1,'2. Metadata'!F$5,IF(B2817='2. Metadata'!G$1,'2. Metadata'!G$5,IF(B2817='2. Metadata'!H$1,'2. Metadata'!H$5, IF(B2817='2. Metadata'!I$1,'2. Metadata'!I$5, IF(B2817='2. Metadata'!J$1,'2. Metadata'!J$5, IF(B2817='2. Metadata'!K$1,'2. Metadata'!K$5, IF(B2817='2. Metadata'!L$1,'2. Metadata'!L$5, IF(B2817='2. Metadata'!M$1,'2. Metadata'!M$5, IF(B2817='2. Metadata'!N$1,'2. Metadata'!N$5))))))))))))))</f>
        <v>49.381230000000002</v>
      </c>
      <c r="D2817" s="10">
        <f>IF(ISBLANK(B2817)=TRUE," ", IF(B2817='2. Metadata'!B$1,'2. Metadata'!B$6, IF(B2817='2. Metadata'!C$1,'2. Metadata'!C$6,IF(B2817='2. Metadata'!D$1,'2. Metadata'!D$6, IF(B2817='2. Metadata'!E$1,'2. Metadata'!E$6,IF( B2817='2. Metadata'!F$1,'2. Metadata'!F$6,IF(B2817='2. Metadata'!G$1,'2. Metadata'!G$6,IF(B2817='2. Metadata'!H$1,'2. Metadata'!H$6, IF(B2817='2. Metadata'!I$1,'2. Metadata'!I$6, IF(B2817='2. Metadata'!J$1,'2. Metadata'!J$6, IF(B2817='2. Metadata'!K$1,'2. Metadata'!K$6, IF(B2817='2. Metadata'!L$1,'2. Metadata'!L$6, IF(B2817='2. Metadata'!M$1,'2. Metadata'!M$6, IF(B2817='2. Metadata'!N$1,'2. Metadata'!N$6))))))))))))))</f>
        <v>-117.54724</v>
      </c>
      <c r="E2817" s="11" t="s">
        <v>7</v>
      </c>
      <c r="F2817" s="146">
        <v>1.8</v>
      </c>
      <c r="G2817" s="12" t="str">
        <f>IF(ISBLANK(F2817)=TRUE," ",'2. Metadata'!B$14)</f>
        <v>degrees Celsius</v>
      </c>
      <c r="H2817" s="146">
        <v>-3.3</v>
      </c>
      <c r="I2817" s="17" t="str">
        <f>IF(ISBLANK(H2817)=TRUE," ",'2. Metadata'!B$26)</f>
        <v>degrees Celsius</v>
      </c>
      <c r="J2817" s="146">
        <v>0.6</v>
      </c>
      <c r="K2817" s="17" t="str">
        <f>IF(ISBLANK(J2817)=TRUE," ",'2. Metadata'!B$38)</f>
        <v>degrees Celsius</v>
      </c>
      <c r="L2817" s="146">
        <v>50.43</v>
      </c>
      <c r="M2817" s="16" t="str">
        <f>IF(ISBLANK(L2817)=TRUE," ",'2. Metadata'!B$50)</f>
        <v>microSiemens per centimetre</v>
      </c>
      <c r="N2817" s="146" t="s">
        <v>7</v>
      </c>
      <c r="O2817" s="16" t="str">
        <f>IF(ISBLANK(N2817)=TRUE," ",'2. Metadata'!B$62)</f>
        <v>centimetres</v>
      </c>
      <c r="P2817" s="146" t="s">
        <v>7</v>
      </c>
      <c r="Q2817" s="16" t="str">
        <f>IF(ISBLANK(P2817)=TRUE," ",'2. Metadata'!B$74)</f>
        <v>observation</v>
      </c>
      <c r="R2817" s="3" t="s">
        <v>7</v>
      </c>
      <c r="S2817" s="27"/>
      <c r="T2817" s="27"/>
      <c r="U2817" s="27"/>
      <c r="V2817" s="27"/>
      <c r="W2817" s="27"/>
      <c r="X2817" s="27"/>
      <c r="Y2817" s="27"/>
      <c r="Z2817" s="27"/>
      <c r="AA2817" s="27"/>
      <c r="AB2817" s="27"/>
      <c r="AC2817" s="27"/>
    </row>
    <row r="2818" spans="1:29" x14ac:dyDescent="0.2">
      <c r="A2818" s="145">
        <v>44211.324999999997</v>
      </c>
      <c r="B2818" s="146" t="s">
        <v>52</v>
      </c>
      <c r="C2818" s="2">
        <f>IF(ISBLANK(B2818)=TRUE," ", IF(B2818='2. Metadata'!B$1,'2. Metadata'!B$5, IF(B2818='2. Metadata'!C$1,'2. Metadata'!C$5,IF(B2818='2. Metadata'!D$1,'2. Metadata'!D$5, IF(B2818='2. Metadata'!E$1,'2. Metadata'!E$5,IF( B2818='2. Metadata'!F$1,'2. Metadata'!F$5,IF(B2818='2. Metadata'!G$1,'2. Metadata'!G$5,IF(B2818='2. Metadata'!H$1,'2. Metadata'!H$5, IF(B2818='2. Metadata'!I$1,'2. Metadata'!I$5, IF(B2818='2. Metadata'!J$1,'2. Metadata'!J$5, IF(B2818='2. Metadata'!K$1,'2. Metadata'!K$5, IF(B2818='2. Metadata'!L$1,'2. Metadata'!L$5, IF(B2818='2. Metadata'!M$1,'2. Metadata'!M$5, IF(B2818='2. Metadata'!N$1,'2. Metadata'!N$5))))))))))))))</f>
        <v>49.393680000000003</v>
      </c>
      <c r="D2818" s="10">
        <f>IF(ISBLANK(B2818)=TRUE," ", IF(B2818='2. Metadata'!B$1,'2. Metadata'!B$6, IF(B2818='2. Metadata'!C$1,'2. Metadata'!C$6,IF(B2818='2. Metadata'!D$1,'2. Metadata'!D$6, IF(B2818='2. Metadata'!E$1,'2. Metadata'!E$6,IF( B2818='2. Metadata'!F$1,'2. Metadata'!F$6,IF(B2818='2. Metadata'!G$1,'2. Metadata'!G$6,IF(B2818='2. Metadata'!H$1,'2. Metadata'!H$6, IF(B2818='2. Metadata'!I$1,'2. Metadata'!I$6, IF(B2818='2. Metadata'!J$1,'2. Metadata'!J$6, IF(B2818='2. Metadata'!K$1,'2. Metadata'!K$6, IF(B2818='2. Metadata'!L$1,'2. Metadata'!L$6, IF(B2818='2. Metadata'!M$1,'2. Metadata'!M$6, IF(B2818='2. Metadata'!N$1,'2. Metadata'!N$6))))))))))))))</f>
        <v>-117.5412</v>
      </c>
      <c r="E2818" s="11" t="s">
        <v>7</v>
      </c>
      <c r="F2818" s="146" t="s">
        <v>7</v>
      </c>
      <c r="G2818" s="12" t="str">
        <f>IF(ISBLANK(F2818)=TRUE," ",'2. Metadata'!B$14)</f>
        <v>degrees Celsius</v>
      </c>
      <c r="H2818" s="146">
        <v>-3</v>
      </c>
      <c r="I2818" s="17" t="str">
        <f>IF(ISBLANK(H2818)=TRUE," ",'2. Metadata'!B$26)</f>
        <v>degrees Celsius</v>
      </c>
      <c r="J2818" s="146">
        <v>1</v>
      </c>
      <c r="K2818" s="17" t="str">
        <f>IF(ISBLANK(J2818)=TRUE," ",'2. Metadata'!B$38)</f>
        <v>degrees Celsius</v>
      </c>
      <c r="L2818" s="146" t="s">
        <v>7</v>
      </c>
      <c r="M2818" s="16" t="str">
        <f>IF(ISBLANK(L2818)=TRUE," ",'2. Metadata'!B$50)</f>
        <v>microSiemens per centimetre</v>
      </c>
      <c r="N2818" s="146" t="s">
        <v>7</v>
      </c>
      <c r="O2818" s="16" t="str">
        <f>IF(ISBLANK(N2818)=TRUE," ",'2. Metadata'!B$62)</f>
        <v>centimetres</v>
      </c>
      <c r="P2818" s="146" t="s">
        <v>7</v>
      </c>
      <c r="Q2818" s="16" t="str">
        <f>IF(ISBLANK(P2818)=TRUE," ",'2. Metadata'!B$74)</f>
        <v>observation</v>
      </c>
      <c r="R2818" s="3" t="s">
        <v>7</v>
      </c>
      <c r="S2818" s="27"/>
      <c r="T2818" s="27"/>
      <c r="U2818" s="27"/>
      <c r="V2818" s="27"/>
      <c r="W2818" s="27"/>
      <c r="X2818" s="27"/>
      <c r="Y2818" s="27"/>
      <c r="Z2818" s="27"/>
      <c r="AA2818" s="27"/>
      <c r="AB2818" s="27"/>
      <c r="AC2818" s="27"/>
    </row>
    <row r="2819" spans="1:29" x14ac:dyDescent="0.2">
      <c r="A2819" s="25">
        <v>44211.324999999997</v>
      </c>
      <c r="B2819" s="26" t="s">
        <v>53</v>
      </c>
      <c r="C2819" s="2">
        <f>IF(ISBLANK(B2819)=TRUE," ", IF(B2819='2. Metadata'!B$1,'2. Metadata'!B$5, IF(B2819='2. Metadata'!C$1,'2. Metadata'!C$5,IF(B2819='2. Metadata'!D$1,'2. Metadata'!D$5, IF(B2819='2. Metadata'!E$1,'2. Metadata'!E$5,IF( B2819='2. Metadata'!F$1,'2. Metadata'!F$5,IF(B2819='2. Metadata'!G$1,'2. Metadata'!G$5,IF(B2819='2. Metadata'!H$1,'2. Metadata'!H$5, IF(B2819='2. Metadata'!I$1,'2. Metadata'!I$5, IF(B2819='2. Metadata'!J$1,'2. Metadata'!J$5, IF(B2819='2. Metadata'!K$1,'2. Metadata'!K$5, IF(B2819='2. Metadata'!L$1,'2. Metadata'!L$5, IF(B2819='2. Metadata'!M$1,'2. Metadata'!M$5, IF(B2819='2. Metadata'!N$1,'2. Metadata'!N$5))))))))))))))</f>
        <v>49.379800000000003</v>
      </c>
      <c r="D2819" s="10">
        <f>IF(ISBLANK(B2819)=TRUE," ", IF(B2819='2. Metadata'!B$1,'2. Metadata'!B$6, IF(B2819='2. Metadata'!C$1,'2. Metadata'!C$6,IF(B2819='2. Metadata'!D$1,'2. Metadata'!D$6, IF(B2819='2. Metadata'!E$1,'2. Metadata'!E$6,IF( B2819='2. Metadata'!F$1,'2. Metadata'!F$6,IF(B2819='2. Metadata'!G$1,'2. Metadata'!G$6,IF(B2819='2. Metadata'!H$1,'2. Metadata'!H$6, IF(B2819='2. Metadata'!I$1,'2. Metadata'!I$6, IF(B2819='2. Metadata'!J$1,'2. Metadata'!J$6, IF(B2819='2. Metadata'!K$1,'2. Metadata'!K$6, IF(B2819='2. Metadata'!L$1,'2. Metadata'!L$6, IF(B2819='2. Metadata'!M$1,'2. Metadata'!M$6, IF(B2819='2. Metadata'!N$1,'2. Metadata'!N$6))))))))))))))</f>
        <v>-117.54704</v>
      </c>
      <c r="E2819" s="11" t="s">
        <v>7</v>
      </c>
      <c r="F2819" s="26" t="s">
        <v>7</v>
      </c>
      <c r="G2819" s="12" t="str">
        <f>IF(ISBLANK(F2819)=TRUE," ",'2. Metadata'!B$14)</f>
        <v>degrees Celsius</v>
      </c>
      <c r="H2819" s="26">
        <v>-3</v>
      </c>
      <c r="I2819" s="17" t="str">
        <f>IF(ISBLANK(H2819)=TRUE," ",'2. Metadata'!B$26)</f>
        <v>degrees Celsius</v>
      </c>
      <c r="J2819" s="26">
        <v>0.4</v>
      </c>
      <c r="K2819" s="17" t="str">
        <f>IF(ISBLANK(J2819)=TRUE," ",'2. Metadata'!B$38)</f>
        <v>degrees Celsius</v>
      </c>
      <c r="L2819" s="26" t="s">
        <v>7</v>
      </c>
      <c r="M2819" s="16" t="str">
        <f>IF(ISBLANK(L2819)=TRUE," ",'2. Metadata'!B$50)</f>
        <v>microSiemens per centimetre</v>
      </c>
      <c r="N2819" s="26" t="s">
        <v>7</v>
      </c>
      <c r="O2819" s="16" t="str">
        <f>IF(ISBLANK(N2819)=TRUE," ",'2. Metadata'!B$62)</f>
        <v>centimetres</v>
      </c>
      <c r="P2819" s="26" t="s">
        <v>7</v>
      </c>
      <c r="Q2819" s="16" t="str">
        <f>IF(ISBLANK(P2819)=TRUE," ",'2. Metadata'!B$74)</f>
        <v>observation</v>
      </c>
      <c r="R2819" s="3" t="s">
        <v>7</v>
      </c>
      <c r="S2819" s="27"/>
      <c r="T2819" s="27"/>
      <c r="U2819" s="27"/>
      <c r="V2819" s="27"/>
      <c r="W2819" s="27"/>
      <c r="X2819" s="27"/>
      <c r="Y2819" s="27"/>
      <c r="Z2819" s="27"/>
      <c r="AA2819" s="27"/>
      <c r="AB2819" s="27"/>
      <c r="AC2819" s="27"/>
    </row>
    <row r="2820" spans="1:29" x14ac:dyDescent="0.2">
      <c r="A2820" s="145">
        <v>44212.338194444441</v>
      </c>
      <c r="B2820" s="146" t="s">
        <v>6</v>
      </c>
      <c r="C2820" s="2">
        <f>IF(ISBLANK(B2820)=TRUE," ", IF(B2820='2. Metadata'!B$1,'2. Metadata'!B$5, IF(B2820='2. Metadata'!C$1,'2. Metadata'!C$5,IF(B2820='2. Metadata'!D$1,'2. Metadata'!D$5, IF(B2820='2. Metadata'!E$1,'2. Metadata'!E$5,IF( B2820='2. Metadata'!F$1,'2. Metadata'!F$5,IF(B2820='2. Metadata'!G$1,'2. Metadata'!G$5,IF(B2820='2. Metadata'!H$1,'2. Metadata'!H$5, IF(B2820='2. Metadata'!I$1,'2. Metadata'!I$5, IF(B2820='2. Metadata'!J$1,'2. Metadata'!J$5, IF(B2820='2. Metadata'!K$1,'2. Metadata'!K$5, IF(B2820='2. Metadata'!L$1,'2. Metadata'!L$5, IF(B2820='2. Metadata'!M$1,'2. Metadata'!M$5, IF(B2820='2. Metadata'!N$1,'2. Metadata'!N$5))))))))))))))</f>
        <v>49.381230000000002</v>
      </c>
      <c r="D2820" s="10">
        <f>IF(ISBLANK(B2820)=TRUE," ", IF(B2820='2. Metadata'!B$1,'2. Metadata'!B$6, IF(B2820='2. Metadata'!C$1,'2. Metadata'!C$6,IF(B2820='2. Metadata'!D$1,'2. Metadata'!D$6, IF(B2820='2. Metadata'!E$1,'2. Metadata'!E$6,IF( B2820='2. Metadata'!F$1,'2. Metadata'!F$6,IF(B2820='2. Metadata'!G$1,'2. Metadata'!G$6,IF(B2820='2. Metadata'!H$1,'2. Metadata'!H$6, IF(B2820='2. Metadata'!I$1,'2. Metadata'!I$6, IF(B2820='2. Metadata'!J$1,'2. Metadata'!J$6, IF(B2820='2. Metadata'!K$1,'2. Metadata'!K$6, IF(B2820='2. Metadata'!L$1,'2. Metadata'!L$6, IF(B2820='2. Metadata'!M$1,'2. Metadata'!M$6, IF(B2820='2. Metadata'!N$1,'2. Metadata'!N$6))))))))))))))</f>
        <v>-117.54724</v>
      </c>
      <c r="E2820" s="11" t="s">
        <v>7</v>
      </c>
      <c r="F2820" s="146">
        <v>1.4</v>
      </c>
      <c r="G2820" s="12" t="str">
        <f>IF(ISBLANK(F2820)=TRUE," ",'2. Metadata'!B$14)</f>
        <v>degrees Celsius</v>
      </c>
      <c r="H2820" s="146">
        <v>-4.3</v>
      </c>
      <c r="I2820" s="17" t="str">
        <f>IF(ISBLANK(H2820)=TRUE," ",'2. Metadata'!B$26)</f>
        <v>degrees Celsius</v>
      </c>
      <c r="J2820" s="146">
        <v>-0.5</v>
      </c>
      <c r="K2820" s="17" t="str">
        <f>IF(ISBLANK(J2820)=TRUE," ",'2. Metadata'!B$38)</f>
        <v>degrees Celsius</v>
      </c>
      <c r="L2820" s="146">
        <v>51.17</v>
      </c>
      <c r="M2820" s="16" t="str">
        <f>IF(ISBLANK(L2820)=TRUE," ",'2. Metadata'!B$50)</f>
        <v>microSiemens per centimetre</v>
      </c>
      <c r="N2820" s="146" t="s">
        <v>7</v>
      </c>
      <c r="O2820" s="16" t="str">
        <f>IF(ISBLANK(N2820)=TRUE," ",'2. Metadata'!B$62)</f>
        <v>centimetres</v>
      </c>
      <c r="P2820" s="146" t="s">
        <v>7</v>
      </c>
      <c r="Q2820" s="16" t="str">
        <f>IF(ISBLANK(P2820)=TRUE," ",'2. Metadata'!B$74)</f>
        <v>observation</v>
      </c>
      <c r="R2820" s="3" t="s">
        <v>7</v>
      </c>
      <c r="S2820" s="27"/>
      <c r="T2820" s="27"/>
      <c r="U2820" s="27"/>
      <c r="V2820" s="27"/>
      <c r="W2820" s="27"/>
      <c r="X2820" s="27"/>
      <c r="Y2820" s="27"/>
      <c r="Z2820" s="27"/>
      <c r="AA2820" s="27"/>
      <c r="AB2820" s="27"/>
      <c r="AC2820" s="27"/>
    </row>
    <row r="2821" spans="1:29" x14ac:dyDescent="0.2">
      <c r="A2821" s="145">
        <v>44212.338194444441</v>
      </c>
      <c r="B2821" s="146" t="s">
        <v>52</v>
      </c>
      <c r="C2821" s="2">
        <f>IF(ISBLANK(B2821)=TRUE," ", IF(B2821='2. Metadata'!B$1,'2. Metadata'!B$5, IF(B2821='2. Metadata'!C$1,'2. Metadata'!C$5,IF(B2821='2. Metadata'!D$1,'2. Metadata'!D$5, IF(B2821='2. Metadata'!E$1,'2. Metadata'!E$5,IF( B2821='2. Metadata'!F$1,'2. Metadata'!F$5,IF(B2821='2. Metadata'!G$1,'2. Metadata'!G$5,IF(B2821='2. Metadata'!H$1,'2. Metadata'!H$5, IF(B2821='2. Metadata'!I$1,'2. Metadata'!I$5, IF(B2821='2. Metadata'!J$1,'2. Metadata'!J$5, IF(B2821='2. Metadata'!K$1,'2. Metadata'!K$5, IF(B2821='2. Metadata'!L$1,'2. Metadata'!L$5, IF(B2821='2. Metadata'!M$1,'2. Metadata'!M$5, IF(B2821='2. Metadata'!N$1,'2. Metadata'!N$5))))))))))))))</f>
        <v>49.393680000000003</v>
      </c>
      <c r="D2821" s="10">
        <f>IF(ISBLANK(B2821)=TRUE," ", IF(B2821='2. Metadata'!B$1,'2. Metadata'!B$6, IF(B2821='2. Metadata'!C$1,'2. Metadata'!C$6,IF(B2821='2. Metadata'!D$1,'2. Metadata'!D$6, IF(B2821='2. Metadata'!E$1,'2. Metadata'!E$6,IF( B2821='2. Metadata'!F$1,'2. Metadata'!F$6,IF(B2821='2. Metadata'!G$1,'2. Metadata'!G$6,IF(B2821='2. Metadata'!H$1,'2. Metadata'!H$6, IF(B2821='2. Metadata'!I$1,'2. Metadata'!I$6, IF(B2821='2. Metadata'!J$1,'2. Metadata'!J$6, IF(B2821='2. Metadata'!K$1,'2. Metadata'!K$6, IF(B2821='2. Metadata'!L$1,'2. Metadata'!L$6, IF(B2821='2. Metadata'!M$1,'2. Metadata'!M$6, IF(B2821='2. Metadata'!N$1,'2. Metadata'!N$6))))))))))))))</f>
        <v>-117.5412</v>
      </c>
      <c r="E2821" s="11" t="s">
        <v>7</v>
      </c>
      <c r="F2821" s="146" t="s">
        <v>7</v>
      </c>
      <c r="G2821" s="12" t="str">
        <f>IF(ISBLANK(F2821)=TRUE," ",'2. Metadata'!B$14)</f>
        <v>degrees Celsius</v>
      </c>
      <c r="H2821" s="146">
        <v>-4</v>
      </c>
      <c r="I2821" s="17" t="str">
        <f>IF(ISBLANK(H2821)=TRUE," ",'2. Metadata'!B$26)</f>
        <v>degrees Celsius</v>
      </c>
      <c r="J2821" s="146">
        <v>2.9</v>
      </c>
      <c r="K2821" s="17" t="str">
        <f>IF(ISBLANK(J2821)=TRUE," ",'2. Metadata'!B$38)</f>
        <v>degrees Celsius</v>
      </c>
      <c r="L2821" s="146" t="s">
        <v>7</v>
      </c>
      <c r="M2821" s="16" t="str">
        <f>IF(ISBLANK(L2821)=TRUE," ",'2. Metadata'!B$50)</f>
        <v>microSiemens per centimetre</v>
      </c>
      <c r="N2821" s="146" t="s">
        <v>7</v>
      </c>
      <c r="O2821" s="16" t="str">
        <f>IF(ISBLANK(N2821)=TRUE," ",'2. Metadata'!B$62)</f>
        <v>centimetres</v>
      </c>
      <c r="P2821" s="146" t="s">
        <v>7</v>
      </c>
      <c r="Q2821" s="16" t="str">
        <f>IF(ISBLANK(P2821)=TRUE," ",'2. Metadata'!B$74)</f>
        <v>observation</v>
      </c>
      <c r="R2821" s="3" t="s">
        <v>7</v>
      </c>
      <c r="S2821" s="27"/>
      <c r="T2821" s="27"/>
      <c r="U2821" s="27"/>
      <c r="V2821" s="27"/>
      <c r="W2821" s="27"/>
      <c r="X2821" s="27"/>
      <c r="Y2821" s="27"/>
      <c r="Z2821" s="27"/>
      <c r="AA2821" s="27"/>
      <c r="AB2821" s="27"/>
      <c r="AC2821" s="27"/>
    </row>
    <row r="2822" spans="1:29" x14ac:dyDescent="0.2">
      <c r="A2822" s="25">
        <v>44212.338194444441</v>
      </c>
      <c r="B2822" s="26" t="s">
        <v>53</v>
      </c>
      <c r="C2822" s="2">
        <f>IF(ISBLANK(B2822)=TRUE," ", IF(B2822='2. Metadata'!B$1,'2. Metadata'!B$5, IF(B2822='2. Metadata'!C$1,'2. Metadata'!C$5,IF(B2822='2. Metadata'!D$1,'2. Metadata'!D$5, IF(B2822='2. Metadata'!E$1,'2. Metadata'!E$5,IF( B2822='2. Metadata'!F$1,'2. Metadata'!F$5,IF(B2822='2. Metadata'!G$1,'2. Metadata'!G$5,IF(B2822='2. Metadata'!H$1,'2. Metadata'!H$5, IF(B2822='2. Metadata'!I$1,'2. Metadata'!I$5, IF(B2822='2. Metadata'!J$1,'2. Metadata'!J$5, IF(B2822='2. Metadata'!K$1,'2. Metadata'!K$5, IF(B2822='2. Metadata'!L$1,'2. Metadata'!L$5, IF(B2822='2. Metadata'!M$1,'2. Metadata'!M$5, IF(B2822='2. Metadata'!N$1,'2. Metadata'!N$5))))))))))))))</f>
        <v>49.379800000000003</v>
      </c>
      <c r="D2822" s="10">
        <f>IF(ISBLANK(B2822)=TRUE," ", IF(B2822='2. Metadata'!B$1,'2. Metadata'!B$6, IF(B2822='2. Metadata'!C$1,'2. Metadata'!C$6,IF(B2822='2. Metadata'!D$1,'2. Metadata'!D$6, IF(B2822='2. Metadata'!E$1,'2. Metadata'!E$6,IF( B2822='2. Metadata'!F$1,'2. Metadata'!F$6,IF(B2822='2. Metadata'!G$1,'2. Metadata'!G$6,IF(B2822='2. Metadata'!H$1,'2. Metadata'!H$6, IF(B2822='2. Metadata'!I$1,'2. Metadata'!I$6, IF(B2822='2. Metadata'!J$1,'2. Metadata'!J$6, IF(B2822='2. Metadata'!K$1,'2. Metadata'!K$6, IF(B2822='2. Metadata'!L$1,'2. Metadata'!L$6, IF(B2822='2. Metadata'!M$1,'2. Metadata'!M$6, IF(B2822='2. Metadata'!N$1,'2. Metadata'!N$6))))))))))))))</f>
        <v>-117.54704</v>
      </c>
      <c r="E2822" s="11" t="s">
        <v>7</v>
      </c>
      <c r="F2822" s="26" t="s">
        <v>7</v>
      </c>
      <c r="G2822" s="12" t="str">
        <f>IF(ISBLANK(F2822)=TRUE," ",'2. Metadata'!B$14)</f>
        <v>degrees Celsius</v>
      </c>
      <c r="H2822" s="26">
        <v>-4</v>
      </c>
      <c r="I2822" s="17" t="str">
        <f>IF(ISBLANK(H2822)=TRUE," ",'2. Metadata'!B$26)</f>
        <v>degrees Celsius</v>
      </c>
      <c r="J2822" s="26">
        <v>-0.6</v>
      </c>
      <c r="K2822" s="17" t="str">
        <f>IF(ISBLANK(J2822)=TRUE," ",'2. Metadata'!B$38)</f>
        <v>degrees Celsius</v>
      </c>
      <c r="L2822" s="26" t="s">
        <v>7</v>
      </c>
      <c r="M2822" s="16" t="str">
        <f>IF(ISBLANK(L2822)=TRUE," ",'2. Metadata'!B$50)</f>
        <v>microSiemens per centimetre</v>
      </c>
      <c r="N2822" s="26" t="s">
        <v>7</v>
      </c>
      <c r="O2822" s="16" t="str">
        <f>IF(ISBLANK(N2822)=TRUE," ",'2. Metadata'!B$62)</f>
        <v>centimetres</v>
      </c>
      <c r="P2822" s="26" t="s">
        <v>7</v>
      </c>
      <c r="Q2822" s="16" t="str">
        <f>IF(ISBLANK(P2822)=TRUE," ",'2. Metadata'!B$74)</f>
        <v>observation</v>
      </c>
      <c r="R2822" s="3" t="s">
        <v>7</v>
      </c>
      <c r="S2822" s="27"/>
      <c r="T2822" s="27"/>
      <c r="U2822" s="27"/>
      <c r="V2822" s="27"/>
      <c r="W2822" s="27"/>
      <c r="X2822" s="27"/>
      <c r="Y2822" s="27"/>
      <c r="Z2822" s="27"/>
      <c r="AA2822" s="27"/>
      <c r="AB2822" s="27"/>
      <c r="AC2822" s="27"/>
    </row>
  </sheetData>
  <autoFilter ref="A1:A2822" xr:uid="{00000000-0001-0000-0000-000000000000}">
    <sortState xmlns:xlrd2="http://schemas.microsoft.com/office/spreadsheetml/2017/richdata2" ref="A2:R2822">
      <sortCondition ref="A1:A2822"/>
    </sortState>
  </autoFilter>
  <dataValidations count="1">
    <dataValidation type="custom" allowBlank="1" showDropDown="1" sqref="A2:A2822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B2:B2822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63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3" max="3" width="23.1640625" customWidth="1"/>
    <col min="4" max="4" width="29.164062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8" t="s">
        <v>54</v>
      </c>
      <c r="B1" s="29" t="s">
        <v>6</v>
      </c>
      <c r="C1" s="29" t="s">
        <v>53</v>
      </c>
      <c r="D1" s="29" t="s">
        <v>52</v>
      </c>
      <c r="E1" s="30"/>
      <c r="F1" s="31"/>
      <c r="G1" s="31"/>
      <c r="H1" s="31"/>
      <c r="I1" s="31"/>
      <c r="J1" s="31"/>
      <c r="K1" s="32"/>
      <c r="L1" s="33"/>
      <c r="M1" s="33"/>
      <c r="N1" s="33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" x14ac:dyDescent="0.15">
      <c r="A2" s="35" t="s">
        <v>55</v>
      </c>
      <c r="B2" s="36" t="s">
        <v>56</v>
      </c>
      <c r="C2" s="36" t="s">
        <v>57</v>
      </c>
      <c r="D2" s="36" t="s">
        <v>58</v>
      </c>
      <c r="E2" s="37"/>
      <c r="F2" s="38"/>
      <c r="G2" s="38"/>
      <c r="H2" s="38"/>
      <c r="I2" s="38"/>
      <c r="J2" s="38"/>
      <c r="K2" s="32"/>
      <c r="L2" s="33"/>
      <c r="M2" s="33"/>
      <c r="N2" s="33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5" x14ac:dyDescent="0.15">
      <c r="A3" s="35" t="s">
        <v>59</v>
      </c>
      <c r="B3" s="36" t="s">
        <v>60</v>
      </c>
      <c r="C3" s="36" t="s">
        <v>60</v>
      </c>
      <c r="D3" s="36" t="s">
        <v>60</v>
      </c>
      <c r="E3" s="37"/>
      <c r="F3" s="38"/>
      <c r="G3" s="38"/>
      <c r="H3" s="38"/>
      <c r="I3" s="38"/>
      <c r="J3" s="38"/>
      <c r="K3" s="32"/>
      <c r="L3" s="33"/>
      <c r="M3" s="33"/>
      <c r="N3" s="3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15" x14ac:dyDescent="0.15">
      <c r="A4" s="35" t="s">
        <v>61</v>
      </c>
      <c r="B4" s="36" t="s">
        <v>56</v>
      </c>
      <c r="C4" s="36" t="s">
        <v>56</v>
      </c>
      <c r="D4" s="36" t="s">
        <v>56</v>
      </c>
      <c r="E4" s="37"/>
      <c r="F4" s="38"/>
      <c r="G4" s="38"/>
      <c r="H4" s="38"/>
      <c r="I4" s="38"/>
      <c r="J4" s="38"/>
      <c r="K4" s="32"/>
      <c r="L4" s="33"/>
      <c r="M4" s="33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15" x14ac:dyDescent="0.15">
      <c r="A5" s="35" t="s">
        <v>62</v>
      </c>
      <c r="B5" s="36">
        <v>49.381230000000002</v>
      </c>
      <c r="C5" s="36">
        <v>49.379800000000003</v>
      </c>
      <c r="D5" s="36">
        <v>49.393680000000003</v>
      </c>
      <c r="E5" s="37"/>
      <c r="F5" s="38"/>
      <c r="G5" s="38"/>
      <c r="H5" s="38"/>
      <c r="I5" s="38"/>
      <c r="J5" s="38"/>
      <c r="K5" s="39"/>
      <c r="L5" s="33"/>
      <c r="M5" s="33"/>
      <c r="N5" s="33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15" x14ac:dyDescent="0.15">
      <c r="A6" s="35" t="s">
        <v>63</v>
      </c>
      <c r="B6" s="36">
        <v>-117.54724</v>
      </c>
      <c r="C6" s="36">
        <v>-117.54704</v>
      </c>
      <c r="D6" s="36">
        <v>-117.5412</v>
      </c>
      <c r="E6" s="37"/>
      <c r="F6" s="38"/>
      <c r="G6" s="38"/>
      <c r="H6" s="38"/>
      <c r="I6" s="38"/>
      <c r="J6" s="38"/>
      <c r="K6" s="39"/>
      <c r="L6" s="33"/>
      <c r="M6" s="33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ht="15" x14ac:dyDescent="0.15">
      <c r="A7" s="35" t="s">
        <v>64</v>
      </c>
      <c r="B7" s="36" t="s">
        <v>65</v>
      </c>
      <c r="C7" s="36" t="s">
        <v>65</v>
      </c>
      <c r="D7" s="36" t="s">
        <v>65</v>
      </c>
      <c r="E7" s="37"/>
      <c r="F7" s="38"/>
      <c r="G7" s="38"/>
      <c r="H7" s="38"/>
      <c r="I7" s="38"/>
      <c r="J7" s="38"/>
      <c r="K7" s="32"/>
      <c r="L7" s="33"/>
      <c r="M7" s="33"/>
      <c r="N7" s="33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ht="15" x14ac:dyDescent="0.15">
      <c r="A8" s="35" t="s">
        <v>66</v>
      </c>
      <c r="B8" s="36">
        <v>465</v>
      </c>
      <c r="C8" s="36">
        <v>473</v>
      </c>
      <c r="D8" s="36">
        <v>464</v>
      </c>
      <c r="E8" s="37"/>
      <c r="F8" s="38"/>
      <c r="G8" s="38"/>
      <c r="H8" s="38"/>
      <c r="I8" s="38"/>
      <c r="J8" s="38"/>
      <c r="K8" s="32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15" x14ac:dyDescent="0.15">
      <c r="A9" s="35" t="s">
        <v>67</v>
      </c>
      <c r="B9" s="36" t="s">
        <v>68</v>
      </c>
      <c r="C9" s="36" t="s">
        <v>68</v>
      </c>
      <c r="D9" s="36" t="s">
        <v>68</v>
      </c>
      <c r="E9" s="37"/>
      <c r="F9" s="38"/>
      <c r="G9" s="38"/>
      <c r="H9" s="38"/>
      <c r="I9" s="38"/>
      <c r="J9" s="38"/>
      <c r="K9" s="32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5" x14ac:dyDescent="0.15">
      <c r="A10" s="40" t="s">
        <v>69</v>
      </c>
      <c r="B10" s="41" t="s">
        <v>70</v>
      </c>
      <c r="C10" s="41" t="s">
        <v>71</v>
      </c>
      <c r="D10" s="41" t="s">
        <v>72</v>
      </c>
      <c r="E10" s="37"/>
      <c r="F10" s="38"/>
      <c r="G10" s="38"/>
      <c r="H10" s="38"/>
      <c r="I10" s="38"/>
      <c r="J10" s="38"/>
      <c r="K10" s="32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15" x14ac:dyDescent="0.15">
      <c r="A11" s="42" t="s">
        <v>73</v>
      </c>
      <c r="B11" s="43" t="s">
        <v>74</v>
      </c>
      <c r="C11" s="44"/>
      <c r="D11" s="45"/>
      <c r="E11" s="46"/>
      <c r="F11" s="46"/>
      <c r="G11" s="46"/>
      <c r="H11" s="46"/>
      <c r="I11" s="46"/>
      <c r="J11" s="46"/>
      <c r="K11" s="46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7" ht="15" x14ac:dyDescent="0.15">
      <c r="A12" s="47" t="s">
        <v>75</v>
      </c>
      <c r="B12" s="41" t="s">
        <v>7</v>
      </c>
      <c r="C12" s="48"/>
      <c r="D12" s="49"/>
      <c r="E12" s="46"/>
      <c r="F12" s="46"/>
      <c r="G12" s="46"/>
      <c r="H12" s="46"/>
      <c r="I12" s="46"/>
      <c r="J12" s="46"/>
      <c r="K12" s="46"/>
      <c r="L12" s="3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7" ht="15" x14ac:dyDescent="0.15">
      <c r="A13" s="50" t="s">
        <v>76</v>
      </c>
      <c r="B13" s="51" t="s">
        <v>77</v>
      </c>
      <c r="C13" s="52"/>
      <c r="D13" s="53"/>
      <c r="E13" s="46"/>
      <c r="F13" s="46"/>
      <c r="G13" s="46"/>
      <c r="H13" s="46"/>
      <c r="I13" s="46"/>
      <c r="J13" s="46"/>
      <c r="K13" s="46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5" x14ac:dyDescent="0.15">
      <c r="A14" s="35" t="s">
        <v>78</v>
      </c>
      <c r="B14" s="36" t="s">
        <v>79</v>
      </c>
      <c r="C14" s="54"/>
      <c r="D14" s="55"/>
      <c r="E14" s="46"/>
      <c r="F14" s="46"/>
      <c r="G14" s="46"/>
      <c r="H14" s="46"/>
      <c r="I14" s="46"/>
      <c r="J14" s="46"/>
      <c r="K14" s="46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15" x14ac:dyDescent="0.15">
      <c r="A15" s="35" t="s">
        <v>80</v>
      </c>
      <c r="B15" s="36" t="s">
        <v>81</v>
      </c>
      <c r="C15" s="54"/>
      <c r="D15" s="55"/>
      <c r="E15" s="46"/>
      <c r="F15" s="46"/>
      <c r="G15" s="46"/>
      <c r="H15" s="46"/>
      <c r="I15" s="46"/>
      <c r="J15" s="46"/>
      <c r="K15" s="46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15" x14ac:dyDescent="0.15">
      <c r="A16" s="35" t="s">
        <v>82</v>
      </c>
      <c r="B16" s="36" t="s">
        <v>7</v>
      </c>
      <c r="C16" s="54"/>
      <c r="D16" s="55"/>
      <c r="E16" s="46"/>
      <c r="F16" s="46"/>
      <c r="G16" s="46"/>
      <c r="H16" s="46"/>
      <c r="I16" s="46"/>
      <c r="J16" s="46"/>
      <c r="K16" s="46"/>
      <c r="L16" s="33"/>
      <c r="M16" s="33"/>
      <c r="N16" s="33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15" x14ac:dyDescent="0.15">
      <c r="A17" s="35" t="s">
        <v>83</v>
      </c>
      <c r="B17" s="36" t="s">
        <v>7</v>
      </c>
      <c r="C17" s="54"/>
      <c r="D17" s="55"/>
      <c r="E17" s="46"/>
      <c r="F17" s="46"/>
      <c r="G17" s="46"/>
      <c r="H17" s="46"/>
      <c r="I17" s="46"/>
      <c r="J17" s="46"/>
      <c r="K17" s="46"/>
      <c r="L17" s="33"/>
      <c r="M17" s="33"/>
      <c r="N17" s="33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15" x14ac:dyDescent="0.15">
      <c r="A18" s="35" t="s">
        <v>84</v>
      </c>
      <c r="B18" s="36" t="s">
        <v>7</v>
      </c>
      <c r="C18" s="54"/>
      <c r="D18" s="55"/>
      <c r="E18" s="46"/>
      <c r="F18" s="46"/>
      <c r="G18" s="46"/>
      <c r="H18" s="46"/>
      <c r="I18" s="46"/>
      <c r="J18" s="46"/>
      <c r="K18" s="46"/>
      <c r="L18" s="33"/>
      <c r="M18" s="33"/>
      <c r="N18" s="33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15" x14ac:dyDescent="0.15">
      <c r="A19" s="35" t="s">
        <v>85</v>
      </c>
      <c r="B19" s="36" t="s">
        <v>7</v>
      </c>
      <c r="C19" s="54"/>
      <c r="D19" s="55"/>
      <c r="E19" s="46"/>
      <c r="F19" s="46"/>
      <c r="G19" s="46"/>
      <c r="H19" s="46"/>
      <c r="I19" s="46"/>
      <c r="J19" s="46"/>
      <c r="K19" s="46"/>
      <c r="L19" s="33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15" x14ac:dyDescent="0.15">
      <c r="A20" s="35" t="s">
        <v>86</v>
      </c>
      <c r="B20" s="36" t="s">
        <v>7</v>
      </c>
      <c r="C20" s="54"/>
      <c r="D20" s="55"/>
      <c r="E20" s="46"/>
      <c r="F20" s="46"/>
      <c r="G20" s="46"/>
      <c r="H20" s="46"/>
      <c r="I20" s="46"/>
      <c r="J20" s="46"/>
      <c r="K20" s="46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ht="15" x14ac:dyDescent="0.15">
      <c r="A21" s="35" t="s">
        <v>87</v>
      </c>
      <c r="B21" s="36" t="s">
        <v>7</v>
      </c>
      <c r="C21" s="54"/>
      <c r="D21" s="55"/>
      <c r="E21" s="46"/>
      <c r="F21" s="46"/>
      <c r="G21" s="46"/>
      <c r="H21" s="46"/>
      <c r="I21" s="46"/>
      <c r="J21" s="46"/>
      <c r="K21" s="46"/>
      <c r="L21" s="33"/>
      <c r="M21" s="33"/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ht="15" x14ac:dyDescent="0.15">
      <c r="A22" s="35" t="s">
        <v>88</v>
      </c>
      <c r="B22" s="36" t="s">
        <v>89</v>
      </c>
      <c r="C22" s="54"/>
      <c r="D22" s="55"/>
      <c r="E22" s="46"/>
      <c r="F22" s="46"/>
      <c r="G22" s="46"/>
      <c r="H22" s="46"/>
      <c r="I22" s="46"/>
      <c r="J22" s="46"/>
      <c r="K22" s="46"/>
      <c r="L22" s="33"/>
      <c r="M22" s="33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ht="15" x14ac:dyDescent="0.15">
      <c r="A23" s="35" t="s">
        <v>90</v>
      </c>
      <c r="B23" s="36" t="s">
        <v>91</v>
      </c>
      <c r="C23" s="54"/>
      <c r="D23" s="55"/>
      <c r="E23" s="46"/>
      <c r="F23" s="46"/>
      <c r="G23" s="46"/>
      <c r="H23" s="46"/>
      <c r="I23" s="46"/>
      <c r="J23" s="46"/>
      <c r="K23" s="46"/>
      <c r="L23" s="33"/>
      <c r="M23" s="33"/>
      <c r="N23" s="33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ht="20.25" customHeight="1" x14ac:dyDescent="0.15">
      <c r="A24" s="40" t="s">
        <v>92</v>
      </c>
      <c r="B24" s="56" t="s">
        <v>7</v>
      </c>
      <c r="C24" s="54"/>
      <c r="D24" s="55"/>
      <c r="E24" s="46"/>
      <c r="F24" s="46"/>
      <c r="G24" s="46"/>
      <c r="H24" s="46"/>
      <c r="I24" s="46"/>
      <c r="J24" s="46"/>
      <c r="K24" s="46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15" x14ac:dyDescent="0.15">
      <c r="A25" s="50" t="s">
        <v>93</v>
      </c>
      <c r="B25" s="51" t="s">
        <v>94</v>
      </c>
      <c r="C25" s="54"/>
      <c r="D25" s="55"/>
      <c r="E25" s="46"/>
      <c r="F25" s="46"/>
      <c r="G25" s="46"/>
      <c r="H25" s="46"/>
      <c r="I25" s="46"/>
      <c r="J25" s="46"/>
      <c r="K25" s="46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15" x14ac:dyDescent="0.15">
      <c r="A26" s="35" t="s">
        <v>78</v>
      </c>
      <c r="B26" s="36" t="s">
        <v>79</v>
      </c>
      <c r="C26" s="54"/>
      <c r="D26" s="55"/>
      <c r="E26" s="46"/>
      <c r="F26" s="46"/>
      <c r="G26" s="46"/>
      <c r="H26" s="46"/>
      <c r="I26" s="46"/>
      <c r="J26" s="46"/>
      <c r="K26" s="46"/>
      <c r="L26" s="33"/>
      <c r="M26" s="33"/>
      <c r="N26" s="33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ht="15" x14ac:dyDescent="0.15">
      <c r="A27" s="35" t="s">
        <v>80</v>
      </c>
      <c r="B27" s="36" t="s">
        <v>95</v>
      </c>
      <c r="C27" s="54"/>
      <c r="D27" s="55"/>
      <c r="E27" s="46"/>
      <c r="F27" s="46"/>
      <c r="G27" s="46"/>
      <c r="H27" s="46"/>
      <c r="I27" s="46"/>
      <c r="J27" s="46"/>
      <c r="K27" s="46"/>
      <c r="L27" s="33"/>
      <c r="M27" s="33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7" ht="15" x14ac:dyDescent="0.15">
      <c r="A28" s="35" t="s">
        <v>82</v>
      </c>
      <c r="B28" s="36" t="s">
        <v>96</v>
      </c>
      <c r="C28" s="54"/>
      <c r="D28" s="55"/>
      <c r="E28" s="46"/>
      <c r="F28" s="46"/>
      <c r="G28" s="46"/>
      <c r="H28" s="46"/>
      <c r="I28" s="46"/>
      <c r="J28" s="46"/>
      <c r="K28" s="46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ht="15" x14ac:dyDescent="0.15">
      <c r="A29" s="35" t="s">
        <v>83</v>
      </c>
      <c r="B29" s="36" t="s">
        <v>97</v>
      </c>
      <c r="C29" s="54"/>
      <c r="D29" s="55"/>
      <c r="E29" s="46"/>
      <c r="F29" s="46"/>
      <c r="G29" s="46"/>
      <c r="H29" s="46"/>
      <c r="I29" s="46"/>
      <c r="J29" s="46"/>
      <c r="K29" s="46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1:27" ht="15" x14ac:dyDescent="0.15">
      <c r="A30" s="35" t="s">
        <v>84</v>
      </c>
      <c r="B30" s="36" t="s">
        <v>7</v>
      </c>
      <c r="C30" s="54"/>
      <c r="D30" s="55"/>
      <c r="E30" s="46"/>
      <c r="F30" s="46"/>
      <c r="G30" s="46"/>
      <c r="H30" s="46"/>
      <c r="I30" s="46"/>
      <c r="J30" s="46"/>
      <c r="K30" s="46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1:27" ht="15" x14ac:dyDescent="0.15">
      <c r="A31" s="35" t="s">
        <v>85</v>
      </c>
      <c r="B31" s="36" t="s">
        <v>98</v>
      </c>
      <c r="C31" s="54"/>
      <c r="D31" s="55"/>
      <c r="E31" s="46"/>
      <c r="F31" s="46"/>
      <c r="G31" s="46"/>
      <c r="H31" s="46"/>
      <c r="I31" s="46"/>
      <c r="J31" s="46"/>
      <c r="K31" s="46"/>
      <c r="L31" s="33"/>
      <c r="M31" s="33"/>
      <c r="N31" s="33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ht="15" x14ac:dyDescent="0.15">
      <c r="A32" s="35" t="s">
        <v>86</v>
      </c>
      <c r="B32" s="36" t="s">
        <v>99</v>
      </c>
      <c r="C32" s="54"/>
      <c r="D32" s="55"/>
      <c r="E32" s="46"/>
      <c r="F32" s="46"/>
      <c r="G32" s="46"/>
      <c r="H32" s="46"/>
      <c r="I32" s="46"/>
      <c r="J32" s="46"/>
      <c r="K32" s="46"/>
      <c r="L32" s="33"/>
      <c r="M32" s="33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1:27" ht="15" x14ac:dyDescent="0.15">
      <c r="A33" s="57" t="s">
        <v>87</v>
      </c>
      <c r="B33" s="36" t="s">
        <v>100</v>
      </c>
      <c r="C33" s="54"/>
      <c r="D33" s="55"/>
      <c r="E33" s="46"/>
      <c r="F33" s="46"/>
      <c r="G33" s="46"/>
      <c r="H33" s="46"/>
      <c r="I33" s="46"/>
      <c r="J33" s="46"/>
      <c r="K33" s="46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27" ht="15" x14ac:dyDescent="0.15">
      <c r="A34" s="35" t="s">
        <v>88</v>
      </c>
      <c r="B34" s="36" t="s">
        <v>101</v>
      </c>
      <c r="C34" s="54"/>
      <c r="D34" s="55"/>
      <c r="E34" s="46"/>
      <c r="F34" s="46"/>
      <c r="G34" s="46"/>
      <c r="H34" s="46"/>
      <c r="I34" s="46"/>
      <c r="J34" s="46"/>
      <c r="K34" s="46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27" ht="15" x14ac:dyDescent="0.15">
      <c r="A35" s="35" t="s">
        <v>90</v>
      </c>
      <c r="B35" s="36" t="s">
        <v>91</v>
      </c>
      <c r="C35" s="54"/>
      <c r="D35" s="55"/>
      <c r="E35" s="46"/>
      <c r="F35" s="46"/>
      <c r="G35" s="46"/>
      <c r="H35" s="46"/>
      <c r="I35" s="46"/>
      <c r="J35" s="46"/>
      <c r="K35" s="46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1:27" ht="21" customHeight="1" x14ac:dyDescent="0.15">
      <c r="A36" s="40" t="s">
        <v>92</v>
      </c>
      <c r="B36" s="41" t="s">
        <v>102</v>
      </c>
      <c r="C36" s="54"/>
      <c r="D36" s="55"/>
      <c r="E36" s="46"/>
      <c r="F36" s="46"/>
      <c r="G36" s="46"/>
      <c r="H36" s="46"/>
      <c r="I36" s="46"/>
      <c r="J36" s="46"/>
      <c r="K36" s="46"/>
      <c r="L36" s="33"/>
      <c r="M36" s="33"/>
      <c r="N36" s="33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1:27" ht="15" x14ac:dyDescent="0.15">
      <c r="A37" s="50" t="s">
        <v>103</v>
      </c>
      <c r="B37" s="51" t="s">
        <v>104</v>
      </c>
      <c r="C37" s="54"/>
      <c r="D37" s="55"/>
      <c r="E37" s="46"/>
      <c r="F37" s="46"/>
      <c r="G37" s="46"/>
      <c r="H37" s="46"/>
      <c r="I37" s="46"/>
      <c r="J37" s="46"/>
      <c r="K37" s="46"/>
      <c r="L37" s="33"/>
      <c r="M37" s="33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1:27" ht="15" x14ac:dyDescent="0.15">
      <c r="A38" s="35" t="s">
        <v>78</v>
      </c>
      <c r="B38" s="36" t="s">
        <v>79</v>
      </c>
      <c r="C38" s="54"/>
      <c r="D38" s="55"/>
      <c r="E38" s="46"/>
      <c r="F38" s="46"/>
      <c r="G38" s="46"/>
      <c r="H38" s="46"/>
      <c r="I38" s="46"/>
      <c r="J38" s="46"/>
      <c r="K38" s="46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pans="1:27" ht="15" x14ac:dyDescent="0.15">
      <c r="A39" s="35" t="s">
        <v>80</v>
      </c>
      <c r="B39" s="36" t="s">
        <v>95</v>
      </c>
      <c r="C39" s="54"/>
      <c r="D39" s="55"/>
      <c r="E39" s="46"/>
      <c r="F39" s="46"/>
      <c r="G39" s="46"/>
      <c r="H39" s="46"/>
      <c r="I39" s="46"/>
      <c r="J39" s="46"/>
      <c r="K39" s="46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ht="15" x14ac:dyDescent="0.15">
      <c r="A40" s="35" t="s">
        <v>82</v>
      </c>
      <c r="B40" s="36" t="s">
        <v>96</v>
      </c>
      <c r="C40" s="54"/>
      <c r="D40" s="55"/>
      <c r="E40" s="46"/>
      <c r="F40" s="46"/>
      <c r="G40" s="46"/>
      <c r="H40" s="46"/>
      <c r="I40" s="46"/>
      <c r="J40" s="46"/>
      <c r="K40" s="46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27" ht="15" x14ac:dyDescent="0.15">
      <c r="A41" s="35" t="s">
        <v>83</v>
      </c>
      <c r="B41" s="36" t="s">
        <v>97</v>
      </c>
      <c r="C41" s="54"/>
      <c r="D41" s="55"/>
      <c r="E41" s="46"/>
      <c r="F41" s="46"/>
      <c r="G41" s="46"/>
      <c r="H41" s="46"/>
      <c r="I41" s="46"/>
      <c r="J41" s="46"/>
      <c r="K41" s="46"/>
      <c r="L41" s="33"/>
      <c r="M41" s="33"/>
      <c r="N41" s="33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ht="15" x14ac:dyDescent="0.15">
      <c r="A42" s="35" t="s">
        <v>84</v>
      </c>
      <c r="B42" s="36" t="s">
        <v>7</v>
      </c>
      <c r="C42" s="54"/>
      <c r="D42" s="55"/>
      <c r="E42" s="46"/>
      <c r="F42" s="46"/>
      <c r="G42" s="46"/>
      <c r="H42" s="46"/>
      <c r="I42" s="46"/>
      <c r="J42" s="46"/>
      <c r="K42" s="46"/>
      <c r="L42" s="33"/>
      <c r="M42" s="33"/>
      <c r="N42" s="33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ht="15" x14ac:dyDescent="0.15">
      <c r="A43" s="35" t="s">
        <v>85</v>
      </c>
      <c r="B43" s="36" t="s">
        <v>98</v>
      </c>
      <c r="C43" s="54"/>
      <c r="D43" s="55"/>
      <c r="E43" s="46"/>
      <c r="F43" s="46"/>
      <c r="G43" s="46"/>
      <c r="H43" s="46"/>
      <c r="I43" s="46"/>
      <c r="J43" s="46"/>
      <c r="K43" s="46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27" ht="15" x14ac:dyDescent="0.15">
      <c r="A44" s="35" t="s">
        <v>86</v>
      </c>
      <c r="B44" s="36" t="s">
        <v>99</v>
      </c>
      <c r="C44" s="54"/>
      <c r="D44" s="55"/>
      <c r="E44" s="46"/>
      <c r="F44" s="46"/>
      <c r="G44" s="46"/>
      <c r="H44" s="46"/>
      <c r="I44" s="46"/>
      <c r="J44" s="46"/>
      <c r="K44" s="46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27" ht="15" x14ac:dyDescent="0.15">
      <c r="A45" s="35" t="s">
        <v>87</v>
      </c>
      <c r="B45" s="36" t="s">
        <v>100</v>
      </c>
      <c r="C45" s="54"/>
      <c r="D45" s="55"/>
      <c r="E45" s="46"/>
      <c r="F45" s="46"/>
      <c r="G45" s="46"/>
      <c r="H45" s="46"/>
      <c r="I45" s="46"/>
      <c r="J45" s="46"/>
      <c r="K45" s="46"/>
      <c r="L45" s="33"/>
      <c r="M45" s="33"/>
      <c r="N45" s="33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1:27" ht="15" x14ac:dyDescent="0.15">
      <c r="A46" s="35" t="s">
        <v>88</v>
      </c>
      <c r="B46" s="36" t="s">
        <v>101</v>
      </c>
      <c r="C46" s="54"/>
      <c r="D46" s="55"/>
      <c r="E46" s="46"/>
      <c r="F46" s="46"/>
      <c r="G46" s="46"/>
      <c r="H46" s="46"/>
      <c r="I46" s="46"/>
      <c r="J46" s="46"/>
      <c r="K46" s="46"/>
      <c r="L46" s="33"/>
      <c r="M46" s="33"/>
      <c r="N46" s="33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1:27" ht="15" x14ac:dyDescent="0.15">
      <c r="A47" s="35" t="s">
        <v>90</v>
      </c>
      <c r="B47" s="36" t="s">
        <v>91</v>
      </c>
      <c r="C47" s="54"/>
      <c r="D47" s="55"/>
      <c r="E47" s="46"/>
      <c r="F47" s="46"/>
      <c r="G47" s="46"/>
      <c r="H47" s="46"/>
      <c r="I47" s="46"/>
      <c r="J47" s="46"/>
      <c r="K47" s="46"/>
      <c r="L47" s="33"/>
      <c r="M47" s="33"/>
      <c r="N47" s="33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1:27" ht="15" x14ac:dyDescent="0.15">
      <c r="A48" s="40" t="s">
        <v>92</v>
      </c>
      <c r="B48" s="41" t="s">
        <v>102</v>
      </c>
      <c r="C48" s="54"/>
      <c r="D48" s="55"/>
      <c r="E48" s="46"/>
      <c r="F48" s="46"/>
      <c r="G48" s="46"/>
      <c r="H48" s="46"/>
      <c r="I48" s="46"/>
      <c r="J48" s="46"/>
      <c r="K48" s="46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ht="15" x14ac:dyDescent="0.15">
      <c r="A49" s="50" t="s">
        <v>105</v>
      </c>
      <c r="B49" s="51" t="s">
        <v>106</v>
      </c>
      <c r="C49" s="54"/>
      <c r="D49" s="55"/>
      <c r="E49" s="46"/>
      <c r="F49" s="46"/>
      <c r="G49" s="46"/>
      <c r="H49" s="46"/>
      <c r="I49" s="46"/>
      <c r="J49" s="46"/>
      <c r="K49" s="46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1:27" ht="15" x14ac:dyDescent="0.15">
      <c r="A50" s="35" t="s">
        <v>78</v>
      </c>
      <c r="B50" s="36" t="s">
        <v>107</v>
      </c>
      <c r="C50" s="54"/>
      <c r="D50" s="55"/>
      <c r="E50" s="46"/>
      <c r="F50" s="46"/>
      <c r="G50" s="46"/>
      <c r="H50" s="46"/>
      <c r="I50" s="46"/>
      <c r="J50" s="46"/>
      <c r="K50" s="46"/>
      <c r="L50" s="33"/>
      <c r="M50" s="33"/>
      <c r="N50" s="33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1:27" ht="15" x14ac:dyDescent="0.15">
      <c r="A51" s="35" t="s">
        <v>80</v>
      </c>
      <c r="B51" s="36" t="s">
        <v>108</v>
      </c>
      <c r="C51" s="54"/>
      <c r="D51" s="55"/>
      <c r="E51" s="46"/>
      <c r="F51" s="46"/>
      <c r="G51" s="46"/>
      <c r="H51" s="46"/>
      <c r="I51" s="46"/>
      <c r="J51" s="46"/>
      <c r="K51" s="46"/>
      <c r="L51" s="33"/>
      <c r="M51" s="33"/>
      <c r="N51" s="33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1:27" ht="15" x14ac:dyDescent="0.15">
      <c r="A52" s="35" t="s">
        <v>82</v>
      </c>
      <c r="B52" s="36" t="s">
        <v>109</v>
      </c>
      <c r="C52" s="54"/>
      <c r="D52" s="55"/>
      <c r="E52" s="46"/>
      <c r="F52" s="46"/>
      <c r="G52" s="46"/>
      <c r="H52" s="46"/>
      <c r="I52" s="46"/>
      <c r="J52" s="46"/>
      <c r="K52" s="46"/>
      <c r="L52" s="33"/>
      <c r="M52" s="33"/>
      <c r="N52" s="33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ht="15" x14ac:dyDescent="0.15">
      <c r="A53" s="35" t="s">
        <v>83</v>
      </c>
      <c r="B53" s="36" t="s">
        <v>110</v>
      </c>
      <c r="C53" s="54"/>
      <c r="D53" s="55"/>
      <c r="E53" s="46"/>
      <c r="F53" s="46"/>
      <c r="G53" s="46"/>
      <c r="H53" s="46"/>
      <c r="I53" s="46"/>
      <c r="J53" s="46"/>
      <c r="K53" s="46"/>
      <c r="L53" s="33"/>
      <c r="M53" s="33"/>
      <c r="N53" s="33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1:27" ht="15" x14ac:dyDescent="0.15">
      <c r="A54" s="35" t="s">
        <v>84</v>
      </c>
      <c r="B54" s="36" t="s">
        <v>7</v>
      </c>
      <c r="C54" s="54"/>
      <c r="D54" s="55"/>
      <c r="E54" s="46"/>
      <c r="F54" s="46"/>
      <c r="G54" s="46"/>
      <c r="H54" s="46"/>
      <c r="I54" s="46"/>
      <c r="J54" s="46"/>
      <c r="K54" s="46"/>
      <c r="L54" s="33"/>
      <c r="M54" s="33"/>
      <c r="N54" s="33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1:27" ht="15" x14ac:dyDescent="0.15">
      <c r="A55" s="35" t="s">
        <v>85</v>
      </c>
      <c r="B55" s="36" t="s">
        <v>111</v>
      </c>
      <c r="C55" s="54"/>
      <c r="D55" s="55"/>
      <c r="E55" s="46"/>
      <c r="F55" s="46"/>
      <c r="G55" s="46"/>
      <c r="H55" s="46"/>
      <c r="I55" s="46"/>
      <c r="J55" s="46"/>
      <c r="K55" s="46"/>
      <c r="L55" s="33"/>
      <c r="M55" s="33"/>
      <c r="N55" s="33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1:27" ht="15" x14ac:dyDescent="0.15">
      <c r="A56" s="35" t="s">
        <v>86</v>
      </c>
      <c r="B56" s="36" t="s">
        <v>112</v>
      </c>
      <c r="C56" s="54"/>
      <c r="D56" s="55"/>
      <c r="E56" s="46"/>
      <c r="F56" s="46"/>
      <c r="G56" s="46"/>
      <c r="H56" s="46"/>
      <c r="I56" s="46"/>
      <c r="J56" s="46"/>
      <c r="K56" s="46"/>
      <c r="L56" s="33"/>
      <c r="M56" s="33"/>
      <c r="N56" s="33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1:27" ht="15" x14ac:dyDescent="0.15">
      <c r="A57" s="35" t="s">
        <v>87</v>
      </c>
      <c r="B57" s="36" t="s">
        <v>113</v>
      </c>
      <c r="C57" s="54"/>
      <c r="D57" s="55"/>
      <c r="E57" s="46"/>
      <c r="F57" s="46"/>
      <c r="G57" s="46"/>
      <c r="H57" s="46"/>
      <c r="I57" s="46"/>
      <c r="J57" s="46"/>
      <c r="K57" s="46"/>
      <c r="L57" s="33"/>
      <c r="M57" s="33"/>
      <c r="N57" s="33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ht="15" x14ac:dyDescent="0.15">
      <c r="A58" s="35" t="s">
        <v>88</v>
      </c>
      <c r="B58" s="36" t="s">
        <v>114</v>
      </c>
      <c r="C58" s="54"/>
      <c r="D58" s="55"/>
      <c r="E58" s="46"/>
      <c r="F58" s="46"/>
      <c r="G58" s="46"/>
      <c r="H58" s="46"/>
      <c r="I58" s="46"/>
      <c r="J58" s="46"/>
      <c r="K58" s="46"/>
      <c r="L58" s="33"/>
      <c r="M58" s="33"/>
      <c r="N58" s="33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15" x14ac:dyDescent="0.15">
      <c r="A59" s="35" t="s">
        <v>90</v>
      </c>
      <c r="B59" s="36" t="s">
        <v>91</v>
      </c>
      <c r="C59" s="54"/>
      <c r="D59" s="55"/>
      <c r="E59" s="46"/>
      <c r="F59" s="46"/>
      <c r="G59" s="46"/>
      <c r="H59" s="46"/>
      <c r="I59" s="46"/>
      <c r="J59" s="46"/>
      <c r="K59" s="46"/>
      <c r="L59" s="33"/>
      <c r="M59" s="33"/>
      <c r="N59" s="33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15" x14ac:dyDescent="0.15">
      <c r="A60" s="40" t="s">
        <v>92</v>
      </c>
      <c r="B60" s="41" t="s">
        <v>115</v>
      </c>
      <c r="C60" s="54"/>
      <c r="D60" s="55"/>
      <c r="E60" s="46"/>
      <c r="F60" s="46"/>
      <c r="G60" s="46"/>
      <c r="H60" s="46"/>
      <c r="I60" s="46"/>
      <c r="J60" s="46"/>
      <c r="K60" s="46"/>
      <c r="L60" s="33"/>
      <c r="M60" s="33"/>
      <c r="N60" s="33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15" x14ac:dyDescent="0.15">
      <c r="A61" s="50" t="s">
        <v>116</v>
      </c>
      <c r="B61" s="51" t="s">
        <v>117</v>
      </c>
      <c r="C61" s="54"/>
      <c r="D61" s="55"/>
      <c r="E61" s="46"/>
      <c r="F61" s="46"/>
      <c r="G61" s="46"/>
      <c r="H61" s="46"/>
      <c r="I61" s="46"/>
      <c r="J61" s="46"/>
      <c r="K61" s="46"/>
      <c r="L61" s="33"/>
      <c r="M61" s="33"/>
      <c r="N61" s="33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ht="15" x14ac:dyDescent="0.15">
      <c r="A62" s="35" t="s">
        <v>78</v>
      </c>
      <c r="B62" s="36" t="s">
        <v>118</v>
      </c>
      <c r="C62" s="54"/>
      <c r="D62" s="55"/>
      <c r="E62" s="46"/>
      <c r="F62" s="46"/>
      <c r="G62" s="46"/>
      <c r="H62" s="46"/>
      <c r="I62" s="46"/>
      <c r="J62" s="46"/>
      <c r="K62" s="46"/>
      <c r="L62" s="33"/>
      <c r="M62" s="33"/>
      <c r="N62" s="33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ht="15" x14ac:dyDescent="0.15">
      <c r="A63" s="35" t="s">
        <v>80</v>
      </c>
      <c r="B63" s="36" t="s">
        <v>119</v>
      </c>
      <c r="C63" s="54"/>
      <c r="D63" s="55"/>
      <c r="E63" s="46"/>
      <c r="F63" s="46"/>
      <c r="G63" s="46"/>
      <c r="H63" s="46"/>
      <c r="I63" s="46"/>
      <c r="J63" s="46"/>
      <c r="K63" s="46"/>
      <c r="L63" s="33"/>
      <c r="M63" s="33"/>
      <c r="N63" s="33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ht="15" x14ac:dyDescent="0.15">
      <c r="A64" s="35" t="s">
        <v>82</v>
      </c>
      <c r="B64" s="36" t="s">
        <v>7</v>
      </c>
      <c r="C64" s="54"/>
      <c r="D64" s="55"/>
      <c r="E64" s="46"/>
      <c r="F64" s="46"/>
      <c r="G64" s="46"/>
      <c r="H64" s="46"/>
      <c r="I64" s="46"/>
      <c r="J64" s="46"/>
      <c r="K64" s="46"/>
      <c r="L64" s="33"/>
      <c r="M64" s="33"/>
      <c r="N64" s="33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ht="15" x14ac:dyDescent="0.15">
      <c r="A65" s="35" t="s">
        <v>83</v>
      </c>
      <c r="B65" s="36" t="s">
        <v>7</v>
      </c>
      <c r="C65" s="54"/>
      <c r="D65" s="55"/>
      <c r="E65" s="46"/>
      <c r="F65" s="46"/>
      <c r="G65" s="46"/>
      <c r="H65" s="46"/>
      <c r="I65" s="46"/>
      <c r="J65" s="46"/>
      <c r="K65" s="46"/>
      <c r="L65" s="33"/>
      <c r="M65" s="33"/>
      <c r="N65" s="33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ht="15" x14ac:dyDescent="0.15">
      <c r="A66" s="35" t="s">
        <v>84</v>
      </c>
      <c r="B66" s="36" t="s">
        <v>7</v>
      </c>
      <c r="C66" s="54"/>
      <c r="D66" s="55"/>
      <c r="E66" s="46"/>
      <c r="F66" s="46"/>
      <c r="G66" s="46"/>
      <c r="H66" s="46"/>
      <c r="I66" s="46"/>
      <c r="J66" s="46"/>
      <c r="K66" s="46"/>
      <c r="L66" s="33"/>
      <c r="M66" s="33"/>
      <c r="N66" s="33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ht="15" x14ac:dyDescent="0.15">
      <c r="A67" s="35" t="s">
        <v>85</v>
      </c>
      <c r="B67" s="36" t="s">
        <v>7</v>
      </c>
      <c r="C67" s="54"/>
      <c r="D67" s="55"/>
      <c r="E67" s="46"/>
      <c r="F67" s="46"/>
      <c r="G67" s="46"/>
      <c r="H67" s="46"/>
      <c r="I67" s="46"/>
      <c r="J67" s="46"/>
      <c r="K67" s="46"/>
      <c r="L67" s="33"/>
      <c r="M67" s="33"/>
      <c r="N67" s="33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ht="15" x14ac:dyDescent="0.15">
      <c r="A68" s="35" t="s">
        <v>86</v>
      </c>
      <c r="B68" s="36" t="s">
        <v>7</v>
      </c>
      <c r="C68" s="54"/>
      <c r="D68" s="55"/>
      <c r="E68" s="46"/>
      <c r="F68" s="46"/>
      <c r="G68" s="46"/>
      <c r="H68" s="46"/>
      <c r="I68" s="46"/>
      <c r="J68" s="46"/>
      <c r="K68" s="46"/>
      <c r="L68" s="33"/>
      <c r="M68" s="33"/>
      <c r="N68" s="33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1:27" ht="15" x14ac:dyDescent="0.15">
      <c r="A69" s="35" t="s">
        <v>87</v>
      </c>
      <c r="B69" s="36" t="s">
        <v>7</v>
      </c>
      <c r="C69" s="54"/>
      <c r="D69" s="55"/>
      <c r="E69" s="46"/>
      <c r="F69" s="46"/>
      <c r="G69" s="46"/>
      <c r="H69" s="46"/>
      <c r="I69" s="46"/>
      <c r="J69" s="46"/>
      <c r="K69" s="46"/>
      <c r="L69" s="33"/>
      <c r="M69" s="33"/>
      <c r="N69" s="33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1:27" ht="15" x14ac:dyDescent="0.15">
      <c r="A70" s="35" t="s">
        <v>88</v>
      </c>
      <c r="B70" s="36" t="s">
        <v>7</v>
      </c>
      <c r="C70" s="54"/>
      <c r="D70" s="55"/>
      <c r="E70" s="46"/>
      <c r="F70" s="46"/>
      <c r="G70" s="46"/>
      <c r="H70" s="46"/>
      <c r="I70" s="46"/>
      <c r="J70" s="46"/>
      <c r="K70" s="46"/>
      <c r="L70" s="33"/>
      <c r="M70" s="33"/>
      <c r="N70" s="33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15" x14ac:dyDescent="0.15">
      <c r="A71" s="35" t="s">
        <v>90</v>
      </c>
      <c r="B71" s="36" t="s">
        <v>91</v>
      </c>
      <c r="C71" s="54"/>
      <c r="D71" s="55"/>
      <c r="E71" s="46"/>
      <c r="F71" s="46"/>
      <c r="G71" s="46"/>
      <c r="H71" s="46"/>
      <c r="I71" s="46"/>
      <c r="J71" s="46"/>
      <c r="K71" s="46"/>
      <c r="L71" s="33"/>
      <c r="M71" s="33"/>
      <c r="N71" s="33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ht="15" x14ac:dyDescent="0.15">
      <c r="A72" s="40" t="s">
        <v>92</v>
      </c>
      <c r="B72" s="41" t="s">
        <v>120</v>
      </c>
      <c r="C72" s="54"/>
      <c r="D72" s="55"/>
      <c r="E72" s="46"/>
      <c r="F72" s="46"/>
      <c r="G72" s="46"/>
      <c r="H72" s="46"/>
      <c r="I72" s="46"/>
      <c r="J72" s="46"/>
      <c r="K72" s="46"/>
      <c r="L72" s="33"/>
      <c r="M72" s="33"/>
      <c r="N72" s="33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15" x14ac:dyDescent="0.15">
      <c r="A73" s="50" t="s">
        <v>121</v>
      </c>
      <c r="B73" s="51" t="s">
        <v>122</v>
      </c>
      <c r="C73" s="54"/>
      <c r="D73" s="55"/>
      <c r="E73" s="46"/>
      <c r="F73" s="46"/>
      <c r="G73" s="46"/>
      <c r="H73" s="46"/>
      <c r="I73" s="46"/>
      <c r="J73" s="46"/>
      <c r="K73" s="46"/>
      <c r="L73" s="33"/>
      <c r="M73" s="33"/>
      <c r="N73" s="33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ht="15" x14ac:dyDescent="0.15">
      <c r="A74" s="35" t="s">
        <v>78</v>
      </c>
      <c r="B74" s="36" t="s">
        <v>123</v>
      </c>
      <c r="C74" s="54"/>
      <c r="D74" s="55"/>
      <c r="E74" s="46"/>
      <c r="F74" s="46"/>
      <c r="G74" s="46"/>
      <c r="H74" s="46"/>
      <c r="I74" s="46"/>
      <c r="J74" s="46"/>
      <c r="K74" s="46"/>
      <c r="L74" s="33"/>
      <c r="M74" s="33"/>
      <c r="N74" s="33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15" x14ac:dyDescent="0.15">
      <c r="A75" s="35" t="s">
        <v>80</v>
      </c>
      <c r="B75" s="36" t="s">
        <v>7</v>
      </c>
      <c r="C75" s="54"/>
      <c r="D75" s="55"/>
      <c r="E75" s="46"/>
      <c r="F75" s="46"/>
      <c r="G75" s="46"/>
      <c r="H75" s="46"/>
      <c r="I75" s="46"/>
      <c r="J75" s="46"/>
      <c r="K75" s="46"/>
      <c r="L75" s="33"/>
      <c r="M75" s="33"/>
      <c r="N75" s="33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ht="15" x14ac:dyDescent="0.15">
      <c r="A76" s="35" t="s">
        <v>82</v>
      </c>
      <c r="B76" s="36" t="s">
        <v>7</v>
      </c>
      <c r="C76" s="54"/>
      <c r="D76" s="55"/>
      <c r="E76" s="46"/>
      <c r="F76" s="46"/>
      <c r="G76" s="46"/>
      <c r="H76" s="46"/>
      <c r="I76" s="46"/>
      <c r="J76" s="46"/>
      <c r="K76" s="46"/>
      <c r="L76" s="33"/>
      <c r="M76" s="33"/>
      <c r="N76" s="33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1:27" ht="15" x14ac:dyDescent="0.15">
      <c r="A77" s="35" t="s">
        <v>83</v>
      </c>
      <c r="B77" s="36" t="s">
        <v>7</v>
      </c>
      <c r="C77" s="54"/>
      <c r="D77" s="55"/>
      <c r="E77" s="46"/>
      <c r="F77" s="46"/>
      <c r="G77" s="46"/>
      <c r="H77" s="46"/>
      <c r="I77" s="46"/>
      <c r="J77" s="46"/>
      <c r="K77" s="46"/>
      <c r="L77" s="33"/>
      <c r="M77" s="33"/>
      <c r="N77" s="33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1:27" ht="15" x14ac:dyDescent="0.15">
      <c r="A78" s="35" t="s">
        <v>84</v>
      </c>
      <c r="B78" s="36" t="s">
        <v>7</v>
      </c>
      <c r="C78" s="54"/>
      <c r="D78" s="55"/>
      <c r="E78" s="46"/>
      <c r="F78" s="46"/>
      <c r="G78" s="46"/>
      <c r="H78" s="46"/>
      <c r="I78" s="46"/>
      <c r="J78" s="46"/>
      <c r="K78" s="46"/>
      <c r="L78" s="33"/>
      <c r="M78" s="33"/>
      <c r="N78" s="33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 ht="15" x14ac:dyDescent="0.15">
      <c r="A79" s="35" t="s">
        <v>124</v>
      </c>
      <c r="B79" s="36" t="s">
        <v>7</v>
      </c>
      <c r="C79" s="54"/>
      <c r="D79" s="55"/>
      <c r="E79" s="46"/>
      <c r="F79" s="46"/>
      <c r="G79" s="46"/>
      <c r="H79" s="46"/>
      <c r="I79" s="46"/>
      <c r="J79" s="46"/>
      <c r="K79" s="46"/>
      <c r="L79" s="33"/>
      <c r="M79" s="33"/>
      <c r="N79" s="33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27" ht="15" x14ac:dyDescent="0.15">
      <c r="A80" s="35" t="s">
        <v>86</v>
      </c>
      <c r="B80" s="36" t="s">
        <v>7</v>
      </c>
      <c r="C80" s="54"/>
      <c r="D80" s="55"/>
      <c r="E80" s="46"/>
      <c r="F80" s="46"/>
      <c r="G80" s="46"/>
      <c r="H80" s="46"/>
      <c r="I80" s="46"/>
      <c r="J80" s="46"/>
      <c r="K80" s="46"/>
      <c r="L80" s="33"/>
      <c r="M80" s="33"/>
      <c r="N80" s="33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1:27" ht="15" x14ac:dyDescent="0.15">
      <c r="A81" s="35" t="s">
        <v>87</v>
      </c>
      <c r="B81" s="36" t="s">
        <v>7</v>
      </c>
      <c r="C81" s="54"/>
      <c r="D81" s="55"/>
      <c r="E81" s="46"/>
      <c r="F81" s="46"/>
      <c r="G81" s="46"/>
      <c r="H81" s="46"/>
      <c r="I81" s="46"/>
      <c r="J81" s="46"/>
      <c r="K81" s="46"/>
      <c r="L81" s="33"/>
      <c r="M81" s="33"/>
      <c r="N81" s="33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spans="1:27" ht="15" x14ac:dyDescent="0.15">
      <c r="A82" s="35" t="s">
        <v>88</v>
      </c>
      <c r="B82" s="36" t="s">
        <v>7</v>
      </c>
      <c r="C82" s="54"/>
      <c r="D82" s="55"/>
      <c r="E82" s="46"/>
      <c r="F82" s="46"/>
      <c r="G82" s="46"/>
      <c r="H82" s="46"/>
      <c r="I82" s="46"/>
      <c r="J82" s="46"/>
      <c r="K82" s="46"/>
      <c r="L82" s="33"/>
      <c r="M82" s="33"/>
      <c r="N82" s="33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spans="1:27" ht="15" x14ac:dyDescent="0.15">
      <c r="A83" s="35" t="s">
        <v>90</v>
      </c>
      <c r="B83" s="36" t="s">
        <v>7</v>
      </c>
      <c r="C83" s="54"/>
      <c r="D83" s="55"/>
      <c r="E83" s="46"/>
      <c r="F83" s="46"/>
      <c r="G83" s="46"/>
      <c r="H83" s="46"/>
      <c r="I83" s="46"/>
      <c r="J83" s="46"/>
      <c r="K83" s="46"/>
      <c r="L83" s="33"/>
      <c r="M83" s="33"/>
      <c r="N83" s="33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1:27" ht="15" x14ac:dyDescent="0.15">
      <c r="A84" s="40" t="s">
        <v>92</v>
      </c>
      <c r="B84" s="41" t="s">
        <v>7</v>
      </c>
      <c r="C84" s="54"/>
      <c r="D84" s="55"/>
      <c r="E84" s="46"/>
      <c r="F84" s="46"/>
      <c r="G84" s="46"/>
      <c r="H84" s="46"/>
      <c r="I84" s="46"/>
      <c r="J84" s="46"/>
      <c r="K84" s="46"/>
      <c r="L84" s="33"/>
      <c r="M84" s="33"/>
      <c r="N84" s="33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1:27" ht="15" x14ac:dyDescent="0.15">
      <c r="A85" s="58"/>
      <c r="B85" s="59"/>
      <c r="C85" s="55"/>
      <c r="D85" s="55"/>
      <c r="E85" s="46"/>
      <c r="F85" s="46"/>
      <c r="G85" s="46"/>
      <c r="H85" s="46"/>
      <c r="I85" s="46"/>
      <c r="J85" s="46"/>
      <c r="K85" s="46"/>
      <c r="L85" s="33"/>
      <c r="M85" s="33"/>
      <c r="N85" s="33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1:27" ht="15" x14ac:dyDescent="0.15">
      <c r="A86" s="60"/>
      <c r="B86" s="61"/>
      <c r="C86" s="55"/>
      <c r="D86" s="55"/>
      <c r="E86" s="46"/>
      <c r="F86" s="46"/>
      <c r="G86" s="46"/>
      <c r="H86" s="46"/>
      <c r="I86" s="46"/>
      <c r="J86" s="46"/>
      <c r="K86" s="46"/>
      <c r="L86" s="33"/>
      <c r="M86" s="33"/>
      <c r="N86" s="33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1:27" ht="15" x14ac:dyDescent="0.15">
      <c r="A87" s="60"/>
      <c r="B87" s="61"/>
      <c r="C87" s="55"/>
      <c r="D87" s="55"/>
      <c r="E87" s="46"/>
      <c r="F87" s="46"/>
      <c r="G87" s="46"/>
      <c r="H87" s="46"/>
      <c r="I87" s="46"/>
      <c r="J87" s="46"/>
      <c r="K87" s="46"/>
      <c r="L87" s="33"/>
      <c r="M87" s="33"/>
      <c r="N87" s="33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1:27" ht="15" x14ac:dyDescent="0.15">
      <c r="A88" s="60"/>
      <c r="B88" s="61"/>
      <c r="C88" s="55"/>
      <c r="D88" s="55"/>
      <c r="E88" s="46"/>
      <c r="F88" s="46"/>
      <c r="G88" s="46"/>
      <c r="H88" s="46"/>
      <c r="I88" s="46"/>
      <c r="J88" s="46"/>
      <c r="K88" s="46"/>
      <c r="L88" s="33"/>
      <c r="M88" s="33"/>
      <c r="N88" s="33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1:27" ht="15" x14ac:dyDescent="0.15">
      <c r="A89" s="60"/>
      <c r="B89" s="61"/>
      <c r="C89" s="55"/>
      <c r="D89" s="55"/>
      <c r="E89" s="46"/>
      <c r="F89" s="46"/>
      <c r="G89" s="46"/>
      <c r="H89" s="46"/>
      <c r="I89" s="46"/>
      <c r="J89" s="46"/>
      <c r="K89" s="46"/>
      <c r="L89" s="33"/>
      <c r="M89" s="33"/>
      <c r="N89" s="33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1:27" ht="15" x14ac:dyDescent="0.15">
      <c r="A90" s="60"/>
      <c r="B90" s="61"/>
      <c r="C90" s="55"/>
      <c r="D90" s="55"/>
      <c r="E90" s="46"/>
      <c r="F90" s="46"/>
      <c r="G90" s="46"/>
      <c r="H90" s="46"/>
      <c r="I90" s="46"/>
      <c r="J90" s="46"/>
      <c r="K90" s="46"/>
      <c r="L90" s="33"/>
      <c r="M90" s="33"/>
      <c r="N90" s="33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1:27" ht="15" x14ac:dyDescent="0.15">
      <c r="A91" s="60"/>
      <c r="B91" s="61"/>
      <c r="C91" s="55"/>
      <c r="D91" s="55"/>
      <c r="E91" s="46"/>
      <c r="F91" s="46"/>
      <c r="G91" s="46"/>
      <c r="H91" s="46"/>
      <c r="I91" s="46"/>
      <c r="J91" s="46"/>
      <c r="K91" s="46"/>
      <c r="L91" s="33"/>
      <c r="M91" s="33"/>
      <c r="N91" s="33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1:27" ht="15" x14ac:dyDescent="0.15">
      <c r="A92" s="60"/>
      <c r="B92" s="61"/>
      <c r="C92" s="55"/>
      <c r="D92" s="55"/>
      <c r="E92" s="46"/>
      <c r="F92" s="46"/>
      <c r="G92" s="46"/>
      <c r="H92" s="46"/>
      <c r="I92" s="46"/>
      <c r="J92" s="46"/>
      <c r="K92" s="46"/>
      <c r="L92" s="33"/>
      <c r="M92" s="33"/>
      <c r="N92" s="33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1:27" ht="15" x14ac:dyDescent="0.15">
      <c r="A93" s="60"/>
      <c r="B93" s="61"/>
      <c r="C93" s="55"/>
      <c r="D93" s="55"/>
      <c r="E93" s="46"/>
      <c r="F93" s="46"/>
      <c r="G93" s="46"/>
      <c r="H93" s="46"/>
      <c r="I93" s="46"/>
      <c r="J93" s="46"/>
      <c r="K93" s="46"/>
      <c r="L93" s="33"/>
      <c r="M93" s="33"/>
      <c r="N93" s="33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1:27" ht="15" x14ac:dyDescent="0.15">
      <c r="A94" s="60"/>
      <c r="B94" s="61"/>
      <c r="C94" s="55"/>
      <c r="D94" s="55"/>
      <c r="E94" s="46"/>
      <c r="F94" s="46"/>
      <c r="G94" s="46"/>
      <c r="H94" s="46"/>
      <c r="I94" s="46"/>
      <c r="J94" s="46"/>
      <c r="K94" s="46"/>
      <c r="L94" s="33"/>
      <c r="M94" s="33"/>
      <c r="N94" s="33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1:27" ht="15" x14ac:dyDescent="0.15">
      <c r="A95" s="60"/>
      <c r="B95" s="61"/>
      <c r="C95" s="55"/>
      <c r="D95" s="55"/>
      <c r="E95" s="46"/>
      <c r="F95" s="46"/>
      <c r="G95" s="46"/>
      <c r="H95" s="46"/>
      <c r="I95" s="46"/>
      <c r="J95" s="46"/>
      <c r="K95" s="46"/>
      <c r="L95" s="33"/>
      <c r="M95" s="33"/>
      <c r="N95" s="33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1:27" ht="15" x14ac:dyDescent="0.15">
      <c r="A96" s="60"/>
      <c r="B96" s="61"/>
      <c r="C96" s="55"/>
      <c r="D96" s="55"/>
      <c r="E96" s="46"/>
      <c r="F96" s="46"/>
      <c r="G96" s="46"/>
      <c r="H96" s="46"/>
      <c r="I96" s="46"/>
      <c r="J96" s="46"/>
      <c r="K96" s="46"/>
      <c r="L96" s="33"/>
      <c r="M96" s="33"/>
      <c r="N96" s="33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1:27" ht="15" x14ac:dyDescent="0.15">
      <c r="A97" s="60"/>
      <c r="B97" s="61"/>
      <c r="C97" s="55"/>
      <c r="D97" s="55"/>
      <c r="E97" s="46"/>
      <c r="F97" s="46"/>
      <c r="G97" s="46"/>
      <c r="H97" s="46"/>
      <c r="I97" s="46"/>
      <c r="J97" s="46"/>
      <c r="K97" s="46"/>
      <c r="L97" s="33"/>
      <c r="M97" s="33"/>
      <c r="N97" s="33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1:27" ht="15" x14ac:dyDescent="0.15">
      <c r="A98" s="60"/>
      <c r="B98" s="61"/>
      <c r="C98" s="55"/>
      <c r="D98" s="55"/>
      <c r="E98" s="46"/>
      <c r="F98" s="46"/>
      <c r="G98" s="46"/>
      <c r="H98" s="46"/>
      <c r="I98" s="46"/>
      <c r="J98" s="46"/>
      <c r="K98" s="46"/>
      <c r="L98" s="33"/>
      <c r="M98" s="33"/>
      <c r="N98" s="33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1:27" ht="15" x14ac:dyDescent="0.15">
      <c r="A99" s="60"/>
      <c r="B99" s="61"/>
      <c r="C99" s="55"/>
      <c r="D99" s="55"/>
      <c r="E99" s="46"/>
      <c r="F99" s="46"/>
      <c r="G99" s="46"/>
      <c r="H99" s="46"/>
      <c r="I99" s="46"/>
      <c r="J99" s="46"/>
      <c r="K99" s="46"/>
      <c r="L99" s="33"/>
      <c r="M99" s="33"/>
      <c r="N99" s="33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1:27" ht="15" x14ac:dyDescent="0.15">
      <c r="A100" s="60"/>
      <c r="B100" s="61"/>
      <c r="C100" s="55"/>
      <c r="D100" s="55"/>
      <c r="E100" s="46"/>
      <c r="F100" s="46"/>
      <c r="G100" s="46"/>
      <c r="H100" s="46"/>
      <c r="I100" s="46"/>
      <c r="J100" s="46"/>
      <c r="K100" s="46"/>
      <c r="L100" s="33"/>
      <c r="M100" s="33"/>
      <c r="N100" s="33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1:27" ht="15" x14ac:dyDescent="0.15">
      <c r="A101" s="60"/>
      <c r="B101" s="61"/>
      <c r="C101" s="55"/>
      <c r="D101" s="55"/>
      <c r="E101" s="46"/>
      <c r="F101" s="46"/>
      <c r="G101" s="46"/>
      <c r="H101" s="46"/>
      <c r="I101" s="46"/>
      <c r="J101" s="46"/>
      <c r="K101" s="46"/>
      <c r="L101" s="33"/>
      <c r="M101" s="33"/>
      <c r="N101" s="33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1:27" ht="15" x14ac:dyDescent="0.15">
      <c r="A102" s="60"/>
      <c r="B102" s="61"/>
      <c r="C102" s="55"/>
      <c r="D102" s="55"/>
      <c r="E102" s="46"/>
      <c r="F102" s="46"/>
      <c r="G102" s="46"/>
      <c r="H102" s="46"/>
      <c r="I102" s="46"/>
      <c r="J102" s="46"/>
      <c r="K102" s="46"/>
      <c r="L102" s="33"/>
      <c r="M102" s="33"/>
      <c r="N102" s="33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1:27" ht="15" x14ac:dyDescent="0.15">
      <c r="A103" s="60"/>
      <c r="B103" s="61"/>
      <c r="C103" s="55"/>
      <c r="D103" s="55"/>
      <c r="E103" s="46"/>
      <c r="F103" s="46"/>
      <c r="G103" s="46"/>
      <c r="H103" s="46"/>
      <c r="I103" s="46"/>
      <c r="J103" s="46"/>
      <c r="K103" s="46"/>
      <c r="L103" s="33"/>
      <c r="M103" s="33"/>
      <c r="N103" s="33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1:27" ht="15" x14ac:dyDescent="0.15">
      <c r="A104" s="60"/>
      <c r="B104" s="61"/>
      <c r="C104" s="55"/>
      <c r="D104" s="55"/>
      <c r="E104" s="46"/>
      <c r="F104" s="46"/>
      <c r="G104" s="46"/>
      <c r="H104" s="46"/>
      <c r="I104" s="46"/>
      <c r="J104" s="46"/>
      <c r="K104" s="46"/>
      <c r="L104" s="33"/>
      <c r="M104" s="33"/>
      <c r="N104" s="33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1:27" ht="15" x14ac:dyDescent="0.15">
      <c r="A105" s="60"/>
      <c r="B105" s="61"/>
      <c r="C105" s="55"/>
      <c r="D105" s="55"/>
      <c r="E105" s="46"/>
      <c r="F105" s="46"/>
      <c r="G105" s="46"/>
      <c r="H105" s="46"/>
      <c r="I105" s="46"/>
      <c r="J105" s="46"/>
      <c r="K105" s="46"/>
      <c r="L105" s="33"/>
      <c r="M105" s="33"/>
      <c r="N105" s="33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15" x14ac:dyDescent="0.15">
      <c r="A106" s="60"/>
      <c r="B106" s="61"/>
      <c r="C106" s="55"/>
      <c r="D106" s="55"/>
      <c r="E106" s="46"/>
      <c r="F106" s="46"/>
      <c r="G106" s="46"/>
      <c r="H106" s="46"/>
      <c r="I106" s="46"/>
      <c r="J106" s="46"/>
      <c r="K106" s="46"/>
      <c r="L106" s="33"/>
      <c r="M106" s="33"/>
      <c r="N106" s="33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ht="15" x14ac:dyDescent="0.15">
      <c r="A107" s="60"/>
      <c r="B107" s="61"/>
      <c r="C107" s="55"/>
      <c r="D107" s="55"/>
      <c r="E107" s="46"/>
      <c r="F107" s="46"/>
      <c r="G107" s="46"/>
      <c r="H107" s="46"/>
      <c r="I107" s="46"/>
      <c r="J107" s="46"/>
      <c r="K107" s="46"/>
      <c r="L107" s="33"/>
      <c r="M107" s="33"/>
      <c r="N107" s="33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15" x14ac:dyDescent="0.15">
      <c r="A108" s="60"/>
      <c r="B108" s="61"/>
      <c r="C108" s="55"/>
      <c r="D108" s="55"/>
      <c r="E108" s="46"/>
      <c r="F108" s="46"/>
      <c r="G108" s="46"/>
      <c r="H108" s="46"/>
      <c r="I108" s="46"/>
      <c r="J108" s="46"/>
      <c r="K108" s="46"/>
      <c r="L108" s="33"/>
      <c r="M108" s="33"/>
      <c r="N108" s="33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15" x14ac:dyDescent="0.15">
      <c r="A109" s="60"/>
      <c r="B109" s="61"/>
      <c r="C109" s="55"/>
      <c r="D109" s="55"/>
      <c r="E109" s="46"/>
      <c r="F109" s="46"/>
      <c r="G109" s="46"/>
      <c r="H109" s="46"/>
      <c r="I109" s="46"/>
      <c r="J109" s="46"/>
      <c r="K109" s="46"/>
      <c r="L109" s="33"/>
      <c r="M109" s="33"/>
      <c r="N109" s="33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15" x14ac:dyDescent="0.15">
      <c r="A110" s="60"/>
      <c r="B110" s="61"/>
      <c r="C110" s="55"/>
      <c r="D110" s="55"/>
      <c r="E110" s="46"/>
      <c r="F110" s="46"/>
      <c r="G110" s="46"/>
      <c r="H110" s="46"/>
      <c r="I110" s="46"/>
      <c r="J110" s="46"/>
      <c r="K110" s="46"/>
      <c r="L110" s="33"/>
      <c r="M110" s="33"/>
      <c r="N110" s="33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15" x14ac:dyDescent="0.15">
      <c r="A111" s="60"/>
      <c r="B111" s="61"/>
      <c r="C111" s="55"/>
      <c r="D111" s="55"/>
      <c r="E111" s="46"/>
      <c r="F111" s="46"/>
      <c r="G111" s="46"/>
      <c r="H111" s="46"/>
      <c r="I111" s="46"/>
      <c r="J111" s="46"/>
      <c r="K111" s="46"/>
      <c r="L111" s="33"/>
      <c r="M111" s="33"/>
      <c r="N111" s="33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15" x14ac:dyDescent="0.15">
      <c r="A112" s="60"/>
      <c r="B112" s="61"/>
      <c r="C112" s="55"/>
      <c r="D112" s="55"/>
      <c r="E112" s="46"/>
      <c r="F112" s="46"/>
      <c r="G112" s="46"/>
      <c r="H112" s="46"/>
      <c r="I112" s="46"/>
      <c r="J112" s="46"/>
      <c r="K112" s="46"/>
      <c r="L112" s="33"/>
      <c r="M112" s="33"/>
      <c r="N112" s="33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ht="15" x14ac:dyDescent="0.15">
      <c r="A113" s="60"/>
      <c r="B113" s="61"/>
      <c r="C113" s="55"/>
      <c r="D113" s="55"/>
      <c r="E113" s="46"/>
      <c r="F113" s="46"/>
      <c r="G113" s="46"/>
      <c r="H113" s="46"/>
      <c r="I113" s="46"/>
      <c r="J113" s="46"/>
      <c r="K113" s="46"/>
      <c r="L113" s="33"/>
      <c r="M113" s="33"/>
      <c r="N113" s="33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ht="15" x14ac:dyDescent="0.15">
      <c r="A114" s="60"/>
      <c r="B114" s="61"/>
      <c r="C114" s="55"/>
      <c r="D114" s="55"/>
      <c r="E114" s="46"/>
      <c r="F114" s="46"/>
      <c r="G114" s="46"/>
      <c r="H114" s="46"/>
      <c r="I114" s="46"/>
      <c r="J114" s="46"/>
      <c r="K114" s="46"/>
      <c r="L114" s="33"/>
      <c r="M114" s="33"/>
      <c r="N114" s="33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7" ht="15" x14ac:dyDescent="0.15">
      <c r="A115" s="60"/>
      <c r="B115" s="61"/>
      <c r="C115" s="55"/>
      <c r="D115" s="55"/>
      <c r="E115" s="46"/>
      <c r="F115" s="46"/>
      <c r="G115" s="46"/>
      <c r="H115" s="46"/>
      <c r="I115" s="46"/>
      <c r="J115" s="46"/>
      <c r="K115" s="46"/>
      <c r="L115" s="33"/>
      <c r="M115" s="33"/>
      <c r="N115" s="33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ht="15" x14ac:dyDescent="0.15">
      <c r="A116" s="60"/>
      <c r="B116" s="61"/>
      <c r="C116" s="55"/>
      <c r="D116" s="55"/>
      <c r="E116" s="46"/>
      <c r="F116" s="46"/>
      <c r="G116" s="46"/>
      <c r="H116" s="46"/>
      <c r="I116" s="46"/>
      <c r="J116" s="46"/>
      <c r="K116" s="46"/>
      <c r="L116" s="33"/>
      <c r="M116" s="33"/>
      <c r="N116" s="33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ht="15" x14ac:dyDescent="0.15">
      <c r="A117" s="60"/>
      <c r="B117" s="61"/>
      <c r="C117" s="55"/>
      <c r="D117" s="55"/>
      <c r="E117" s="46"/>
      <c r="F117" s="46"/>
      <c r="G117" s="46"/>
      <c r="H117" s="46"/>
      <c r="I117" s="46"/>
      <c r="J117" s="46"/>
      <c r="K117" s="46"/>
      <c r="L117" s="33"/>
      <c r="M117" s="33"/>
      <c r="N117" s="33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ht="15" x14ac:dyDescent="0.15">
      <c r="A118" s="60"/>
      <c r="B118" s="61"/>
      <c r="C118" s="55"/>
      <c r="D118" s="55"/>
      <c r="E118" s="46"/>
      <c r="F118" s="46"/>
      <c r="G118" s="46"/>
      <c r="H118" s="46"/>
      <c r="I118" s="46"/>
      <c r="J118" s="46"/>
      <c r="K118" s="46"/>
      <c r="L118" s="33"/>
      <c r="M118" s="33"/>
      <c r="N118" s="33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7" ht="15" x14ac:dyDescent="0.15">
      <c r="A119" s="60"/>
      <c r="B119" s="61"/>
      <c r="C119" s="55"/>
      <c r="D119" s="55"/>
      <c r="E119" s="46"/>
      <c r="F119" s="46"/>
      <c r="G119" s="46"/>
      <c r="H119" s="46"/>
      <c r="I119" s="46"/>
      <c r="J119" s="46"/>
      <c r="K119" s="46"/>
      <c r="L119" s="33"/>
      <c r="M119" s="33"/>
      <c r="N119" s="33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ht="15" x14ac:dyDescent="0.15">
      <c r="A120" s="60"/>
      <c r="B120" s="61"/>
      <c r="C120" s="55"/>
      <c r="D120" s="55"/>
      <c r="E120" s="46"/>
      <c r="F120" s="46"/>
      <c r="G120" s="46"/>
      <c r="H120" s="46"/>
      <c r="I120" s="46"/>
      <c r="J120" s="46"/>
      <c r="K120" s="46"/>
      <c r="L120" s="33"/>
      <c r="M120" s="33"/>
      <c r="N120" s="33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ht="15" x14ac:dyDescent="0.15">
      <c r="A121" s="60"/>
      <c r="B121" s="61"/>
      <c r="C121" s="55"/>
      <c r="D121" s="55"/>
      <c r="E121" s="46"/>
      <c r="F121" s="46"/>
      <c r="G121" s="46"/>
      <c r="H121" s="46"/>
      <c r="I121" s="46"/>
      <c r="J121" s="46"/>
      <c r="K121" s="46"/>
      <c r="L121" s="33"/>
      <c r="M121" s="33"/>
      <c r="N121" s="33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7" ht="15" x14ac:dyDescent="0.15">
      <c r="A122" s="60"/>
      <c r="B122" s="61"/>
      <c r="C122" s="55"/>
      <c r="D122" s="55"/>
      <c r="E122" s="46"/>
      <c r="F122" s="46"/>
      <c r="G122" s="46"/>
      <c r="H122" s="46"/>
      <c r="I122" s="46"/>
      <c r="J122" s="46"/>
      <c r="K122" s="46"/>
      <c r="L122" s="33"/>
      <c r="M122" s="33"/>
      <c r="N122" s="33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1:27" ht="15" x14ac:dyDescent="0.15">
      <c r="A123" s="60"/>
      <c r="B123" s="61"/>
      <c r="C123" s="55"/>
      <c r="D123" s="55"/>
      <c r="E123" s="46"/>
      <c r="F123" s="46"/>
      <c r="G123" s="46"/>
      <c r="H123" s="46"/>
      <c r="I123" s="46"/>
      <c r="J123" s="46"/>
      <c r="K123" s="46"/>
      <c r="L123" s="33"/>
      <c r="M123" s="33"/>
      <c r="N123" s="33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1:27" ht="15" x14ac:dyDescent="0.15">
      <c r="A124" s="60"/>
      <c r="B124" s="61"/>
      <c r="C124" s="55"/>
      <c r="D124" s="55"/>
      <c r="E124" s="46"/>
      <c r="F124" s="46"/>
      <c r="G124" s="46"/>
      <c r="H124" s="46"/>
      <c r="I124" s="46"/>
      <c r="J124" s="46"/>
      <c r="K124" s="46"/>
      <c r="L124" s="33"/>
      <c r="M124" s="33"/>
      <c r="N124" s="33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1:27" ht="15" x14ac:dyDescent="0.15">
      <c r="A125" s="60"/>
      <c r="B125" s="61"/>
      <c r="C125" s="55"/>
      <c r="D125" s="55"/>
      <c r="E125" s="46"/>
      <c r="F125" s="46"/>
      <c r="G125" s="46"/>
      <c r="H125" s="46"/>
      <c r="I125" s="46"/>
      <c r="J125" s="46"/>
      <c r="K125" s="46"/>
      <c r="L125" s="33"/>
      <c r="M125" s="33"/>
      <c r="N125" s="33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1:27" ht="15" x14ac:dyDescent="0.15">
      <c r="A126" s="60"/>
      <c r="B126" s="61"/>
      <c r="C126" s="55"/>
      <c r="D126" s="55"/>
      <c r="E126" s="46"/>
      <c r="F126" s="46"/>
      <c r="G126" s="46"/>
      <c r="H126" s="46"/>
      <c r="I126" s="46"/>
      <c r="J126" s="46"/>
      <c r="K126" s="46"/>
      <c r="L126" s="33"/>
      <c r="M126" s="33"/>
      <c r="N126" s="33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1:27" ht="15" x14ac:dyDescent="0.15">
      <c r="A127" s="60"/>
      <c r="B127" s="61"/>
      <c r="C127" s="55"/>
      <c r="D127" s="55"/>
      <c r="E127" s="46"/>
      <c r="F127" s="46"/>
      <c r="G127" s="46"/>
      <c r="H127" s="46"/>
      <c r="I127" s="46"/>
      <c r="J127" s="46"/>
      <c r="K127" s="46"/>
      <c r="L127" s="33"/>
      <c r="M127" s="33"/>
      <c r="N127" s="33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1:27" ht="15" x14ac:dyDescent="0.15">
      <c r="A128" s="60"/>
      <c r="B128" s="61"/>
      <c r="C128" s="55"/>
      <c r="D128" s="55"/>
      <c r="E128" s="46"/>
      <c r="F128" s="46"/>
      <c r="G128" s="46"/>
      <c r="H128" s="46"/>
      <c r="I128" s="46"/>
      <c r="J128" s="46"/>
      <c r="K128" s="46"/>
      <c r="L128" s="33"/>
      <c r="M128" s="33"/>
      <c r="N128" s="33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1:27" ht="15" x14ac:dyDescent="0.15">
      <c r="A129" s="60"/>
      <c r="B129" s="61"/>
      <c r="C129" s="55"/>
      <c r="D129" s="55"/>
      <c r="E129" s="46"/>
      <c r="F129" s="46"/>
      <c r="G129" s="46"/>
      <c r="H129" s="46"/>
      <c r="I129" s="46"/>
      <c r="J129" s="46"/>
      <c r="K129" s="46"/>
      <c r="L129" s="33"/>
      <c r="M129" s="33"/>
      <c r="N129" s="33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1:27" ht="15" x14ac:dyDescent="0.15">
      <c r="A130" s="60"/>
      <c r="B130" s="61"/>
      <c r="C130" s="55"/>
      <c r="D130" s="55"/>
      <c r="E130" s="46"/>
      <c r="F130" s="46"/>
      <c r="G130" s="46"/>
      <c r="H130" s="46"/>
      <c r="I130" s="46"/>
      <c r="J130" s="46"/>
      <c r="K130" s="46"/>
      <c r="L130" s="33"/>
      <c r="M130" s="33"/>
      <c r="N130" s="33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1:27" ht="15" x14ac:dyDescent="0.15">
      <c r="A131" s="60"/>
      <c r="B131" s="61"/>
      <c r="C131" s="55"/>
      <c r="D131" s="55"/>
      <c r="E131" s="46"/>
      <c r="F131" s="46"/>
      <c r="G131" s="46"/>
      <c r="H131" s="46"/>
      <c r="I131" s="46"/>
      <c r="J131" s="46"/>
      <c r="K131" s="46"/>
      <c r="L131" s="33"/>
      <c r="M131" s="33"/>
      <c r="N131" s="33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1:27" ht="15" x14ac:dyDescent="0.15">
      <c r="A132" s="60"/>
      <c r="B132" s="61"/>
      <c r="C132" s="55"/>
      <c r="D132" s="55"/>
      <c r="E132" s="46"/>
      <c r="F132" s="46"/>
      <c r="G132" s="46"/>
      <c r="H132" s="46"/>
      <c r="I132" s="46"/>
      <c r="J132" s="46"/>
      <c r="K132" s="46"/>
      <c r="L132" s="33"/>
      <c r="M132" s="33"/>
      <c r="N132" s="33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1:27" ht="15" x14ac:dyDescent="0.15">
      <c r="A133" s="60"/>
      <c r="B133" s="61"/>
      <c r="C133" s="55"/>
      <c r="D133" s="55"/>
      <c r="E133" s="46"/>
      <c r="F133" s="46"/>
      <c r="G133" s="46"/>
      <c r="H133" s="46"/>
      <c r="I133" s="46"/>
      <c r="J133" s="46"/>
      <c r="K133" s="46"/>
      <c r="L133" s="33"/>
      <c r="M133" s="33"/>
      <c r="N133" s="33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1:27" ht="15" x14ac:dyDescent="0.15">
      <c r="A134" s="60"/>
      <c r="B134" s="61"/>
      <c r="C134" s="55"/>
      <c r="D134" s="55"/>
      <c r="E134" s="46"/>
      <c r="F134" s="46"/>
      <c r="G134" s="46"/>
      <c r="H134" s="46"/>
      <c r="I134" s="46"/>
      <c r="J134" s="46"/>
      <c r="K134" s="46"/>
      <c r="L134" s="33"/>
      <c r="M134" s="33"/>
      <c r="N134" s="33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1:27" ht="15" x14ac:dyDescent="0.15">
      <c r="A135" s="60"/>
      <c r="B135" s="61"/>
      <c r="C135" s="55"/>
      <c r="D135" s="55"/>
      <c r="E135" s="46"/>
      <c r="F135" s="46"/>
      <c r="G135" s="46"/>
      <c r="H135" s="46"/>
      <c r="I135" s="46"/>
      <c r="J135" s="46"/>
      <c r="K135" s="46"/>
      <c r="L135" s="33"/>
      <c r="M135" s="33"/>
      <c r="N135" s="33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1:27" ht="15" x14ac:dyDescent="0.15">
      <c r="A136" s="60"/>
      <c r="B136" s="61"/>
      <c r="C136" s="55"/>
      <c r="D136" s="55"/>
      <c r="E136" s="46"/>
      <c r="F136" s="46"/>
      <c r="G136" s="46"/>
      <c r="H136" s="46"/>
      <c r="I136" s="46"/>
      <c r="J136" s="46"/>
      <c r="K136" s="46"/>
      <c r="L136" s="33"/>
      <c r="M136" s="33"/>
      <c r="N136" s="33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1:27" ht="15" x14ac:dyDescent="0.15">
      <c r="A137" s="60"/>
      <c r="B137" s="61"/>
      <c r="C137" s="55"/>
      <c r="D137" s="55"/>
      <c r="E137" s="46"/>
      <c r="F137" s="46"/>
      <c r="G137" s="46"/>
      <c r="H137" s="46"/>
      <c r="I137" s="46"/>
      <c r="J137" s="46"/>
      <c r="K137" s="46"/>
      <c r="L137" s="33"/>
      <c r="M137" s="33"/>
      <c r="N137" s="33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1:27" ht="15" x14ac:dyDescent="0.15">
      <c r="A138" s="60"/>
      <c r="B138" s="61"/>
      <c r="C138" s="55"/>
      <c r="D138" s="55"/>
      <c r="E138" s="46"/>
      <c r="F138" s="46"/>
      <c r="G138" s="46"/>
      <c r="H138" s="46"/>
      <c r="I138" s="46"/>
      <c r="J138" s="46"/>
      <c r="K138" s="46"/>
      <c r="L138" s="33"/>
      <c r="M138" s="33"/>
      <c r="N138" s="33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1:27" ht="15" x14ac:dyDescent="0.15">
      <c r="A139" s="60"/>
      <c r="B139" s="61"/>
      <c r="C139" s="55"/>
      <c r="D139" s="55"/>
      <c r="E139" s="46"/>
      <c r="F139" s="46"/>
      <c r="G139" s="46"/>
      <c r="H139" s="46"/>
      <c r="I139" s="46"/>
      <c r="J139" s="46"/>
      <c r="K139" s="46"/>
      <c r="L139" s="33"/>
      <c r="M139" s="33"/>
      <c r="N139" s="33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1:27" ht="15" x14ac:dyDescent="0.15">
      <c r="A140" s="60"/>
      <c r="B140" s="61"/>
      <c r="C140" s="55"/>
      <c r="D140" s="55"/>
      <c r="E140" s="46"/>
      <c r="F140" s="46"/>
      <c r="G140" s="46"/>
      <c r="H140" s="46"/>
      <c r="I140" s="46"/>
      <c r="J140" s="46"/>
      <c r="K140" s="46"/>
      <c r="L140" s="33"/>
      <c r="M140" s="33"/>
      <c r="N140" s="33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1:27" ht="15" x14ac:dyDescent="0.15">
      <c r="A141" s="60"/>
      <c r="B141" s="61"/>
      <c r="C141" s="55"/>
      <c r="D141" s="55"/>
      <c r="E141" s="46"/>
      <c r="F141" s="46"/>
      <c r="G141" s="46"/>
      <c r="H141" s="46"/>
      <c r="I141" s="46"/>
      <c r="J141" s="46"/>
      <c r="K141" s="46"/>
      <c r="L141" s="33"/>
      <c r="M141" s="33"/>
      <c r="N141" s="33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1:27" ht="15" x14ac:dyDescent="0.15">
      <c r="A142" s="60"/>
      <c r="B142" s="61"/>
      <c r="C142" s="55"/>
      <c r="D142" s="55"/>
      <c r="E142" s="46"/>
      <c r="F142" s="46"/>
      <c r="G142" s="46"/>
      <c r="H142" s="46"/>
      <c r="I142" s="46"/>
      <c r="J142" s="46"/>
      <c r="K142" s="46"/>
      <c r="L142" s="33"/>
      <c r="M142" s="33"/>
      <c r="N142" s="33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1:27" ht="15" x14ac:dyDescent="0.15">
      <c r="A143" s="60"/>
      <c r="B143" s="61"/>
      <c r="C143" s="55"/>
      <c r="D143" s="55"/>
      <c r="E143" s="46"/>
      <c r="F143" s="46"/>
      <c r="G143" s="46"/>
      <c r="H143" s="46"/>
      <c r="I143" s="46"/>
      <c r="J143" s="46"/>
      <c r="K143" s="46"/>
      <c r="L143" s="33"/>
      <c r="M143" s="33"/>
      <c r="N143" s="33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1:27" ht="15" x14ac:dyDescent="0.15">
      <c r="A144" s="60"/>
      <c r="B144" s="61"/>
      <c r="C144" s="55"/>
      <c r="D144" s="55"/>
      <c r="E144" s="46"/>
      <c r="F144" s="46"/>
      <c r="G144" s="46"/>
      <c r="H144" s="46"/>
      <c r="I144" s="46"/>
      <c r="J144" s="46"/>
      <c r="K144" s="46"/>
      <c r="L144" s="33"/>
      <c r="M144" s="33"/>
      <c r="N144" s="33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1:27" ht="15" x14ac:dyDescent="0.15">
      <c r="A145" s="60"/>
      <c r="B145" s="61"/>
      <c r="C145" s="55"/>
      <c r="D145" s="55"/>
      <c r="E145" s="46"/>
      <c r="F145" s="46"/>
      <c r="G145" s="46"/>
      <c r="H145" s="46"/>
      <c r="I145" s="46"/>
      <c r="J145" s="46"/>
      <c r="K145" s="46"/>
      <c r="L145" s="33"/>
      <c r="M145" s="33"/>
      <c r="N145" s="33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1:27" ht="15" x14ac:dyDescent="0.15">
      <c r="A146" s="60"/>
      <c r="B146" s="61"/>
      <c r="C146" s="55"/>
      <c r="D146" s="55"/>
      <c r="E146" s="46"/>
      <c r="F146" s="46"/>
      <c r="G146" s="46"/>
      <c r="H146" s="46"/>
      <c r="I146" s="46"/>
      <c r="J146" s="46"/>
      <c r="K146" s="46"/>
      <c r="L146" s="33"/>
      <c r="M146" s="33"/>
      <c r="N146" s="33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1:27" ht="15" x14ac:dyDescent="0.15">
      <c r="A147" s="60"/>
      <c r="B147" s="61"/>
      <c r="C147" s="55"/>
      <c r="D147" s="55"/>
      <c r="E147" s="46"/>
      <c r="F147" s="46"/>
      <c r="G147" s="46"/>
      <c r="H147" s="46"/>
      <c r="I147" s="46"/>
      <c r="J147" s="46"/>
      <c r="K147" s="46"/>
      <c r="L147" s="33"/>
      <c r="M147" s="33"/>
      <c r="N147" s="33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1:27" ht="15" x14ac:dyDescent="0.15">
      <c r="A148" s="60"/>
      <c r="B148" s="61"/>
      <c r="C148" s="55"/>
      <c r="D148" s="55"/>
      <c r="E148" s="46"/>
      <c r="F148" s="46"/>
      <c r="G148" s="46"/>
      <c r="H148" s="46"/>
      <c r="I148" s="46"/>
      <c r="J148" s="46"/>
      <c r="K148" s="46"/>
      <c r="L148" s="33"/>
      <c r="M148" s="33"/>
      <c r="N148" s="33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1:27" ht="15" x14ac:dyDescent="0.15">
      <c r="A149" s="60"/>
      <c r="B149" s="61"/>
      <c r="C149" s="55"/>
      <c r="D149" s="55"/>
      <c r="E149" s="46"/>
      <c r="F149" s="46"/>
      <c r="G149" s="46"/>
      <c r="H149" s="46"/>
      <c r="I149" s="46"/>
      <c r="J149" s="46"/>
      <c r="K149" s="46"/>
      <c r="L149" s="33"/>
      <c r="M149" s="33"/>
      <c r="N149" s="33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1:27" ht="15" x14ac:dyDescent="0.15">
      <c r="A150" s="60"/>
      <c r="B150" s="61"/>
      <c r="C150" s="55"/>
      <c r="D150" s="55"/>
      <c r="E150" s="46"/>
      <c r="F150" s="46"/>
      <c r="G150" s="46"/>
      <c r="H150" s="46"/>
      <c r="I150" s="46"/>
      <c r="J150" s="46"/>
      <c r="K150" s="46"/>
      <c r="L150" s="33"/>
      <c r="M150" s="33"/>
      <c r="N150" s="33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1:27" ht="15" x14ac:dyDescent="0.15">
      <c r="A151" s="60"/>
      <c r="B151" s="61"/>
      <c r="C151" s="55"/>
      <c r="D151" s="55"/>
      <c r="E151" s="46"/>
      <c r="F151" s="46"/>
      <c r="G151" s="46"/>
      <c r="H151" s="46"/>
      <c r="I151" s="46"/>
      <c r="J151" s="46"/>
      <c r="K151" s="46"/>
      <c r="L151" s="33"/>
      <c r="M151" s="33"/>
      <c r="N151" s="33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1:27" ht="15" x14ac:dyDescent="0.15">
      <c r="A152" s="60"/>
      <c r="B152" s="61"/>
      <c r="C152" s="55"/>
      <c r="D152" s="55"/>
      <c r="E152" s="46"/>
      <c r="F152" s="46"/>
      <c r="G152" s="46"/>
      <c r="H152" s="46"/>
      <c r="I152" s="46"/>
      <c r="J152" s="46"/>
      <c r="K152" s="46"/>
      <c r="L152" s="33"/>
      <c r="M152" s="33"/>
      <c r="N152" s="33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1:27" ht="15" x14ac:dyDescent="0.15">
      <c r="A153" s="60"/>
      <c r="B153" s="61"/>
      <c r="C153" s="55"/>
      <c r="D153" s="55"/>
      <c r="E153" s="46"/>
      <c r="F153" s="46"/>
      <c r="G153" s="46"/>
      <c r="H153" s="46"/>
      <c r="I153" s="46"/>
      <c r="J153" s="46"/>
      <c r="K153" s="46"/>
      <c r="L153" s="33"/>
      <c r="M153" s="33"/>
      <c r="N153" s="33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ht="15" x14ac:dyDescent="0.15">
      <c r="A154" s="60"/>
      <c r="B154" s="61"/>
      <c r="C154" s="55"/>
      <c r="D154" s="55"/>
      <c r="E154" s="46"/>
      <c r="F154" s="46"/>
      <c r="G154" s="46"/>
      <c r="H154" s="46"/>
      <c r="I154" s="46"/>
      <c r="J154" s="46"/>
      <c r="K154" s="46"/>
      <c r="L154" s="33"/>
      <c r="M154" s="33"/>
      <c r="N154" s="33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ht="15" x14ac:dyDescent="0.15">
      <c r="A155" s="60"/>
      <c r="B155" s="61"/>
      <c r="C155" s="55"/>
      <c r="D155" s="55"/>
      <c r="E155" s="46"/>
      <c r="F155" s="46"/>
      <c r="G155" s="46"/>
      <c r="H155" s="46"/>
      <c r="I155" s="46"/>
      <c r="J155" s="46"/>
      <c r="K155" s="46"/>
      <c r="L155" s="33"/>
      <c r="M155" s="33"/>
      <c r="N155" s="33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ht="15" x14ac:dyDescent="0.15">
      <c r="A156" s="60"/>
      <c r="B156" s="61"/>
      <c r="C156" s="55"/>
      <c r="D156" s="55"/>
      <c r="E156" s="46"/>
      <c r="F156" s="46"/>
      <c r="G156" s="46"/>
      <c r="H156" s="46"/>
      <c r="I156" s="46"/>
      <c r="J156" s="46"/>
      <c r="K156" s="46"/>
      <c r="L156" s="33"/>
      <c r="M156" s="33"/>
      <c r="N156" s="33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5" x14ac:dyDescent="0.15">
      <c r="A157" s="60"/>
      <c r="B157" s="61"/>
      <c r="C157" s="55"/>
      <c r="D157" s="55"/>
      <c r="E157" s="46"/>
      <c r="F157" s="46"/>
      <c r="G157" s="46"/>
      <c r="H157" s="46"/>
      <c r="I157" s="46"/>
      <c r="J157" s="46"/>
      <c r="K157" s="46"/>
      <c r="L157" s="33"/>
      <c r="M157" s="33"/>
      <c r="N157" s="33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15" x14ac:dyDescent="0.15">
      <c r="A158" s="60"/>
      <c r="B158" s="61"/>
      <c r="C158" s="55"/>
      <c r="D158" s="55"/>
      <c r="E158" s="46"/>
      <c r="F158" s="46"/>
      <c r="G158" s="46"/>
      <c r="H158" s="46"/>
      <c r="I158" s="46"/>
      <c r="J158" s="46"/>
      <c r="K158" s="46"/>
      <c r="L158" s="33"/>
      <c r="M158" s="33"/>
      <c r="N158" s="33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15" x14ac:dyDescent="0.15">
      <c r="A159" s="60"/>
      <c r="B159" s="61"/>
      <c r="C159" s="55"/>
      <c r="D159" s="55"/>
      <c r="E159" s="46"/>
      <c r="F159" s="46"/>
      <c r="G159" s="46"/>
      <c r="H159" s="46"/>
      <c r="I159" s="46"/>
      <c r="J159" s="46"/>
      <c r="K159" s="46"/>
      <c r="L159" s="33"/>
      <c r="M159" s="33"/>
      <c r="N159" s="33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15" x14ac:dyDescent="0.15">
      <c r="A160" s="60"/>
      <c r="B160" s="61"/>
      <c r="C160" s="55"/>
      <c r="D160" s="55"/>
      <c r="E160" s="46"/>
      <c r="F160" s="46"/>
      <c r="G160" s="46"/>
      <c r="H160" s="46"/>
      <c r="I160" s="46"/>
      <c r="J160" s="46"/>
      <c r="K160" s="46"/>
      <c r="L160" s="33"/>
      <c r="M160" s="33"/>
      <c r="N160" s="33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15" x14ac:dyDescent="0.15">
      <c r="A161" s="60"/>
      <c r="B161" s="61"/>
      <c r="C161" s="55"/>
      <c r="D161" s="55"/>
      <c r="E161" s="46"/>
      <c r="F161" s="46"/>
      <c r="G161" s="46"/>
      <c r="H161" s="46"/>
      <c r="I161" s="46"/>
      <c r="J161" s="46"/>
      <c r="K161" s="46"/>
      <c r="L161" s="33"/>
      <c r="M161" s="33"/>
      <c r="N161" s="33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15" x14ac:dyDescent="0.15">
      <c r="A162" s="60"/>
      <c r="B162" s="61"/>
      <c r="C162" s="55"/>
      <c r="D162" s="55"/>
      <c r="E162" s="46"/>
      <c r="F162" s="46"/>
      <c r="G162" s="46"/>
      <c r="H162" s="46"/>
      <c r="I162" s="46"/>
      <c r="J162" s="46"/>
      <c r="K162" s="46"/>
      <c r="L162" s="33"/>
      <c r="M162" s="33"/>
      <c r="N162" s="33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15" x14ac:dyDescent="0.15">
      <c r="A163" s="60"/>
      <c r="B163" s="61"/>
      <c r="C163" s="55"/>
      <c r="D163" s="55"/>
      <c r="E163" s="46"/>
      <c r="F163" s="46"/>
      <c r="G163" s="46"/>
      <c r="H163" s="46"/>
      <c r="I163" s="46"/>
      <c r="J163" s="46"/>
      <c r="K163" s="46"/>
      <c r="L163" s="33"/>
      <c r="M163" s="33"/>
      <c r="N163" s="33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ht="15" x14ac:dyDescent="0.15">
      <c r="A164" s="60"/>
      <c r="B164" s="61"/>
      <c r="C164" s="55"/>
      <c r="D164" s="55"/>
      <c r="E164" s="46"/>
      <c r="F164" s="46"/>
      <c r="G164" s="46"/>
      <c r="H164" s="46"/>
      <c r="I164" s="46"/>
      <c r="J164" s="46"/>
      <c r="K164" s="46"/>
      <c r="L164" s="33"/>
      <c r="M164" s="33"/>
      <c r="N164" s="33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ht="15" x14ac:dyDescent="0.15">
      <c r="A165" s="60"/>
      <c r="B165" s="61"/>
      <c r="C165" s="55"/>
      <c r="D165" s="55"/>
      <c r="E165" s="46"/>
      <c r="F165" s="46"/>
      <c r="G165" s="46"/>
      <c r="H165" s="46"/>
      <c r="I165" s="46"/>
      <c r="J165" s="46"/>
      <c r="K165" s="46"/>
      <c r="L165" s="33"/>
      <c r="M165" s="33"/>
      <c r="N165" s="33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15" x14ac:dyDescent="0.15">
      <c r="A166" s="60"/>
      <c r="B166" s="61"/>
      <c r="C166" s="55"/>
      <c r="D166" s="55"/>
      <c r="E166" s="46"/>
      <c r="F166" s="46"/>
      <c r="G166" s="46"/>
      <c r="H166" s="46"/>
      <c r="I166" s="46"/>
      <c r="J166" s="46"/>
      <c r="K166" s="46"/>
      <c r="L166" s="33"/>
      <c r="M166" s="33"/>
      <c r="N166" s="33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15" x14ac:dyDescent="0.15">
      <c r="A167" s="60"/>
      <c r="B167" s="61"/>
      <c r="C167" s="55"/>
      <c r="D167" s="55"/>
      <c r="E167" s="46"/>
      <c r="F167" s="46"/>
      <c r="G167" s="46"/>
      <c r="H167" s="46"/>
      <c r="I167" s="46"/>
      <c r="J167" s="46"/>
      <c r="K167" s="46"/>
      <c r="L167" s="33"/>
      <c r="M167" s="33"/>
      <c r="N167" s="33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ht="15" x14ac:dyDescent="0.15">
      <c r="A168" s="60"/>
      <c r="B168" s="61"/>
      <c r="C168" s="55"/>
      <c r="D168" s="55"/>
      <c r="E168" s="46"/>
      <c r="F168" s="46"/>
      <c r="G168" s="46"/>
      <c r="H168" s="46"/>
      <c r="I168" s="46"/>
      <c r="J168" s="46"/>
      <c r="K168" s="46"/>
      <c r="L168" s="33"/>
      <c r="M168" s="33"/>
      <c r="N168" s="33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15" x14ac:dyDescent="0.15">
      <c r="A169" s="60"/>
      <c r="B169" s="61"/>
      <c r="C169" s="55"/>
      <c r="D169" s="55"/>
      <c r="E169" s="46"/>
      <c r="F169" s="46"/>
      <c r="G169" s="46"/>
      <c r="H169" s="46"/>
      <c r="I169" s="46"/>
      <c r="J169" s="46"/>
      <c r="K169" s="46"/>
      <c r="L169" s="33"/>
      <c r="M169" s="33"/>
      <c r="N169" s="33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ht="15" x14ac:dyDescent="0.15">
      <c r="A170" s="60"/>
      <c r="B170" s="61"/>
      <c r="C170" s="55"/>
      <c r="D170" s="55"/>
      <c r="E170" s="46"/>
      <c r="F170" s="46"/>
      <c r="G170" s="46"/>
      <c r="H170" s="46"/>
      <c r="I170" s="46"/>
      <c r="J170" s="46"/>
      <c r="K170" s="46"/>
      <c r="L170" s="33"/>
      <c r="M170" s="33"/>
      <c r="N170" s="33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1:27" ht="15" x14ac:dyDescent="0.15">
      <c r="A171" s="60"/>
      <c r="B171" s="61"/>
      <c r="C171" s="55"/>
      <c r="D171" s="55"/>
      <c r="E171" s="46"/>
      <c r="F171" s="46"/>
      <c r="G171" s="46"/>
      <c r="H171" s="46"/>
      <c r="I171" s="46"/>
      <c r="J171" s="46"/>
      <c r="K171" s="46"/>
      <c r="L171" s="33"/>
      <c r="M171" s="33"/>
      <c r="N171" s="33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1:27" ht="15" x14ac:dyDescent="0.15">
      <c r="A172" s="60"/>
      <c r="B172" s="61"/>
      <c r="C172" s="55"/>
      <c r="D172" s="55"/>
      <c r="E172" s="46"/>
      <c r="F172" s="46"/>
      <c r="G172" s="46"/>
      <c r="H172" s="46"/>
      <c r="I172" s="46"/>
      <c r="J172" s="46"/>
      <c r="K172" s="46"/>
      <c r="L172" s="33"/>
      <c r="M172" s="33"/>
      <c r="N172" s="33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1:27" ht="15" x14ac:dyDescent="0.15">
      <c r="A173" s="60"/>
      <c r="B173" s="61"/>
      <c r="C173" s="55"/>
      <c r="D173" s="55"/>
      <c r="E173" s="46"/>
      <c r="F173" s="46"/>
      <c r="G173" s="46"/>
      <c r="H173" s="46"/>
      <c r="I173" s="46"/>
      <c r="J173" s="46"/>
      <c r="K173" s="46"/>
      <c r="L173" s="33"/>
      <c r="M173" s="33"/>
      <c r="N173" s="33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1:27" ht="15" x14ac:dyDescent="0.15">
      <c r="A174" s="60"/>
      <c r="B174" s="61"/>
      <c r="C174" s="55"/>
      <c r="D174" s="55"/>
      <c r="E174" s="46"/>
      <c r="F174" s="46"/>
      <c r="G174" s="46"/>
      <c r="H174" s="46"/>
      <c r="I174" s="46"/>
      <c r="J174" s="46"/>
      <c r="K174" s="46"/>
      <c r="L174" s="33"/>
      <c r="M174" s="33"/>
      <c r="N174" s="33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1:27" ht="15" x14ac:dyDescent="0.15">
      <c r="A175" s="60"/>
      <c r="B175" s="61"/>
      <c r="C175" s="55"/>
      <c r="D175" s="55"/>
      <c r="E175" s="46"/>
      <c r="F175" s="46"/>
      <c r="G175" s="46"/>
      <c r="H175" s="46"/>
      <c r="I175" s="46"/>
      <c r="J175" s="46"/>
      <c r="K175" s="46"/>
      <c r="L175" s="33"/>
      <c r="M175" s="33"/>
      <c r="N175" s="33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ht="15" x14ac:dyDescent="0.15">
      <c r="A176" s="60"/>
      <c r="B176" s="61"/>
      <c r="C176" s="55"/>
      <c r="D176" s="55"/>
      <c r="E176" s="46"/>
      <c r="F176" s="46"/>
      <c r="G176" s="46"/>
      <c r="H176" s="46"/>
      <c r="I176" s="46"/>
      <c r="J176" s="46"/>
      <c r="K176" s="46"/>
      <c r="L176" s="33"/>
      <c r="M176" s="33"/>
      <c r="N176" s="33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ht="15" x14ac:dyDescent="0.15">
      <c r="A177" s="60"/>
      <c r="B177" s="61"/>
      <c r="C177" s="55"/>
      <c r="D177" s="55"/>
      <c r="E177" s="46"/>
      <c r="F177" s="46"/>
      <c r="G177" s="46"/>
      <c r="H177" s="46"/>
      <c r="I177" s="46"/>
      <c r="J177" s="46"/>
      <c r="K177" s="46"/>
      <c r="L177" s="33"/>
      <c r="M177" s="33"/>
      <c r="N177" s="33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ht="15" x14ac:dyDescent="0.15">
      <c r="A178" s="60"/>
      <c r="B178" s="61"/>
      <c r="C178" s="55"/>
      <c r="D178" s="55"/>
      <c r="E178" s="46"/>
      <c r="F178" s="46"/>
      <c r="G178" s="46"/>
      <c r="H178" s="46"/>
      <c r="I178" s="46"/>
      <c r="J178" s="46"/>
      <c r="K178" s="46"/>
      <c r="L178" s="33"/>
      <c r="M178" s="33"/>
      <c r="N178" s="33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1:27" ht="15" x14ac:dyDescent="0.15">
      <c r="A179" s="60"/>
      <c r="B179" s="61"/>
      <c r="C179" s="55"/>
      <c r="D179" s="55"/>
      <c r="E179" s="46"/>
      <c r="F179" s="46"/>
      <c r="G179" s="46"/>
      <c r="H179" s="46"/>
      <c r="I179" s="46"/>
      <c r="J179" s="46"/>
      <c r="K179" s="46"/>
      <c r="L179" s="33"/>
      <c r="M179" s="33"/>
      <c r="N179" s="33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1:27" ht="15" x14ac:dyDescent="0.15">
      <c r="A180" s="60"/>
      <c r="B180" s="61"/>
      <c r="C180" s="55"/>
      <c r="D180" s="55"/>
      <c r="E180" s="46"/>
      <c r="F180" s="46"/>
      <c r="G180" s="46"/>
      <c r="H180" s="46"/>
      <c r="I180" s="46"/>
      <c r="J180" s="46"/>
      <c r="K180" s="46"/>
      <c r="L180" s="33"/>
      <c r="M180" s="33"/>
      <c r="N180" s="33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1:27" ht="15" x14ac:dyDescent="0.15">
      <c r="A181" s="60"/>
      <c r="B181" s="61"/>
      <c r="C181" s="55"/>
      <c r="D181" s="55"/>
      <c r="E181" s="46"/>
      <c r="F181" s="46"/>
      <c r="G181" s="46"/>
      <c r="H181" s="46"/>
      <c r="I181" s="46"/>
      <c r="J181" s="46"/>
      <c r="K181" s="46"/>
      <c r="L181" s="33"/>
      <c r="M181" s="33"/>
      <c r="N181" s="33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1:27" ht="15" x14ac:dyDescent="0.15">
      <c r="A182" s="60"/>
      <c r="B182" s="61"/>
      <c r="C182" s="55"/>
      <c r="D182" s="55"/>
      <c r="E182" s="46"/>
      <c r="F182" s="46"/>
      <c r="G182" s="46"/>
      <c r="H182" s="46"/>
      <c r="I182" s="46"/>
      <c r="J182" s="46"/>
      <c r="K182" s="46"/>
      <c r="L182" s="33"/>
      <c r="M182" s="33"/>
      <c r="N182" s="33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1:27" ht="15" x14ac:dyDescent="0.15">
      <c r="A183" s="60"/>
      <c r="B183" s="61"/>
      <c r="C183" s="55"/>
      <c r="D183" s="55"/>
      <c r="E183" s="46"/>
      <c r="F183" s="46"/>
      <c r="G183" s="46"/>
      <c r="H183" s="46"/>
      <c r="I183" s="46"/>
      <c r="J183" s="46"/>
      <c r="K183" s="46"/>
      <c r="L183" s="33"/>
      <c r="M183" s="33"/>
      <c r="N183" s="33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1:27" ht="15" x14ac:dyDescent="0.15">
      <c r="A184" s="60"/>
      <c r="B184" s="61"/>
      <c r="C184" s="55"/>
      <c r="D184" s="55"/>
      <c r="E184" s="46"/>
      <c r="F184" s="46"/>
      <c r="G184" s="46"/>
      <c r="H184" s="46"/>
      <c r="I184" s="46"/>
      <c r="J184" s="46"/>
      <c r="K184" s="46"/>
      <c r="L184" s="33"/>
      <c r="M184" s="33"/>
      <c r="N184" s="33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spans="1:27" ht="15" x14ac:dyDescent="0.15">
      <c r="A185" s="60"/>
      <c r="B185" s="61"/>
      <c r="C185" s="55"/>
      <c r="D185" s="55"/>
      <c r="E185" s="46"/>
      <c r="F185" s="46"/>
      <c r="G185" s="46"/>
      <c r="H185" s="46"/>
      <c r="I185" s="46"/>
      <c r="J185" s="46"/>
      <c r="K185" s="46"/>
      <c r="L185" s="33"/>
      <c r="M185" s="33"/>
      <c r="N185" s="33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spans="1:27" ht="15" x14ac:dyDescent="0.15">
      <c r="A186" s="60"/>
      <c r="B186" s="61"/>
      <c r="C186" s="55"/>
      <c r="D186" s="55"/>
      <c r="E186" s="46"/>
      <c r="F186" s="46"/>
      <c r="G186" s="46"/>
      <c r="H186" s="46"/>
      <c r="I186" s="46"/>
      <c r="J186" s="46"/>
      <c r="K186" s="46"/>
      <c r="L186" s="33"/>
      <c r="M186" s="33"/>
      <c r="N186" s="33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spans="1:27" ht="15" x14ac:dyDescent="0.15">
      <c r="A187" s="60"/>
      <c r="B187" s="61"/>
      <c r="C187" s="55"/>
      <c r="D187" s="55"/>
      <c r="E187" s="46"/>
      <c r="F187" s="46"/>
      <c r="G187" s="46"/>
      <c r="H187" s="46"/>
      <c r="I187" s="46"/>
      <c r="J187" s="46"/>
      <c r="K187" s="46"/>
      <c r="L187" s="33"/>
      <c r="M187" s="33"/>
      <c r="N187" s="33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spans="1:27" ht="15" x14ac:dyDescent="0.15">
      <c r="A188" s="60"/>
      <c r="B188" s="61"/>
      <c r="C188" s="55"/>
      <c r="D188" s="55"/>
      <c r="E188" s="46"/>
      <c r="F188" s="46"/>
      <c r="G188" s="46"/>
      <c r="H188" s="46"/>
      <c r="I188" s="46"/>
      <c r="J188" s="46"/>
      <c r="K188" s="46"/>
      <c r="L188" s="33"/>
      <c r="M188" s="33"/>
      <c r="N188" s="33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spans="1:27" ht="15" x14ac:dyDescent="0.15">
      <c r="A189" s="60"/>
      <c r="B189" s="61"/>
      <c r="C189" s="55"/>
      <c r="D189" s="55"/>
      <c r="E189" s="46"/>
      <c r="F189" s="46"/>
      <c r="G189" s="46"/>
      <c r="H189" s="46"/>
      <c r="I189" s="46"/>
      <c r="J189" s="46"/>
      <c r="K189" s="46"/>
      <c r="L189" s="33"/>
      <c r="M189" s="33"/>
      <c r="N189" s="33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spans="1:27" ht="15" x14ac:dyDescent="0.15">
      <c r="A190" s="60"/>
      <c r="B190" s="61"/>
      <c r="C190" s="55"/>
      <c r="D190" s="55"/>
      <c r="E190" s="46"/>
      <c r="F190" s="46"/>
      <c r="G190" s="46"/>
      <c r="H190" s="46"/>
      <c r="I190" s="46"/>
      <c r="J190" s="46"/>
      <c r="K190" s="46"/>
      <c r="L190" s="33"/>
      <c r="M190" s="33"/>
      <c r="N190" s="33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spans="1:27" ht="15" x14ac:dyDescent="0.15">
      <c r="A191" s="60"/>
      <c r="B191" s="61"/>
      <c r="C191" s="55"/>
      <c r="D191" s="55"/>
      <c r="E191" s="46"/>
      <c r="F191" s="46"/>
      <c r="G191" s="46"/>
      <c r="H191" s="46"/>
      <c r="I191" s="46"/>
      <c r="J191" s="46"/>
      <c r="K191" s="46"/>
      <c r="L191" s="33"/>
      <c r="M191" s="33"/>
      <c r="N191" s="33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spans="1:27" ht="15" x14ac:dyDescent="0.15">
      <c r="A192" s="60"/>
      <c r="B192" s="61"/>
      <c r="C192" s="55"/>
      <c r="D192" s="55"/>
      <c r="E192" s="46"/>
      <c r="F192" s="46"/>
      <c r="G192" s="46"/>
      <c r="H192" s="46"/>
      <c r="I192" s="46"/>
      <c r="J192" s="46"/>
      <c r="K192" s="46"/>
      <c r="L192" s="33"/>
      <c r="M192" s="33"/>
      <c r="N192" s="33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spans="1:27" ht="15" x14ac:dyDescent="0.15">
      <c r="A193" s="60"/>
      <c r="B193" s="61"/>
      <c r="C193" s="55"/>
      <c r="D193" s="55"/>
      <c r="E193" s="46"/>
      <c r="F193" s="46"/>
      <c r="G193" s="46"/>
      <c r="H193" s="46"/>
      <c r="I193" s="46"/>
      <c r="J193" s="46"/>
      <c r="K193" s="46"/>
      <c r="L193" s="33"/>
      <c r="M193" s="33"/>
      <c r="N193" s="33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spans="1:27" ht="15" x14ac:dyDescent="0.15">
      <c r="A194" s="60"/>
      <c r="B194" s="61"/>
      <c r="C194" s="55"/>
      <c r="D194" s="55"/>
      <c r="E194" s="46"/>
      <c r="F194" s="46"/>
      <c r="G194" s="46"/>
      <c r="H194" s="46"/>
      <c r="I194" s="46"/>
      <c r="J194" s="46"/>
      <c r="K194" s="46"/>
      <c r="L194" s="33"/>
      <c r="M194" s="33"/>
      <c r="N194" s="33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spans="1:27" ht="15" x14ac:dyDescent="0.15">
      <c r="A195" s="60"/>
      <c r="B195" s="61"/>
      <c r="C195" s="55"/>
      <c r="D195" s="55"/>
      <c r="E195" s="46"/>
      <c r="F195" s="46"/>
      <c r="G195" s="46"/>
      <c r="H195" s="46"/>
      <c r="I195" s="46"/>
      <c r="J195" s="46"/>
      <c r="K195" s="46"/>
      <c r="L195" s="33"/>
      <c r="M195" s="33"/>
      <c r="N195" s="33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spans="1:27" ht="15" x14ac:dyDescent="0.15">
      <c r="A196" s="60"/>
      <c r="B196" s="61"/>
      <c r="C196" s="55"/>
      <c r="D196" s="55"/>
      <c r="E196" s="46"/>
      <c r="F196" s="46"/>
      <c r="G196" s="46"/>
      <c r="H196" s="46"/>
      <c r="I196" s="46"/>
      <c r="J196" s="46"/>
      <c r="K196" s="46"/>
      <c r="L196" s="33"/>
      <c r="M196" s="33"/>
      <c r="N196" s="33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spans="1:27" ht="15" x14ac:dyDescent="0.15">
      <c r="A197" s="60"/>
      <c r="B197" s="61"/>
      <c r="C197" s="55"/>
      <c r="D197" s="55"/>
      <c r="E197" s="46"/>
      <c r="F197" s="46"/>
      <c r="G197" s="46"/>
      <c r="H197" s="46"/>
      <c r="I197" s="46"/>
      <c r="J197" s="46"/>
      <c r="K197" s="46"/>
      <c r="L197" s="33"/>
      <c r="M197" s="33"/>
      <c r="N197" s="33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spans="1:27" ht="15" x14ac:dyDescent="0.15">
      <c r="A198" s="60"/>
      <c r="B198" s="61"/>
      <c r="C198" s="55"/>
      <c r="D198" s="55"/>
      <c r="E198" s="46"/>
      <c r="F198" s="46"/>
      <c r="G198" s="46"/>
      <c r="H198" s="46"/>
      <c r="I198" s="46"/>
      <c r="J198" s="46"/>
      <c r="K198" s="46"/>
      <c r="L198" s="33"/>
      <c r="M198" s="33"/>
      <c r="N198" s="33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spans="1:27" ht="15" x14ac:dyDescent="0.15">
      <c r="A199" s="60"/>
      <c r="B199" s="61"/>
      <c r="C199" s="55"/>
      <c r="D199" s="55"/>
      <c r="E199" s="46"/>
      <c r="F199" s="46"/>
      <c r="G199" s="46"/>
      <c r="H199" s="46"/>
      <c r="I199" s="46"/>
      <c r="J199" s="46"/>
      <c r="K199" s="46"/>
      <c r="L199" s="33"/>
      <c r="M199" s="33"/>
      <c r="N199" s="33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spans="1:27" ht="15" x14ac:dyDescent="0.15">
      <c r="A200" s="60"/>
      <c r="B200" s="61"/>
      <c r="C200" s="55"/>
      <c r="D200" s="55"/>
      <c r="E200" s="46"/>
      <c r="F200" s="46"/>
      <c r="G200" s="46"/>
      <c r="H200" s="46"/>
      <c r="I200" s="46"/>
      <c r="J200" s="46"/>
      <c r="K200" s="46"/>
      <c r="L200" s="33"/>
      <c r="M200" s="33"/>
      <c r="N200" s="33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spans="1:27" ht="15" x14ac:dyDescent="0.15">
      <c r="A201" s="60"/>
      <c r="B201" s="61"/>
      <c r="C201" s="55"/>
      <c r="D201" s="55"/>
      <c r="E201" s="46"/>
      <c r="F201" s="46"/>
      <c r="G201" s="46"/>
      <c r="H201" s="46"/>
      <c r="I201" s="46"/>
      <c r="J201" s="46"/>
      <c r="K201" s="46"/>
      <c r="L201" s="33"/>
      <c r="M201" s="33"/>
      <c r="N201" s="33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spans="1:27" ht="15" x14ac:dyDescent="0.15">
      <c r="A202" s="60"/>
      <c r="B202" s="61"/>
      <c r="C202" s="55"/>
      <c r="D202" s="55"/>
      <c r="E202" s="46"/>
      <c r="F202" s="46"/>
      <c r="G202" s="46"/>
      <c r="H202" s="46"/>
      <c r="I202" s="46"/>
      <c r="J202" s="46"/>
      <c r="K202" s="46"/>
      <c r="L202" s="33"/>
      <c r="M202" s="33"/>
      <c r="N202" s="33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7" ht="15" x14ac:dyDescent="0.15">
      <c r="A203" s="60"/>
      <c r="B203" s="61"/>
      <c r="C203" s="55"/>
      <c r="D203" s="55"/>
      <c r="E203" s="46"/>
      <c r="F203" s="46"/>
      <c r="G203" s="46"/>
      <c r="H203" s="46"/>
      <c r="I203" s="46"/>
      <c r="J203" s="46"/>
      <c r="K203" s="46"/>
      <c r="L203" s="33"/>
      <c r="M203" s="33"/>
      <c r="N203" s="33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7" ht="15" x14ac:dyDescent="0.15">
      <c r="A204" s="60"/>
      <c r="B204" s="61"/>
      <c r="C204" s="55"/>
      <c r="D204" s="55"/>
      <c r="E204" s="46"/>
      <c r="F204" s="46"/>
      <c r="G204" s="46"/>
      <c r="H204" s="46"/>
      <c r="I204" s="46"/>
      <c r="J204" s="46"/>
      <c r="K204" s="46"/>
      <c r="L204" s="33"/>
      <c r="M204" s="33"/>
      <c r="N204" s="33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7" ht="15" x14ac:dyDescent="0.15">
      <c r="A205" s="60"/>
      <c r="B205" s="61"/>
      <c r="C205" s="55"/>
      <c r="D205" s="55"/>
      <c r="E205" s="46"/>
      <c r="F205" s="46"/>
      <c r="G205" s="46"/>
      <c r="H205" s="46"/>
      <c r="I205" s="46"/>
      <c r="J205" s="46"/>
      <c r="K205" s="46"/>
      <c r="L205" s="33"/>
      <c r="M205" s="33"/>
      <c r="N205" s="33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7" ht="15" x14ac:dyDescent="0.15">
      <c r="A206" s="60"/>
      <c r="B206" s="61"/>
      <c r="C206" s="55"/>
      <c r="D206" s="55"/>
      <c r="E206" s="46"/>
      <c r="F206" s="46"/>
      <c r="G206" s="46"/>
      <c r="H206" s="46"/>
      <c r="I206" s="46"/>
      <c r="J206" s="46"/>
      <c r="K206" s="46"/>
      <c r="L206" s="33"/>
      <c r="M206" s="33"/>
      <c r="N206" s="33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7" ht="15" x14ac:dyDescent="0.15">
      <c r="A207" s="60"/>
      <c r="B207" s="61"/>
      <c r="C207" s="55"/>
      <c r="D207" s="55"/>
      <c r="E207" s="46"/>
      <c r="F207" s="46"/>
      <c r="G207" s="46"/>
      <c r="H207" s="46"/>
      <c r="I207" s="46"/>
      <c r="J207" s="46"/>
      <c r="K207" s="46"/>
      <c r="L207" s="33"/>
      <c r="M207" s="33"/>
      <c r="N207" s="33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7" ht="15" x14ac:dyDescent="0.15">
      <c r="A208" s="60"/>
      <c r="B208" s="61"/>
      <c r="C208" s="55"/>
      <c r="D208" s="55"/>
      <c r="E208" s="46"/>
      <c r="F208" s="46"/>
      <c r="G208" s="46"/>
      <c r="H208" s="46"/>
      <c r="I208" s="46"/>
      <c r="J208" s="46"/>
      <c r="K208" s="46"/>
      <c r="L208" s="33"/>
      <c r="M208" s="33"/>
      <c r="N208" s="33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ht="15" x14ac:dyDescent="0.15">
      <c r="A209" s="60"/>
      <c r="B209" s="61"/>
      <c r="C209" s="55"/>
      <c r="D209" s="55"/>
      <c r="E209" s="46"/>
      <c r="F209" s="46"/>
      <c r="G209" s="46"/>
      <c r="H209" s="46"/>
      <c r="I209" s="46"/>
      <c r="J209" s="46"/>
      <c r="K209" s="46"/>
      <c r="L209" s="33"/>
      <c r="M209" s="33"/>
      <c r="N209" s="33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ht="15" x14ac:dyDescent="0.15">
      <c r="A210" s="60"/>
      <c r="B210" s="61"/>
      <c r="C210" s="55"/>
      <c r="D210" s="55"/>
      <c r="E210" s="46"/>
      <c r="F210" s="46"/>
      <c r="G210" s="46"/>
      <c r="H210" s="46"/>
      <c r="I210" s="46"/>
      <c r="J210" s="46"/>
      <c r="K210" s="46"/>
      <c r="L210" s="33"/>
      <c r="M210" s="33"/>
      <c r="N210" s="33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ht="15" x14ac:dyDescent="0.15">
      <c r="A211" s="60"/>
      <c r="B211" s="61"/>
      <c r="C211" s="55"/>
      <c r="D211" s="55"/>
      <c r="E211" s="46"/>
      <c r="F211" s="46"/>
      <c r="G211" s="46"/>
      <c r="H211" s="46"/>
      <c r="I211" s="46"/>
      <c r="J211" s="46"/>
      <c r="K211" s="46"/>
      <c r="L211" s="33"/>
      <c r="M211" s="33"/>
      <c r="N211" s="33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ht="15" x14ac:dyDescent="0.15">
      <c r="A212" s="60"/>
      <c r="B212" s="61"/>
      <c r="C212" s="55"/>
      <c r="D212" s="55"/>
      <c r="E212" s="46"/>
      <c r="F212" s="46"/>
      <c r="G212" s="46"/>
      <c r="H212" s="46"/>
      <c r="I212" s="46"/>
      <c r="J212" s="46"/>
      <c r="K212" s="46"/>
      <c r="L212" s="33"/>
      <c r="M212" s="33"/>
      <c r="N212" s="33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7" ht="15" x14ac:dyDescent="0.15">
      <c r="A213" s="60"/>
      <c r="B213" s="61"/>
      <c r="C213" s="55"/>
      <c r="D213" s="55"/>
      <c r="E213" s="46"/>
      <c r="F213" s="46"/>
      <c r="G213" s="46"/>
      <c r="H213" s="46"/>
      <c r="I213" s="46"/>
      <c r="J213" s="46"/>
      <c r="K213" s="46"/>
      <c r="L213" s="33"/>
      <c r="M213" s="33"/>
      <c r="N213" s="33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7" ht="15" x14ac:dyDescent="0.15">
      <c r="A214" s="60"/>
      <c r="B214" s="61"/>
      <c r="C214" s="55"/>
      <c r="D214" s="55"/>
      <c r="E214" s="46"/>
      <c r="F214" s="46"/>
      <c r="G214" s="46"/>
      <c r="H214" s="46"/>
      <c r="I214" s="46"/>
      <c r="J214" s="46"/>
      <c r="K214" s="46"/>
      <c r="L214" s="33"/>
      <c r="M214" s="33"/>
      <c r="N214" s="33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ht="15" x14ac:dyDescent="0.15">
      <c r="A215" s="60"/>
      <c r="B215" s="61"/>
      <c r="C215" s="55"/>
      <c r="D215" s="55"/>
      <c r="E215" s="46"/>
      <c r="F215" s="46"/>
      <c r="G215" s="46"/>
      <c r="H215" s="46"/>
      <c r="I215" s="46"/>
      <c r="J215" s="46"/>
      <c r="K215" s="46"/>
      <c r="L215" s="33"/>
      <c r="M215" s="33"/>
      <c r="N215" s="33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ht="15" x14ac:dyDescent="0.15">
      <c r="A216" s="60"/>
      <c r="B216" s="61"/>
      <c r="C216" s="55"/>
      <c r="D216" s="55"/>
      <c r="E216" s="46"/>
      <c r="F216" s="46"/>
      <c r="G216" s="46"/>
      <c r="H216" s="46"/>
      <c r="I216" s="46"/>
      <c r="J216" s="46"/>
      <c r="K216" s="46"/>
      <c r="L216" s="33"/>
      <c r="M216" s="33"/>
      <c r="N216" s="33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ht="15" x14ac:dyDescent="0.15">
      <c r="A217" s="62"/>
      <c r="B217" s="63"/>
      <c r="C217" s="64"/>
      <c r="D217" s="64"/>
      <c r="E217" s="65"/>
      <c r="F217" s="46"/>
      <c r="G217" s="46"/>
      <c r="H217" s="46"/>
      <c r="I217" s="46"/>
      <c r="J217" s="46"/>
      <c r="K217" s="46"/>
      <c r="L217" s="33"/>
      <c r="M217" s="33"/>
      <c r="N217" s="33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ht="15" x14ac:dyDescent="0.15">
      <c r="A218" s="62"/>
      <c r="B218" s="63"/>
      <c r="C218" s="64"/>
      <c r="D218" s="64"/>
      <c r="E218" s="65"/>
      <c r="F218" s="46"/>
      <c r="G218" s="46"/>
      <c r="H218" s="46"/>
      <c r="I218" s="46"/>
      <c r="J218" s="46"/>
      <c r="K218" s="46"/>
      <c r="L218" s="33"/>
      <c r="M218" s="33"/>
      <c r="N218" s="33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spans="1:27" ht="15" x14ac:dyDescent="0.15">
      <c r="A219" s="62"/>
      <c r="B219" s="63"/>
      <c r="C219" s="64"/>
      <c r="D219" s="64"/>
      <c r="E219" s="65"/>
      <c r="F219" s="46"/>
      <c r="G219" s="46"/>
      <c r="H219" s="46"/>
      <c r="I219" s="46"/>
      <c r="J219" s="46"/>
      <c r="K219" s="46"/>
      <c r="L219" s="33"/>
      <c r="M219" s="33"/>
      <c r="N219" s="33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7" ht="15" x14ac:dyDescent="0.15">
      <c r="A220" s="62"/>
      <c r="B220" s="63"/>
      <c r="C220" s="64"/>
      <c r="D220" s="64"/>
      <c r="E220" s="65"/>
      <c r="F220" s="46"/>
      <c r="G220" s="46"/>
      <c r="H220" s="46"/>
      <c r="I220" s="46"/>
      <c r="J220" s="46"/>
      <c r="K220" s="46"/>
      <c r="L220" s="33"/>
      <c r="M220" s="33"/>
      <c r="N220" s="33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spans="1:27" ht="15" x14ac:dyDescent="0.15">
      <c r="A221" s="62"/>
      <c r="B221" s="63"/>
      <c r="C221" s="64"/>
      <c r="D221" s="64"/>
      <c r="E221" s="65"/>
      <c r="F221" s="46"/>
      <c r="G221" s="46"/>
      <c r="H221" s="46"/>
      <c r="I221" s="46"/>
      <c r="J221" s="46"/>
      <c r="K221" s="46"/>
      <c r="L221" s="33"/>
      <c r="M221" s="33"/>
      <c r="N221" s="33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7" ht="15" x14ac:dyDescent="0.15">
      <c r="A222" s="62"/>
      <c r="B222" s="63"/>
      <c r="C222" s="64"/>
      <c r="D222" s="64"/>
      <c r="E222" s="65"/>
      <c r="F222" s="46"/>
      <c r="G222" s="46"/>
      <c r="H222" s="46"/>
      <c r="I222" s="46"/>
      <c r="J222" s="46"/>
      <c r="K222" s="46"/>
      <c r="L222" s="33"/>
      <c r="M222" s="33"/>
      <c r="N222" s="33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7" ht="15" x14ac:dyDescent="0.15">
      <c r="A223" s="62"/>
      <c r="B223" s="63"/>
      <c r="C223" s="64"/>
      <c r="D223" s="64"/>
      <c r="E223" s="65"/>
      <c r="F223" s="46"/>
      <c r="G223" s="46"/>
      <c r="H223" s="46"/>
      <c r="I223" s="46"/>
      <c r="J223" s="46"/>
      <c r="K223" s="46"/>
      <c r="L223" s="33"/>
      <c r="M223" s="33"/>
      <c r="N223" s="33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spans="1:27" ht="15" x14ac:dyDescent="0.15">
      <c r="A224" s="62"/>
      <c r="B224" s="63"/>
      <c r="C224" s="64"/>
      <c r="D224" s="64"/>
      <c r="E224" s="65"/>
      <c r="F224" s="46"/>
      <c r="G224" s="46"/>
      <c r="H224" s="46"/>
      <c r="I224" s="46"/>
      <c r="J224" s="46"/>
      <c r="K224" s="46"/>
      <c r="L224" s="33"/>
      <c r="M224" s="33"/>
      <c r="N224" s="33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spans="1:27" ht="15" x14ac:dyDescent="0.15">
      <c r="A225" s="62"/>
      <c r="B225" s="63"/>
      <c r="C225" s="64"/>
      <c r="D225" s="64"/>
      <c r="E225" s="65"/>
      <c r="F225" s="46"/>
      <c r="G225" s="46"/>
      <c r="H225" s="46"/>
      <c r="I225" s="46"/>
      <c r="J225" s="46"/>
      <c r="K225" s="46"/>
      <c r="L225" s="33"/>
      <c r="M225" s="33"/>
      <c r="N225" s="33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spans="1:27" ht="15" x14ac:dyDescent="0.15">
      <c r="A226" s="62"/>
      <c r="B226" s="63"/>
      <c r="C226" s="64"/>
      <c r="D226" s="64"/>
      <c r="E226" s="65"/>
      <c r="F226" s="46"/>
      <c r="G226" s="46"/>
      <c r="H226" s="46"/>
      <c r="I226" s="46"/>
      <c r="J226" s="46"/>
      <c r="K226" s="46"/>
      <c r="L226" s="33"/>
      <c r="M226" s="33"/>
      <c r="N226" s="33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spans="1:27" ht="15" x14ac:dyDescent="0.15">
      <c r="A227" s="62"/>
      <c r="B227" s="63"/>
      <c r="C227" s="64"/>
      <c r="D227" s="64"/>
      <c r="E227" s="65"/>
      <c r="F227" s="46"/>
      <c r="G227" s="46"/>
      <c r="H227" s="46"/>
      <c r="I227" s="46"/>
      <c r="J227" s="46"/>
      <c r="K227" s="46"/>
      <c r="L227" s="33"/>
      <c r="M227" s="33"/>
      <c r="N227" s="33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spans="1:27" ht="15" x14ac:dyDescent="0.15">
      <c r="A228" s="62"/>
      <c r="B228" s="63"/>
      <c r="C228" s="64"/>
      <c r="D228" s="64"/>
      <c r="E228" s="65"/>
      <c r="F228" s="46"/>
      <c r="G228" s="46"/>
      <c r="H228" s="46"/>
      <c r="I228" s="46"/>
      <c r="J228" s="46"/>
      <c r="K228" s="46"/>
      <c r="L228" s="33"/>
      <c r="M228" s="33"/>
      <c r="N228" s="33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spans="1:27" ht="15" x14ac:dyDescent="0.15">
      <c r="A229" s="62"/>
      <c r="B229" s="63"/>
      <c r="C229" s="64"/>
      <c r="D229" s="64"/>
      <c r="E229" s="65"/>
      <c r="F229" s="46"/>
      <c r="G229" s="46"/>
      <c r="H229" s="46"/>
      <c r="I229" s="46"/>
      <c r="J229" s="46"/>
      <c r="K229" s="46"/>
      <c r="L229" s="33"/>
      <c r="M229" s="33"/>
      <c r="N229" s="33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spans="1:27" ht="15" x14ac:dyDescent="0.15">
      <c r="A230" s="62"/>
      <c r="B230" s="63"/>
      <c r="C230" s="64"/>
      <c r="D230" s="64"/>
      <c r="E230" s="65"/>
      <c r="F230" s="46"/>
      <c r="G230" s="46"/>
      <c r="H230" s="46"/>
      <c r="I230" s="46"/>
      <c r="J230" s="46"/>
      <c r="K230" s="46"/>
      <c r="L230" s="33"/>
      <c r="M230" s="33"/>
      <c r="N230" s="33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spans="1:27" ht="15" x14ac:dyDescent="0.15">
      <c r="A231" s="62"/>
      <c r="B231" s="63"/>
      <c r="C231" s="64"/>
      <c r="D231" s="64"/>
      <c r="E231" s="65"/>
      <c r="F231" s="46"/>
      <c r="G231" s="46"/>
      <c r="H231" s="46"/>
      <c r="I231" s="46"/>
      <c r="J231" s="46"/>
      <c r="K231" s="46"/>
      <c r="L231" s="33"/>
      <c r="M231" s="33"/>
      <c r="N231" s="33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spans="1:27" ht="15" x14ac:dyDescent="0.15">
      <c r="A232" s="62"/>
      <c r="B232" s="63"/>
      <c r="C232" s="64"/>
      <c r="D232" s="64"/>
      <c r="E232" s="65"/>
      <c r="F232" s="46"/>
      <c r="G232" s="46"/>
      <c r="H232" s="46"/>
      <c r="I232" s="46"/>
      <c r="J232" s="46"/>
      <c r="K232" s="46"/>
      <c r="L232" s="33"/>
      <c r="M232" s="33"/>
      <c r="N232" s="33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spans="1:27" ht="15" x14ac:dyDescent="0.15">
      <c r="A233" s="62"/>
      <c r="B233" s="63"/>
      <c r="C233" s="64"/>
      <c r="D233" s="64"/>
      <c r="E233" s="65"/>
      <c r="F233" s="46"/>
      <c r="G233" s="46"/>
      <c r="H233" s="46"/>
      <c r="I233" s="46"/>
      <c r="J233" s="46"/>
      <c r="K233" s="46"/>
      <c r="L233" s="33"/>
      <c r="M233" s="33"/>
      <c r="N233" s="33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spans="1:27" ht="15" x14ac:dyDescent="0.15">
      <c r="A234" s="62"/>
      <c r="B234" s="63"/>
      <c r="C234" s="64"/>
      <c r="D234" s="64"/>
      <c r="E234" s="65"/>
      <c r="F234" s="46"/>
      <c r="G234" s="46"/>
      <c r="H234" s="46"/>
      <c r="I234" s="46"/>
      <c r="J234" s="46"/>
      <c r="K234" s="46"/>
      <c r="L234" s="33"/>
      <c r="M234" s="33"/>
      <c r="N234" s="33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spans="1:27" ht="15" x14ac:dyDescent="0.15">
      <c r="A235" s="62"/>
      <c r="B235" s="63"/>
      <c r="C235" s="64"/>
      <c r="D235" s="64"/>
      <c r="E235" s="65"/>
      <c r="F235" s="46"/>
      <c r="G235" s="46"/>
      <c r="H235" s="46"/>
      <c r="I235" s="46"/>
      <c r="J235" s="46"/>
      <c r="K235" s="46"/>
      <c r="L235" s="33"/>
      <c r="M235" s="33"/>
      <c r="N235" s="33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spans="1:27" ht="15" x14ac:dyDescent="0.15">
      <c r="A236" s="62"/>
      <c r="B236" s="63"/>
      <c r="C236" s="64"/>
      <c r="D236" s="64"/>
      <c r="E236" s="65"/>
      <c r="F236" s="46"/>
      <c r="G236" s="46"/>
      <c r="H236" s="46"/>
      <c r="I236" s="46"/>
      <c r="J236" s="46"/>
      <c r="K236" s="46"/>
      <c r="L236" s="33"/>
      <c r="M236" s="33"/>
      <c r="N236" s="33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spans="1:27" ht="15" x14ac:dyDescent="0.15">
      <c r="A237" s="62"/>
      <c r="B237" s="63"/>
      <c r="C237" s="64"/>
      <c r="D237" s="64"/>
      <c r="E237" s="65"/>
      <c r="F237" s="46"/>
      <c r="G237" s="46"/>
      <c r="H237" s="46"/>
      <c r="I237" s="46"/>
      <c r="J237" s="46"/>
      <c r="K237" s="46"/>
      <c r="L237" s="33"/>
      <c r="M237" s="33"/>
      <c r="N237" s="33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spans="1:27" ht="15" x14ac:dyDescent="0.15">
      <c r="A238" s="62"/>
      <c r="B238" s="63"/>
      <c r="C238" s="64"/>
      <c r="D238" s="64"/>
      <c r="E238" s="65"/>
      <c r="F238" s="46"/>
      <c r="G238" s="46"/>
      <c r="H238" s="46"/>
      <c r="I238" s="46"/>
      <c r="J238" s="46"/>
      <c r="K238" s="46"/>
      <c r="L238" s="33"/>
      <c r="M238" s="33"/>
      <c r="N238" s="33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" x14ac:dyDescent="0.15">
      <c r="A239" s="62"/>
      <c r="B239" s="63"/>
      <c r="C239" s="64"/>
      <c r="D239" s="64"/>
      <c r="E239" s="65"/>
      <c r="F239" s="46"/>
      <c r="G239" s="46"/>
      <c r="H239" s="46"/>
      <c r="I239" s="46"/>
      <c r="J239" s="46"/>
      <c r="K239" s="46"/>
      <c r="L239" s="33"/>
      <c r="M239" s="33"/>
      <c r="N239" s="33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" x14ac:dyDescent="0.15">
      <c r="A240" s="62"/>
      <c r="B240" s="63"/>
      <c r="C240" s="64"/>
      <c r="D240" s="64"/>
      <c r="E240" s="65"/>
      <c r="F240" s="46"/>
      <c r="G240" s="46"/>
      <c r="H240" s="46"/>
      <c r="I240" s="46"/>
      <c r="J240" s="46"/>
      <c r="K240" s="46"/>
      <c r="L240" s="33"/>
      <c r="M240" s="33"/>
      <c r="N240" s="33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" x14ac:dyDescent="0.15">
      <c r="A241" s="62"/>
      <c r="B241" s="63"/>
      <c r="C241" s="64"/>
      <c r="D241" s="64"/>
      <c r="E241" s="65"/>
      <c r="F241" s="46"/>
      <c r="G241" s="46"/>
      <c r="H241" s="46"/>
      <c r="I241" s="46"/>
      <c r="J241" s="46"/>
      <c r="K241" s="46"/>
      <c r="L241" s="33"/>
      <c r="M241" s="33"/>
      <c r="N241" s="33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" x14ac:dyDescent="0.15">
      <c r="A242" s="62"/>
      <c r="B242" s="63"/>
      <c r="C242" s="64"/>
      <c r="D242" s="64"/>
      <c r="E242" s="65"/>
      <c r="F242" s="46"/>
      <c r="G242" s="46"/>
      <c r="H242" s="46"/>
      <c r="I242" s="46"/>
      <c r="J242" s="46"/>
      <c r="K242" s="46"/>
      <c r="L242" s="33"/>
      <c r="M242" s="33"/>
      <c r="N242" s="33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" x14ac:dyDescent="0.15">
      <c r="A243" s="62"/>
      <c r="B243" s="63"/>
      <c r="C243" s="64"/>
      <c r="D243" s="64"/>
      <c r="E243" s="65"/>
      <c r="F243" s="46"/>
      <c r="G243" s="46"/>
      <c r="H243" s="46"/>
      <c r="I243" s="46"/>
      <c r="J243" s="46"/>
      <c r="K243" s="46"/>
      <c r="L243" s="33"/>
      <c r="M243" s="33"/>
      <c r="N243" s="33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" x14ac:dyDescent="0.15">
      <c r="A244" s="62"/>
      <c r="B244" s="63"/>
      <c r="C244" s="64"/>
      <c r="D244" s="64"/>
      <c r="E244" s="65"/>
      <c r="F244" s="46"/>
      <c r="G244" s="46"/>
      <c r="H244" s="46"/>
      <c r="I244" s="46"/>
      <c r="J244" s="46"/>
      <c r="K244" s="46"/>
      <c r="L244" s="33"/>
      <c r="M244" s="33"/>
      <c r="N244" s="33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" x14ac:dyDescent="0.15">
      <c r="A245" s="62"/>
      <c r="B245" s="63"/>
      <c r="C245" s="64"/>
      <c r="D245" s="64"/>
      <c r="E245" s="65"/>
      <c r="F245" s="46"/>
      <c r="G245" s="46"/>
      <c r="H245" s="46"/>
      <c r="I245" s="46"/>
      <c r="J245" s="46"/>
      <c r="K245" s="46"/>
      <c r="L245" s="33"/>
      <c r="M245" s="33"/>
      <c r="N245" s="33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" x14ac:dyDescent="0.15">
      <c r="A246" s="62"/>
      <c r="B246" s="63"/>
      <c r="C246" s="64"/>
      <c r="D246" s="64"/>
      <c r="E246" s="65"/>
      <c r="F246" s="46"/>
      <c r="G246" s="46"/>
      <c r="H246" s="46"/>
      <c r="I246" s="46"/>
      <c r="J246" s="46"/>
      <c r="K246" s="46"/>
      <c r="L246" s="33"/>
      <c r="M246" s="33"/>
      <c r="N246" s="33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" x14ac:dyDescent="0.15">
      <c r="A247" s="62"/>
      <c r="B247" s="63"/>
      <c r="C247" s="64"/>
      <c r="D247" s="64"/>
      <c r="E247" s="65"/>
      <c r="F247" s="46"/>
      <c r="G247" s="46"/>
      <c r="H247" s="46"/>
      <c r="I247" s="46"/>
      <c r="J247" s="46"/>
      <c r="K247" s="46"/>
      <c r="L247" s="33"/>
      <c r="M247" s="33"/>
      <c r="N247" s="33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" x14ac:dyDescent="0.15">
      <c r="A248" s="62"/>
      <c r="B248" s="63"/>
      <c r="C248" s="64"/>
      <c r="D248" s="64"/>
      <c r="E248" s="65"/>
      <c r="F248" s="46"/>
      <c r="G248" s="46"/>
      <c r="H248" s="46"/>
      <c r="I248" s="46"/>
      <c r="J248" s="46"/>
      <c r="K248" s="46"/>
      <c r="L248" s="33"/>
      <c r="M248" s="33"/>
      <c r="N248" s="33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" x14ac:dyDescent="0.15">
      <c r="A249" s="62"/>
      <c r="B249" s="63"/>
      <c r="C249" s="64"/>
      <c r="D249" s="64"/>
      <c r="E249" s="65"/>
      <c r="F249" s="46"/>
      <c r="G249" s="46"/>
      <c r="H249" s="46"/>
      <c r="I249" s="46"/>
      <c r="J249" s="46"/>
      <c r="K249" s="46"/>
      <c r="L249" s="33"/>
      <c r="M249" s="33"/>
      <c r="N249" s="33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" x14ac:dyDescent="0.15">
      <c r="A250" s="62"/>
      <c r="B250" s="63"/>
      <c r="C250" s="64"/>
      <c r="D250" s="64"/>
      <c r="E250" s="65"/>
      <c r="F250" s="46"/>
      <c r="G250" s="46"/>
      <c r="H250" s="46"/>
      <c r="I250" s="46"/>
      <c r="J250" s="46"/>
      <c r="K250" s="46"/>
      <c r="L250" s="33"/>
      <c r="M250" s="33"/>
      <c r="N250" s="33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" x14ac:dyDescent="0.15">
      <c r="A251" s="62"/>
      <c r="B251" s="63"/>
      <c r="C251" s="64"/>
      <c r="D251" s="64"/>
      <c r="E251" s="65"/>
      <c r="F251" s="46"/>
      <c r="G251" s="46"/>
      <c r="H251" s="46"/>
      <c r="I251" s="46"/>
      <c r="J251" s="46"/>
      <c r="K251" s="46"/>
      <c r="L251" s="33"/>
      <c r="M251" s="33"/>
      <c r="N251" s="33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" x14ac:dyDescent="0.15">
      <c r="A252" s="62"/>
      <c r="B252" s="63"/>
      <c r="C252" s="64"/>
      <c r="D252" s="64"/>
      <c r="E252" s="65"/>
      <c r="F252" s="46"/>
      <c r="G252" s="46"/>
      <c r="H252" s="46"/>
      <c r="I252" s="46"/>
      <c r="J252" s="46"/>
      <c r="K252" s="46"/>
      <c r="L252" s="33"/>
      <c r="M252" s="33"/>
      <c r="N252" s="33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" x14ac:dyDescent="0.15">
      <c r="A253" s="62"/>
      <c r="B253" s="63"/>
      <c r="C253" s="64"/>
      <c r="D253" s="64"/>
      <c r="E253" s="65"/>
      <c r="F253" s="46"/>
      <c r="G253" s="46"/>
      <c r="H253" s="46"/>
      <c r="I253" s="46"/>
      <c r="J253" s="46"/>
      <c r="K253" s="46"/>
      <c r="L253" s="33"/>
      <c r="M253" s="33"/>
      <c r="N253" s="33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" x14ac:dyDescent="0.15">
      <c r="A254" s="62"/>
      <c r="B254" s="63"/>
      <c r="C254" s="64"/>
      <c r="D254" s="64"/>
      <c r="E254" s="65"/>
      <c r="F254" s="46"/>
      <c r="G254" s="46"/>
      <c r="H254" s="46"/>
      <c r="I254" s="46"/>
      <c r="J254" s="46"/>
      <c r="K254" s="46"/>
      <c r="L254" s="33"/>
      <c r="M254" s="33"/>
      <c r="N254" s="33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" x14ac:dyDescent="0.15">
      <c r="A255" s="62"/>
      <c r="B255" s="63"/>
      <c r="C255" s="64"/>
      <c r="D255" s="64"/>
      <c r="E255" s="65"/>
      <c r="F255" s="46"/>
      <c r="G255" s="46"/>
      <c r="H255" s="46"/>
      <c r="I255" s="46"/>
      <c r="J255" s="46"/>
      <c r="K255" s="46"/>
      <c r="L255" s="33"/>
      <c r="M255" s="33"/>
      <c r="N255" s="33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" x14ac:dyDescent="0.15">
      <c r="A256" s="62"/>
      <c r="B256" s="63"/>
      <c r="C256" s="64"/>
      <c r="D256" s="64"/>
      <c r="E256" s="65"/>
      <c r="F256" s="46"/>
      <c r="G256" s="46"/>
      <c r="H256" s="46"/>
      <c r="I256" s="46"/>
      <c r="J256" s="46"/>
      <c r="K256" s="46"/>
      <c r="L256" s="33"/>
      <c r="M256" s="33"/>
      <c r="N256" s="33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" x14ac:dyDescent="0.15">
      <c r="A257" s="62"/>
      <c r="B257" s="63"/>
      <c r="C257" s="64"/>
      <c r="D257" s="64"/>
      <c r="E257" s="65"/>
      <c r="F257" s="46"/>
      <c r="G257" s="46"/>
      <c r="H257" s="46"/>
      <c r="I257" s="46"/>
      <c r="J257" s="46"/>
      <c r="K257" s="46"/>
      <c r="L257" s="33"/>
      <c r="M257" s="33"/>
      <c r="N257" s="33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" x14ac:dyDescent="0.15">
      <c r="A258" s="62"/>
      <c r="B258" s="63"/>
      <c r="C258" s="64"/>
      <c r="D258" s="64"/>
      <c r="E258" s="65"/>
      <c r="F258" s="46"/>
      <c r="G258" s="46"/>
      <c r="H258" s="46"/>
      <c r="I258" s="46"/>
      <c r="J258" s="46"/>
      <c r="K258" s="46"/>
      <c r="L258" s="33"/>
      <c r="M258" s="33"/>
      <c r="N258" s="33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" x14ac:dyDescent="0.15">
      <c r="A259" s="62"/>
      <c r="B259" s="63"/>
      <c r="C259" s="64"/>
      <c r="D259" s="64"/>
      <c r="E259" s="65"/>
      <c r="F259" s="46"/>
      <c r="G259" s="46"/>
      <c r="H259" s="46"/>
      <c r="I259" s="46"/>
      <c r="J259" s="46"/>
      <c r="K259" s="46"/>
      <c r="L259" s="33"/>
      <c r="M259" s="33"/>
      <c r="N259" s="33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" x14ac:dyDescent="0.15">
      <c r="A260" s="62"/>
      <c r="B260" s="63"/>
      <c r="C260" s="64"/>
      <c r="D260" s="64"/>
      <c r="E260" s="65"/>
      <c r="F260" s="46"/>
      <c r="G260" s="46"/>
      <c r="H260" s="46"/>
      <c r="I260" s="46"/>
      <c r="J260" s="46"/>
      <c r="K260" s="46"/>
      <c r="L260" s="33"/>
      <c r="M260" s="33"/>
      <c r="N260" s="33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" x14ac:dyDescent="0.15">
      <c r="A261" s="62"/>
      <c r="B261" s="63"/>
      <c r="C261" s="64"/>
      <c r="D261" s="64"/>
      <c r="E261" s="65"/>
      <c r="F261" s="46"/>
      <c r="G261" s="46"/>
      <c r="H261" s="46"/>
      <c r="I261" s="46"/>
      <c r="J261" s="46"/>
      <c r="K261" s="46"/>
      <c r="L261" s="33"/>
      <c r="M261" s="33"/>
      <c r="N261" s="33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" x14ac:dyDescent="0.15">
      <c r="A262" s="62"/>
      <c r="B262" s="63"/>
      <c r="C262" s="64"/>
      <c r="D262" s="64"/>
      <c r="E262" s="65"/>
      <c r="F262" s="46"/>
      <c r="G262" s="46"/>
      <c r="H262" s="46"/>
      <c r="I262" s="46"/>
      <c r="J262" s="46"/>
      <c r="K262" s="46"/>
      <c r="L262" s="33"/>
      <c r="M262" s="33"/>
      <c r="N262" s="33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" x14ac:dyDescent="0.15">
      <c r="A263" s="62"/>
      <c r="B263" s="63"/>
      <c r="C263" s="64"/>
      <c r="D263" s="64"/>
      <c r="E263" s="65"/>
      <c r="F263" s="46"/>
      <c r="G263" s="46"/>
      <c r="H263" s="46"/>
      <c r="I263" s="46"/>
      <c r="J263" s="46"/>
      <c r="K263" s="46"/>
      <c r="L263" s="33"/>
      <c r="M263" s="33"/>
      <c r="N263" s="33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" x14ac:dyDescent="0.15">
      <c r="A264" s="62"/>
      <c r="B264" s="63"/>
      <c r="C264" s="64"/>
      <c r="D264" s="64"/>
      <c r="E264" s="65"/>
      <c r="F264" s="46"/>
      <c r="G264" s="46"/>
      <c r="H264" s="46"/>
      <c r="I264" s="46"/>
      <c r="J264" s="46"/>
      <c r="K264" s="46"/>
      <c r="L264" s="33"/>
      <c r="M264" s="33"/>
      <c r="N264" s="33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" x14ac:dyDescent="0.15">
      <c r="A265" s="62"/>
      <c r="B265" s="63"/>
      <c r="C265" s="64"/>
      <c r="D265" s="64"/>
      <c r="E265" s="65"/>
      <c r="F265" s="46"/>
      <c r="G265" s="46"/>
      <c r="H265" s="46"/>
      <c r="I265" s="46"/>
      <c r="J265" s="46"/>
      <c r="K265" s="46"/>
      <c r="L265" s="33"/>
      <c r="M265" s="33"/>
      <c r="N265" s="33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" x14ac:dyDescent="0.15">
      <c r="A266" s="62"/>
      <c r="B266" s="63"/>
      <c r="C266" s="64"/>
      <c r="D266" s="64"/>
      <c r="E266" s="65"/>
      <c r="F266" s="46"/>
      <c r="G266" s="46"/>
      <c r="H266" s="46"/>
      <c r="I266" s="46"/>
      <c r="J266" s="46"/>
      <c r="K266" s="46"/>
      <c r="L266" s="33"/>
      <c r="M266" s="33"/>
      <c r="N266" s="33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" x14ac:dyDescent="0.15">
      <c r="A267" s="62"/>
      <c r="B267" s="63"/>
      <c r="C267" s="64"/>
      <c r="D267" s="64"/>
      <c r="E267" s="65"/>
      <c r="F267" s="46"/>
      <c r="G267" s="46"/>
      <c r="H267" s="46"/>
      <c r="I267" s="46"/>
      <c r="J267" s="46"/>
      <c r="K267" s="46"/>
      <c r="L267" s="33"/>
      <c r="M267" s="33"/>
      <c r="N267" s="33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" x14ac:dyDescent="0.15">
      <c r="A268" s="62"/>
      <c r="B268" s="63"/>
      <c r="C268" s="64"/>
      <c r="D268" s="64"/>
      <c r="E268" s="65"/>
      <c r="F268" s="46"/>
      <c r="G268" s="46"/>
      <c r="H268" s="46"/>
      <c r="I268" s="46"/>
      <c r="J268" s="46"/>
      <c r="K268" s="46"/>
      <c r="L268" s="33"/>
      <c r="M268" s="33"/>
      <c r="N268" s="33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" x14ac:dyDescent="0.15">
      <c r="A269" s="62"/>
      <c r="B269" s="63"/>
      <c r="C269" s="64"/>
      <c r="D269" s="64"/>
      <c r="E269" s="65"/>
      <c r="F269" s="46"/>
      <c r="G269" s="46"/>
      <c r="H269" s="46"/>
      <c r="I269" s="46"/>
      <c r="J269" s="46"/>
      <c r="K269" s="46"/>
      <c r="L269" s="33"/>
      <c r="M269" s="33"/>
      <c r="N269" s="33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" x14ac:dyDescent="0.15">
      <c r="A270" s="62"/>
      <c r="B270" s="63"/>
      <c r="C270" s="64"/>
      <c r="D270" s="64"/>
      <c r="E270" s="65"/>
      <c r="F270" s="46"/>
      <c r="G270" s="46"/>
      <c r="H270" s="46"/>
      <c r="I270" s="46"/>
      <c r="J270" s="46"/>
      <c r="K270" s="46"/>
      <c r="L270" s="33"/>
      <c r="M270" s="33"/>
      <c r="N270" s="33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" x14ac:dyDescent="0.15">
      <c r="A271" s="62"/>
      <c r="B271" s="63"/>
      <c r="C271" s="64"/>
      <c r="D271" s="64"/>
      <c r="E271" s="65"/>
      <c r="F271" s="46"/>
      <c r="G271" s="46"/>
      <c r="H271" s="46"/>
      <c r="I271" s="46"/>
      <c r="J271" s="46"/>
      <c r="K271" s="46"/>
      <c r="L271" s="33"/>
      <c r="M271" s="33"/>
      <c r="N271" s="33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" x14ac:dyDescent="0.15">
      <c r="A272" s="62"/>
      <c r="B272" s="63"/>
      <c r="C272" s="64"/>
      <c r="D272" s="64"/>
      <c r="E272" s="65"/>
      <c r="F272" s="46"/>
      <c r="G272" s="46"/>
      <c r="H272" s="46"/>
      <c r="I272" s="46"/>
      <c r="J272" s="46"/>
      <c r="K272" s="46"/>
      <c r="L272" s="33"/>
      <c r="M272" s="33"/>
      <c r="N272" s="33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" x14ac:dyDescent="0.15">
      <c r="A273" s="62"/>
      <c r="B273" s="63"/>
      <c r="C273" s="64"/>
      <c r="D273" s="64"/>
      <c r="E273" s="65"/>
      <c r="F273" s="46"/>
      <c r="G273" s="46"/>
      <c r="H273" s="46"/>
      <c r="I273" s="46"/>
      <c r="J273" s="46"/>
      <c r="K273" s="46"/>
      <c r="L273" s="33"/>
      <c r="M273" s="33"/>
      <c r="N273" s="33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" x14ac:dyDescent="0.15">
      <c r="A274" s="62"/>
      <c r="B274" s="63"/>
      <c r="C274" s="64"/>
      <c r="D274" s="64"/>
      <c r="E274" s="65"/>
      <c r="F274" s="46"/>
      <c r="G274" s="46"/>
      <c r="H274" s="46"/>
      <c r="I274" s="46"/>
      <c r="J274" s="46"/>
      <c r="K274" s="46"/>
      <c r="L274" s="33"/>
      <c r="M274" s="33"/>
      <c r="N274" s="33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" x14ac:dyDescent="0.15">
      <c r="A275" s="62"/>
      <c r="B275" s="63"/>
      <c r="C275" s="64"/>
      <c r="D275" s="64"/>
      <c r="E275" s="65"/>
      <c r="F275" s="46"/>
      <c r="G275" s="46"/>
      <c r="H275" s="46"/>
      <c r="I275" s="46"/>
      <c r="J275" s="46"/>
      <c r="K275" s="46"/>
      <c r="L275" s="33"/>
      <c r="M275" s="33"/>
      <c r="N275" s="33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" x14ac:dyDescent="0.15">
      <c r="A276" s="62"/>
      <c r="B276" s="63"/>
      <c r="C276" s="64"/>
      <c r="D276" s="64"/>
      <c r="E276" s="65"/>
      <c r="F276" s="46"/>
      <c r="G276" s="46"/>
      <c r="H276" s="46"/>
      <c r="I276" s="46"/>
      <c r="J276" s="46"/>
      <c r="K276" s="46"/>
      <c r="L276" s="33"/>
      <c r="M276" s="33"/>
      <c r="N276" s="33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" x14ac:dyDescent="0.15">
      <c r="A277" s="62"/>
      <c r="B277" s="63"/>
      <c r="C277" s="64"/>
      <c r="D277" s="64"/>
      <c r="E277" s="65"/>
      <c r="F277" s="46"/>
      <c r="G277" s="46"/>
      <c r="H277" s="46"/>
      <c r="I277" s="46"/>
      <c r="J277" s="46"/>
      <c r="K277" s="46"/>
      <c r="L277" s="33"/>
      <c r="M277" s="33"/>
      <c r="N277" s="33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" x14ac:dyDescent="0.15">
      <c r="A278" s="62"/>
      <c r="B278" s="63"/>
      <c r="C278" s="64"/>
      <c r="D278" s="64"/>
      <c r="E278" s="65"/>
      <c r="F278" s="46"/>
      <c r="G278" s="46"/>
      <c r="H278" s="46"/>
      <c r="I278" s="46"/>
      <c r="J278" s="46"/>
      <c r="K278" s="46"/>
      <c r="L278" s="33"/>
      <c r="M278" s="33"/>
      <c r="N278" s="33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" x14ac:dyDescent="0.15">
      <c r="A279" s="62"/>
      <c r="B279" s="63"/>
      <c r="C279" s="64"/>
      <c r="D279" s="64"/>
      <c r="E279" s="65"/>
      <c r="F279" s="46"/>
      <c r="G279" s="46"/>
      <c r="H279" s="46"/>
      <c r="I279" s="46"/>
      <c r="J279" s="46"/>
      <c r="K279" s="46"/>
      <c r="L279" s="33"/>
      <c r="M279" s="33"/>
      <c r="N279" s="33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" x14ac:dyDescent="0.15">
      <c r="A280" s="62"/>
      <c r="B280" s="63"/>
      <c r="C280" s="64"/>
      <c r="D280" s="64"/>
      <c r="E280" s="65"/>
      <c r="F280" s="46"/>
      <c r="G280" s="46"/>
      <c r="H280" s="46"/>
      <c r="I280" s="46"/>
      <c r="J280" s="46"/>
      <c r="K280" s="46"/>
      <c r="L280" s="33"/>
      <c r="M280" s="33"/>
      <c r="N280" s="33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" x14ac:dyDescent="0.15">
      <c r="A281" s="62"/>
      <c r="B281" s="63"/>
      <c r="C281" s="64"/>
      <c r="D281" s="64"/>
      <c r="E281" s="65"/>
      <c r="F281" s="46"/>
      <c r="G281" s="46"/>
      <c r="H281" s="46"/>
      <c r="I281" s="46"/>
      <c r="J281" s="46"/>
      <c r="K281" s="46"/>
      <c r="L281" s="33"/>
      <c r="M281" s="33"/>
      <c r="N281" s="33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" x14ac:dyDescent="0.15">
      <c r="A282" s="62"/>
      <c r="B282" s="63"/>
      <c r="C282" s="64"/>
      <c r="D282" s="64"/>
      <c r="E282" s="65"/>
      <c r="F282" s="46"/>
      <c r="G282" s="46"/>
      <c r="H282" s="46"/>
      <c r="I282" s="46"/>
      <c r="J282" s="46"/>
      <c r="K282" s="46"/>
      <c r="L282" s="33"/>
      <c r="M282" s="33"/>
      <c r="N282" s="33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" x14ac:dyDescent="0.15">
      <c r="A283" s="62"/>
      <c r="B283" s="63"/>
      <c r="C283" s="64"/>
      <c r="D283" s="64"/>
      <c r="E283" s="65"/>
      <c r="F283" s="46"/>
      <c r="G283" s="46"/>
      <c r="H283" s="46"/>
      <c r="I283" s="46"/>
      <c r="J283" s="46"/>
      <c r="K283" s="46"/>
      <c r="L283" s="33"/>
      <c r="M283" s="33"/>
      <c r="N283" s="33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" x14ac:dyDescent="0.15">
      <c r="A284" s="62"/>
      <c r="B284" s="63"/>
      <c r="C284" s="64"/>
      <c r="D284" s="64"/>
      <c r="E284" s="65"/>
      <c r="F284" s="46"/>
      <c r="G284" s="46"/>
      <c r="H284" s="46"/>
      <c r="I284" s="46"/>
      <c r="J284" s="46"/>
      <c r="K284" s="46"/>
      <c r="L284" s="33"/>
      <c r="M284" s="33"/>
      <c r="N284" s="33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" x14ac:dyDescent="0.15">
      <c r="A285" s="62"/>
      <c r="B285" s="63"/>
      <c r="C285" s="64"/>
      <c r="D285" s="64"/>
      <c r="E285" s="65"/>
      <c r="F285" s="46"/>
      <c r="G285" s="46"/>
      <c r="H285" s="46"/>
      <c r="I285" s="46"/>
      <c r="J285" s="46"/>
      <c r="K285" s="46"/>
      <c r="L285" s="33"/>
      <c r="M285" s="33"/>
      <c r="N285" s="33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" x14ac:dyDescent="0.15">
      <c r="A286" s="62"/>
      <c r="B286" s="63"/>
      <c r="C286" s="64"/>
      <c r="D286" s="64"/>
      <c r="E286" s="65"/>
      <c r="F286" s="46"/>
      <c r="G286" s="46"/>
      <c r="H286" s="46"/>
      <c r="I286" s="46"/>
      <c r="J286" s="46"/>
      <c r="K286" s="46"/>
      <c r="L286" s="33"/>
      <c r="M286" s="33"/>
      <c r="N286" s="33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" x14ac:dyDescent="0.15">
      <c r="A287" s="62"/>
      <c r="B287" s="63"/>
      <c r="C287" s="64"/>
      <c r="D287" s="64"/>
      <c r="E287" s="65"/>
      <c r="F287" s="46"/>
      <c r="G287" s="46"/>
      <c r="H287" s="46"/>
      <c r="I287" s="46"/>
      <c r="J287" s="46"/>
      <c r="K287" s="46"/>
      <c r="L287" s="33"/>
      <c r="M287" s="33"/>
      <c r="N287" s="33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" x14ac:dyDescent="0.15">
      <c r="A288" s="62"/>
      <c r="B288" s="63"/>
      <c r="C288" s="64"/>
      <c r="D288" s="64"/>
      <c r="E288" s="65"/>
      <c r="F288" s="46"/>
      <c r="G288" s="46"/>
      <c r="H288" s="46"/>
      <c r="I288" s="46"/>
      <c r="J288" s="46"/>
      <c r="K288" s="46"/>
      <c r="L288" s="33"/>
      <c r="M288" s="33"/>
      <c r="N288" s="33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" x14ac:dyDescent="0.15">
      <c r="A289" s="62"/>
      <c r="B289" s="63"/>
      <c r="C289" s="64"/>
      <c r="D289" s="64"/>
      <c r="E289" s="65"/>
      <c r="F289" s="46"/>
      <c r="G289" s="46"/>
      <c r="H289" s="46"/>
      <c r="I289" s="46"/>
      <c r="J289" s="46"/>
      <c r="K289" s="46"/>
      <c r="L289" s="33"/>
      <c r="M289" s="33"/>
      <c r="N289" s="33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" x14ac:dyDescent="0.15">
      <c r="A290" s="62"/>
      <c r="B290" s="63"/>
      <c r="C290" s="64"/>
      <c r="D290" s="64"/>
      <c r="E290" s="65"/>
      <c r="F290" s="46"/>
      <c r="G290" s="46"/>
      <c r="H290" s="46"/>
      <c r="I290" s="46"/>
      <c r="J290" s="46"/>
      <c r="K290" s="46"/>
      <c r="L290" s="33"/>
      <c r="M290" s="33"/>
      <c r="N290" s="33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" x14ac:dyDescent="0.15">
      <c r="A291" s="62"/>
      <c r="B291" s="63"/>
      <c r="C291" s="64"/>
      <c r="D291" s="64"/>
      <c r="E291" s="65"/>
      <c r="F291" s="46"/>
      <c r="G291" s="46"/>
      <c r="H291" s="46"/>
      <c r="I291" s="46"/>
      <c r="J291" s="46"/>
      <c r="K291" s="46"/>
      <c r="L291" s="33"/>
      <c r="M291" s="33"/>
      <c r="N291" s="33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" x14ac:dyDescent="0.15">
      <c r="A292" s="62"/>
      <c r="B292" s="63"/>
      <c r="C292" s="64"/>
      <c r="D292" s="64"/>
      <c r="E292" s="65"/>
      <c r="F292" s="46"/>
      <c r="G292" s="46"/>
      <c r="H292" s="46"/>
      <c r="I292" s="46"/>
      <c r="J292" s="46"/>
      <c r="K292" s="46"/>
      <c r="L292" s="33"/>
      <c r="M292" s="33"/>
      <c r="N292" s="33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" x14ac:dyDescent="0.15">
      <c r="A293" s="62"/>
      <c r="B293" s="63"/>
      <c r="C293" s="64"/>
      <c r="D293" s="64"/>
      <c r="E293" s="65"/>
      <c r="F293" s="46"/>
      <c r="G293" s="46"/>
      <c r="H293" s="46"/>
      <c r="I293" s="46"/>
      <c r="J293" s="46"/>
      <c r="K293" s="46"/>
      <c r="L293" s="33"/>
      <c r="M293" s="33"/>
      <c r="N293" s="33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" x14ac:dyDescent="0.15">
      <c r="A294" s="62"/>
      <c r="B294" s="63"/>
      <c r="C294" s="64"/>
      <c r="D294" s="64"/>
      <c r="E294" s="65"/>
      <c r="F294" s="46"/>
      <c r="G294" s="46"/>
      <c r="H294" s="46"/>
      <c r="I294" s="46"/>
      <c r="J294" s="46"/>
      <c r="K294" s="46"/>
      <c r="L294" s="33"/>
      <c r="M294" s="33"/>
      <c r="N294" s="33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" x14ac:dyDescent="0.15">
      <c r="A295" s="62"/>
      <c r="B295" s="63"/>
      <c r="C295" s="64"/>
      <c r="D295" s="64"/>
      <c r="E295" s="65"/>
      <c r="F295" s="46"/>
      <c r="G295" s="46"/>
      <c r="H295" s="46"/>
      <c r="I295" s="46"/>
      <c r="J295" s="46"/>
      <c r="K295" s="46"/>
      <c r="L295" s="33"/>
      <c r="M295" s="33"/>
      <c r="N295" s="33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" x14ac:dyDescent="0.15">
      <c r="A296" s="62"/>
      <c r="B296" s="63"/>
      <c r="C296" s="64"/>
      <c r="D296" s="64"/>
      <c r="E296" s="65"/>
      <c r="F296" s="46"/>
      <c r="G296" s="46"/>
      <c r="H296" s="46"/>
      <c r="I296" s="46"/>
      <c r="J296" s="46"/>
      <c r="K296" s="46"/>
      <c r="L296" s="33"/>
      <c r="M296" s="33"/>
      <c r="N296" s="33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" x14ac:dyDescent="0.15">
      <c r="A297" s="62"/>
      <c r="B297" s="63"/>
      <c r="C297" s="64"/>
      <c r="D297" s="64"/>
      <c r="E297" s="65"/>
      <c r="F297" s="46"/>
      <c r="G297" s="46"/>
      <c r="H297" s="46"/>
      <c r="I297" s="46"/>
      <c r="J297" s="46"/>
      <c r="K297" s="46"/>
      <c r="L297" s="33"/>
      <c r="M297" s="33"/>
      <c r="N297" s="33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" x14ac:dyDescent="0.15">
      <c r="A298" s="62"/>
      <c r="B298" s="63"/>
      <c r="C298" s="64"/>
      <c r="D298" s="64"/>
      <c r="E298" s="65"/>
      <c r="F298" s="46"/>
      <c r="G298" s="46"/>
      <c r="H298" s="46"/>
      <c r="I298" s="46"/>
      <c r="J298" s="46"/>
      <c r="K298" s="46"/>
      <c r="L298" s="33"/>
      <c r="M298" s="33"/>
      <c r="N298" s="33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" x14ac:dyDescent="0.15">
      <c r="A299" s="62"/>
      <c r="B299" s="63"/>
      <c r="C299" s="64"/>
      <c r="D299" s="64"/>
      <c r="E299" s="65"/>
      <c r="F299" s="46"/>
      <c r="G299" s="46"/>
      <c r="H299" s="46"/>
      <c r="I299" s="46"/>
      <c r="J299" s="46"/>
      <c r="K299" s="46"/>
      <c r="L299" s="33"/>
      <c r="M299" s="33"/>
      <c r="N299" s="33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" x14ac:dyDescent="0.15">
      <c r="A300" s="62"/>
      <c r="B300" s="63"/>
      <c r="C300" s="64"/>
      <c r="D300" s="64"/>
      <c r="E300" s="65"/>
      <c r="F300" s="46"/>
      <c r="G300" s="46"/>
      <c r="H300" s="46"/>
      <c r="I300" s="46"/>
      <c r="J300" s="46"/>
      <c r="K300" s="46"/>
      <c r="L300" s="33"/>
      <c r="M300" s="33"/>
      <c r="N300" s="33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" x14ac:dyDescent="0.15">
      <c r="A301" s="62"/>
      <c r="B301" s="63"/>
      <c r="C301" s="64"/>
      <c r="D301" s="64"/>
      <c r="E301" s="65"/>
      <c r="F301" s="46"/>
      <c r="G301" s="46"/>
      <c r="H301" s="46"/>
      <c r="I301" s="46"/>
      <c r="J301" s="46"/>
      <c r="K301" s="46"/>
      <c r="L301" s="33"/>
      <c r="M301" s="33"/>
      <c r="N301" s="33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" x14ac:dyDescent="0.15">
      <c r="A302" s="62"/>
      <c r="B302" s="63"/>
      <c r="C302" s="64"/>
      <c r="D302" s="64"/>
      <c r="E302" s="65"/>
      <c r="F302" s="46"/>
      <c r="G302" s="46"/>
      <c r="H302" s="46"/>
      <c r="I302" s="46"/>
      <c r="J302" s="46"/>
      <c r="K302" s="46"/>
      <c r="L302" s="33"/>
      <c r="M302" s="33"/>
      <c r="N302" s="33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" x14ac:dyDescent="0.15">
      <c r="A303" s="62"/>
      <c r="B303" s="63"/>
      <c r="C303" s="64"/>
      <c r="D303" s="64"/>
      <c r="E303" s="65"/>
      <c r="F303" s="46"/>
      <c r="G303" s="46"/>
      <c r="H303" s="46"/>
      <c r="I303" s="46"/>
      <c r="J303" s="46"/>
      <c r="K303" s="46"/>
      <c r="L303" s="33"/>
      <c r="M303" s="33"/>
      <c r="N303" s="33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" x14ac:dyDescent="0.15">
      <c r="A304" s="62"/>
      <c r="B304" s="63"/>
      <c r="C304" s="64"/>
      <c r="D304" s="64"/>
      <c r="E304" s="65"/>
      <c r="F304" s="46"/>
      <c r="G304" s="46"/>
      <c r="H304" s="46"/>
      <c r="I304" s="46"/>
      <c r="J304" s="46"/>
      <c r="K304" s="46"/>
      <c r="L304" s="33"/>
      <c r="M304" s="33"/>
      <c r="N304" s="33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" x14ac:dyDescent="0.15">
      <c r="A305" s="62"/>
      <c r="B305" s="63"/>
      <c r="C305" s="64"/>
      <c r="D305" s="64"/>
      <c r="E305" s="65"/>
      <c r="F305" s="46"/>
      <c r="G305" s="46"/>
      <c r="H305" s="46"/>
      <c r="I305" s="46"/>
      <c r="J305" s="46"/>
      <c r="K305" s="46"/>
      <c r="L305" s="33"/>
      <c r="M305" s="33"/>
      <c r="N305" s="33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" x14ac:dyDescent="0.15">
      <c r="A306" s="62"/>
      <c r="B306" s="63"/>
      <c r="C306" s="64"/>
      <c r="D306" s="64"/>
      <c r="E306" s="65"/>
      <c r="F306" s="46"/>
      <c r="G306" s="46"/>
      <c r="H306" s="46"/>
      <c r="I306" s="46"/>
      <c r="J306" s="46"/>
      <c r="K306" s="46"/>
      <c r="L306" s="33"/>
      <c r="M306" s="33"/>
      <c r="N306" s="33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" x14ac:dyDescent="0.15">
      <c r="A307" s="62"/>
      <c r="B307" s="63"/>
      <c r="C307" s="64"/>
      <c r="D307" s="64"/>
      <c r="E307" s="65"/>
      <c r="F307" s="46"/>
      <c r="G307" s="46"/>
      <c r="H307" s="46"/>
      <c r="I307" s="46"/>
      <c r="J307" s="46"/>
      <c r="K307" s="46"/>
      <c r="L307" s="33"/>
      <c r="M307" s="33"/>
      <c r="N307" s="33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" x14ac:dyDescent="0.15">
      <c r="A308" s="62"/>
      <c r="B308" s="63"/>
      <c r="C308" s="64"/>
      <c r="D308" s="64"/>
      <c r="E308" s="65"/>
      <c r="F308" s="46"/>
      <c r="G308" s="46"/>
      <c r="H308" s="46"/>
      <c r="I308" s="46"/>
      <c r="J308" s="46"/>
      <c r="K308" s="46"/>
      <c r="L308" s="33"/>
      <c r="M308" s="33"/>
      <c r="N308" s="33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" x14ac:dyDescent="0.15">
      <c r="A309" s="62"/>
      <c r="B309" s="63"/>
      <c r="C309" s="64"/>
      <c r="D309" s="64"/>
      <c r="E309" s="65"/>
      <c r="F309" s="46"/>
      <c r="G309" s="46"/>
      <c r="H309" s="46"/>
      <c r="I309" s="46"/>
      <c r="J309" s="46"/>
      <c r="K309" s="46"/>
      <c r="L309" s="33"/>
      <c r="M309" s="33"/>
      <c r="N309" s="33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" x14ac:dyDescent="0.15">
      <c r="A310" s="62"/>
      <c r="B310" s="63"/>
      <c r="C310" s="64"/>
      <c r="D310" s="64"/>
      <c r="E310" s="65"/>
      <c r="F310" s="46"/>
      <c r="G310" s="46"/>
      <c r="H310" s="46"/>
      <c r="I310" s="46"/>
      <c r="J310" s="46"/>
      <c r="K310" s="46"/>
      <c r="L310" s="33"/>
      <c r="M310" s="33"/>
      <c r="N310" s="33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" x14ac:dyDescent="0.15">
      <c r="A311" s="62"/>
      <c r="B311" s="63"/>
      <c r="C311" s="64"/>
      <c r="D311" s="64"/>
      <c r="E311" s="65"/>
      <c r="F311" s="46"/>
      <c r="G311" s="46"/>
      <c r="H311" s="46"/>
      <c r="I311" s="46"/>
      <c r="J311" s="46"/>
      <c r="K311" s="46"/>
      <c r="L311" s="33"/>
      <c r="M311" s="33"/>
      <c r="N311" s="33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" x14ac:dyDescent="0.15">
      <c r="A312" s="62"/>
      <c r="B312" s="63"/>
      <c r="C312" s="64"/>
      <c r="D312" s="64"/>
      <c r="E312" s="65"/>
      <c r="F312" s="46"/>
      <c r="G312" s="46"/>
      <c r="H312" s="46"/>
      <c r="I312" s="46"/>
      <c r="J312" s="46"/>
      <c r="K312" s="46"/>
      <c r="L312" s="33"/>
      <c r="M312" s="33"/>
      <c r="N312" s="33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" x14ac:dyDescent="0.15">
      <c r="A313" s="62"/>
      <c r="B313" s="63"/>
      <c r="C313" s="64"/>
      <c r="D313" s="64"/>
      <c r="E313" s="65"/>
      <c r="F313" s="46"/>
      <c r="G313" s="46"/>
      <c r="H313" s="46"/>
      <c r="I313" s="46"/>
      <c r="J313" s="46"/>
      <c r="K313" s="46"/>
      <c r="L313" s="33"/>
      <c r="M313" s="33"/>
      <c r="N313" s="33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" x14ac:dyDescent="0.15">
      <c r="A314" s="62"/>
      <c r="B314" s="63"/>
      <c r="C314" s="64"/>
      <c r="D314" s="64"/>
      <c r="E314" s="65"/>
      <c r="F314" s="46"/>
      <c r="G314" s="46"/>
      <c r="H314" s="46"/>
      <c r="I314" s="46"/>
      <c r="J314" s="46"/>
      <c r="K314" s="46"/>
      <c r="L314" s="33"/>
      <c r="M314" s="33"/>
      <c r="N314" s="33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" x14ac:dyDescent="0.15">
      <c r="A315" s="62"/>
      <c r="B315" s="63"/>
      <c r="C315" s="64"/>
      <c r="D315" s="64"/>
      <c r="E315" s="65"/>
      <c r="F315" s="46"/>
      <c r="G315" s="46"/>
      <c r="H315" s="46"/>
      <c r="I315" s="46"/>
      <c r="J315" s="46"/>
      <c r="K315" s="46"/>
      <c r="L315" s="33"/>
      <c r="M315" s="33"/>
      <c r="N315" s="33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" x14ac:dyDescent="0.15">
      <c r="A316" s="62"/>
      <c r="B316" s="63"/>
      <c r="C316" s="64"/>
      <c r="D316" s="64"/>
      <c r="E316" s="65"/>
      <c r="F316" s="46"/>
      <c r="G316" s="46"/>
      <c r="H316" s="46"/>
      <c r="I316" s="46"/>
      <c r="J316" s="46"/>
      <c r="K316" s="46"/>
      <c r="L316" s="33"/>
      <c r="M316" s="33"/>
      <c r="N316" s="33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" x14ac:dyDescent="0.15">
      <c r="A317" s="62"/>
      <c r="B317" s="63"/>
      <c r="C317" s="64"/>
      <c r="D317" s="64"/>
      <c r="E317" s="65"/>
      <c r="F317" s="46"/>
      <c r="G317" s="46"/>
      <c r="H317" s="46"/>
      <c r="I317" s="46"/>
      <c r="J317" s="46"/>
      <c r="K317" s="46"/>
      <c r="L317" s="33"/>
      <c r="M317" s="33"/>
      <c r="N317" s="33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" x14ac:dyDescent="0.15">
      <c r="A318" s="62"/>
      <c r="B318" s="63"/>
      <c r="C318" s="64"/>
      <c r="D318" s="64"/>
      <c r="E318" s="65"/>
      <c r="F318" s="46"/>
      <c r="G318" s="46"/>
      <c r="H318" s="46"/>
      <c r="I318" s="46"/>
      <c r="J318" s="46"/>
      <c r="K318" s="46"/>
      <c r="L318" s="33"/>
      <c r="M318" s="33"/>
      <c r="N318" s="33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" x14ac:dyDescent="0.15">
      <c r="A319" s="62"/>
      <c r="B319" s="63"/>
      <c r="C319" s="64"/>
      <c r="D319" s="64"/>
      <c r="E319" s="65"/>
      <c r="F319" s="46"/>
      <c r="G319" s="46"/>
      <c r="H319" s="46"/>
      <c r="I319" s="46"/>
      <c r="J319" s="46"/>
      <c r="K319" s="46"/>
      <c r="L319" s="33"/>
      <c r="M319" s="33"/>
      <c r="N319" s="33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" x14ac:dyDescent="0.15">
      <c r="A320" s="62"/>
      <c r="B320" s="63"/>
      <c r="C320" s="64"/>
      <c r="D320" s="64"/>
      <c r="E320" s="65"/>
      <c r="F320" s="46"/>
      <c r="G320" s="46"/>
      <c r="H320" s="46"/>
      <c r="I320" s="46"/>
      <c r="J320" s="46"/>
      <c r="K320" s="46"/>
      <c r="L320" s="33"/>
      <c r="M320" s="33"/>
      <c r="N320" s="33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" x14ac:dyDescent="0.15">
      <c r="A321" s="62"/>
      <c r="B321" s="63"/>
      <c r="C321" s="64"/>
      <c r="D321" s="64"/>
      <c r="E321" s="65"/>
      <c r="F321" s="46"/>
      <c r="G321" s="46"/>
      <c r="H321" s="46"/>
      <c r="I321" s="46"/>
      <c r="J321" s="46"/>
      <c r="K321" s="46"/>
      <c r="L321" s="33"/>
      <c r="M321" s="33"/>
      <c r="N321" s="33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" x14ac:dyDescent="0.15">
      <c r="A322" s="62"/>
      <c r="B322" s="63"/>
      <c r="C322" s="64"/>
      <c r="D322" s="64"/>
      <c r="E322" s="65"/>
      <c r="F322" s="46"/>
      <c r="G322" s="46"/>
      <c r="H322" s="46"/>
      <c r="I322" s="46"/>
      <c r="J322" s="46"/>
      <c r="K322" s="46"/>
      <c r="L322" s="33"/>
      <c r="M322" s="33"/>
      <c r="N322" s="33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" x14ac:dyDescent="0.15">
      <c r="A323" s="62"/>
      <c r="B323" s="63"/>
      <c r="C323" s="64"/>
      <c r="D323" s="64"/>
      <c r="E323" s="65"/>
      <c r="F323" s="46"/>
      <c r="G323" s="46"/>
      <c r="H323" s="46"/>
      <c r="I323" s="46"/>
      <c r="J323" s="46"/>
      <c r="K323" s="46"/>
      <c r="L323" s="33"/>
      <c r="M323" s="33"/>
      <c r="N323" s="33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" x14ac:dyDescent="0.15">
      <c r="A324" s="62"/>
      <c r="B324" s="63"/>
      <c r="C324" s="64"/>
      <c r="D324" s="64"/>
      <c r="E324" s="65"/>
      <c r="F324" s="46"/>
      <c r="G324" s="46"/>
      <c r="H324" s="46"/>
      <c r="I324" s="46"/>
      <c r="J324" s="46"/>
      <c r="K324" s="46"/>
      <c r="L324" s="33"/>
      <c r="M324" s="33"/>
      <c r="N324" s="33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" x14ac:dyDescent="0.15">
      <c r="A325" s="62"/>
      <c r="B325" s="63"/>
      <c r="C325" s="64"/>
      <c r="D325" s="64"/>
      <c r="E325" s="65"/>
      <c r="F325" s="46"/>
      <c r="G325" s="46"/>
      <c r="H325" s="46"/>
      <c r="I325" s="46"/>
      <c r="J325" s="46"/>
      <c r="K325" s="46"/>
      <c r="L325" s="33"/>
      <c r="M325" s="33"/>
      <c r="N325" s="33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" x14ac:dyDescent="0.15">
      <c r="A326" s="62"/>
      <c r="B326" s="63"/>
      <c r="C326" s="64"/>
      <c r="D326" s="64"/>
      <c r="E326" s="65"/>
      <c r="F326" s="46"/>
      <c r="G326" s="46"/>
      <c r="H326" s="46"/>
      <c r="I326" s="46"/>
      <c r="J326" s="46"/>
      <c r="K326" s="46"/>
      <c r="L326" s="33"/>
      <c r="M326" s="33"/>
      <c r="N326" s="33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" x14ac:dyDescent="0.15">
      <c r="A327" s="62"/>
      <c r="B327" s="63"/>
      <c r="C327" s="64"/>
      <c r="D327" s="64"/>
      <c r="E327" s="65"/>
      <c r="F327" s="46"/>
      <c r="G327" s="46"/>
      <c r="H327" s="46"/>
      <c r="I327" s="46"/>
      <c r="J327" s="46"/>
      <c r="K327" s="46"/>
      <c r="L327" s="33"/>
      <c r="M327" s="33"/>
      <c r="N327" s="33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" x14ac:dyDescent="0.15">
      <c r="A328" s="62"/>
      <c r="B328" s="63"/>
      <c r="C328" s="64"/>
      <c r="D328" s="64"/>
      <c r="E328" s="65"/>
      <c r="F328" s="46"/>
      <c r="G328" s="46"/>
      <c r="H328" s="46"/>
      <c r="I328" s="46"/>
      <c r="J328" s="46"/>
      <c r="K328" s="46"/>
      <c r="L328" s="33"/>
      <c r="M328" s="33"/>
      <c r="N328" s="33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" x14ac:dyDescent="0.15">
      <c r="A329" s="62"/>
      <c r="B329" s="63"/>
      <c r="C329" s="64"/>
      <c r="D329" s="64"/>
      <c r="E329" s="65"/>
      <c r="F329" s="46"/>
      <c r="G329" s="46"/>
      <c r="H329" s="46"/>
      <c r="I329" s="46"/>
      <c r="J329" s="46"/>
      <c r="K329" s="46"/>
      <c r="L329" s="33"/>
      <c r="M329" s="33"/>
      <c r="N329" s="33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" x14ac:dyDescent="0.15">
      <c r="A330" s="62"/>
      <c r="B330" s="63"/>
      <c r="C330" s="64"/>
      <c r="D330" s="64"/>
      <c r="E330" s="65"/>
      <c r="F330" s="46"/>
      <c r="G330" s="46"/>
      <c r="H330" s="46"/>
      <c r="I330" s="46"/>
      <c r="J330" s="46"/>
      <c r="K330" s="46"/>
      <c r="L330" s="33"/>
      <c r="M330" s="33"/>
      <c r="N330" s="33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" x14ac:dyDescent="0.15">
      <c r="A331" s="62"/>
      <c r="B331" s="63"/>
      <c r="C331" s="64"/>
      <c r="D331" s="64"/>
      <c r="E331" s="65"/>
      <c r="F331" s="46"/>
      <c r="G331" s="46"/>
      <c r="H331" s="46"/>
      <c r="I331" s="46"/>
      <c r="J331" s="46"/>
      <c r="K331" s="46"/>
      <c r="L331" s="33"/>
      <c r="M331" s="33"/>
      <c r="N331" s="33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" x14ac:dyDescent="0.15">
      <c r="A332" s="62"/>
      <c r="B332" s="63"/>
      <c r="C332" s="64"/>
      <c r="D332" s="64"/>
      <c r="E332" s="65"/>
      <c r="F332" s="46"/>
      <c r="G332" s="46"/>
      <c r="H332" s="46"/>
      <c r="I332" s="46"/>
      <c r="J332" s="46"/>
      <c r="K332" s="46"/>
      <c r="L332" s="33"/>
      <c r="M332" s="33"/>
      <c r="N332" s="33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" x14ac:dyDescent="0.15">
      <c r="A333" s="62"/>
      <c r="B333" s="63"/>
      <c r="C333" s="64"/>
      <c r="D333" s="64"/>
      <c r="E333" s="65"/>
      <c r="F333" s="46"/>
      <c r="G333" s="46"/>
      <c r="H333" s="46"/>
      <c r="I333" s="46"/>
      <c r="J333" s="46"/>
      <c r="K333" s="46"/>
      <c r="L333" s="33"/>
      <c r="M333" s="33"/>
      <c r="N333" s="33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" x14ac:dyDescent="0.15">
      <c r="A334" s="62"/>
      <c r="B334" s="63"/>
      <c r="C334" s="64"/>
      <c r="D334" s="64"/>
      <c r="E334" s="65"/>
      <c r="F334" s="46"/>
      <c r="G334" s="46"/>
      <c r="H334" s="46"/>
      <c r="I334" s="46"/>
      <c r="J334" s="46"/>
      <c r="K334" s="46"/>
      <c r="L334" s="33"/>
      <c r="M334" s="33"/>
      <c r="N334" s="33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" x14ac:dyDescent="0.15">
      <c r="A335" s="62"/>
      <c r="B335" s="63"/>
      <c r="C335" s="64"/>
      <c r="D335" s="64"/>
      <c r="E335" s="65"/>
      <c r="F335" s="46"/>
      <c r="G335" s="46"/>
      <c r="H335" s="46"/>
      <c r="I335" s="46"/>
      <c r="J335" s="46"/>
      <c r="K335" s="46"/>
      <c r="L335" s="33"/>
      <c r="M335" s="33"/>
      <c r="N335" s="33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" x14ac:dyDescent="0.15">
      <c r="A336" s="62"/>
      <c r="B336" s="63"/>
      <c r="C336" s="64"/>
      <c r="D336" s="64"/>
      <c r="E336" s="65"/>
      <c r="F336" s="46"/>
      <c r="G336" s="46"/>
      <c r="H336" s="46"/>
      <c r="I336" s="46"/>
      <c r="J336" s="46"/>
      <c r="K336" s="46"/>
      <c r="L336" s="33"/>
      <c r="M336" s="33"/>
      <c r="N336" s="33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" x14ac:dyDescent="0.15">
      <c r="A337" s="62"/>
      <c r="B337" s="63"/>
      <c r="C337" s="64"/>
      <c r="D337" s="64"/>
      <c r="E337" s="65"/>
      <c r="F337" s="46"/>
      <c r="G337" s="46"/>
      <c r="H337" s="46"/>
      <c r="I337" s="46"/>
      <c r="J337" s="46"/>
      <c r="K337" s="46"/>
      <c r="L337" s="33"/>
      <c r="M337" s="33"/>
      <c r="N337" s="33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" x14ac:dyDescent="0.15">
      <c r="A338" s="62"/>
      <c r="B338" s="63"/>
      <c r="C338" s="64"/>
      <c r="D338" s="64"/>
      <c r="E338" s="65"/>
      <c r="F338" s="46"/>
      <c r="G338" s="46"/>
      <c r="H338" s="46"/>
      <c r="I338" s="46"/>
      <c r="J338" s="46"/>
      <c r="K338" s="46"/>
      <c r="L338" s="33"/>
      <c r="M338" s="33"/>
      <c r="N338" s="33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" x14ac:dyDescent="0.15">
      <c r="A339" s="62"/>
      <c r="B339" s="63"/>
      <c r="C339" s="64"/>
      <c r="D339" s="64"/>
      <c r="E339" s="65"/>
      <c r="F339" s="46"/>
      <c r="G339" s="46"/>
      <c r="H339" s="46"/>
      <c r="I339" s="46"/>
      <c r="J339" s="46"/>
      <c r="K339" s="46"/>
      <c r="L339" s="33"/>
      <c r="M339" s="33"/>
      <c r="N339" s="33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" x14ac:dyDescent="0.15">
      <c r="A340" s="62"/>
      <c r="B340" s="63"/>
      <c r="C340" s="64"/>
      <c r="D340" s="64"/>
      <c r="E340" s="65"/>
      <c r="F340" s="46"/>
      <c r="G340" s="46"/>
      <c r="H340" s="46"/>
      <c r="I340" s="46"/>
      <c r="J340" s="46"/>
      <c r="K340" s="46"/>
      <c r="L340" s="33"/>
      <c r="M340" s="33"/>
      <c r="N340" s="33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" x14ac:dyDescent="0.15">
      <c r="A341" s="62"/>
      <c r="B341" s="63"/>
      <c r="C341" s="64"/>
      <c r="D341" s="64"/>
      <c r="E341" s="65"/>
      <c r="F341" s="46"/>
      <c r="G341" s="46"/>
      <c r="H341" s="46"/>
      <c r="I341" s="46"/>
      <c r="J341" s="46"/>
      <c r="K341" s="46"/>
      <c r="L341" s="33"/>
      <c r="M341" s="33"/>
      <c r="N341" s="33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" x14ac:dyDescent="0.15">
      <c r="A342" s="62"/>
      <c r="B342" s="63"/>
      <c r="C342" s="64"/>
      <c r="D342" s="64"/>
      <c r="E342" s="65"/>
      <c r="F342" s="46"/>
      <c r="G342" s="46"/>
      <c r="H342" s="46"/>
      <c r="I342" s="46"/>
      <c r="J342" s="46"/>
      <c r="K342" s="46"/>
      <c r="L342" s="33"/>
      <c r="M342" s="33"/>
      <c r="N342" s="33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" x14ac:dyDescent="0.15">
      <c r="A343" s="62"/>
      <c r="B343" s="63"/>
      <c r="C343" s="64"/>
      <c r="D343" s="64"/>
      <c r="E343" s="65"/>
      <c r="F343" s="46"/>
      <c r="G343" s="46"/>
      <c r="H343" s="46"/>
      <c r="I343" s="46"/>
      <c r="J343" s="46"/>
      <c r="K343" s="46"/>
      <c r="L343" s="33"/>
      <c r="M343" s="33"/>
      <c r="N343" s="33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" x14ac:dyDescent="0.15">
      <c r="A344" s="62"/>
      <c r="B344" s="63"/>
      <c r="C344" s="64"/>
      <c r="D344" s="64"/>
      <c r="E344" s="65"/>
      <c r="F344" s="46"/>
      <c r="G344" s="46"/>
      <c r="H344" s="46"/>
      <c r="I344" s="46"/>
      <c r="J344" s="46"/>
      <c r="K344" s="46"/>
      <c r="L344" s="33"/>
      <c r="M344" s="33"/>
      <c r="N344" s="33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" x14ac:dyDescent="0.15">
      <c r="A345" s="62"/>
      <c r="B345" s="63"/>
      <c r="C345" s="64"/>
      <c r="D345" s="64"/>
      <c r="E345" s="65"/>
      <c r="F345" s="46"/>
      <c r="G345" s="46"/>
      <c r="H345" s="46"/>
      <c r="I345" s="46"/>
      <c r="J345" s="46"/>
      <c r="K345" s="46"/>
      <c r="L345" s="33"/>
      <c r="M345" s="33"/>
      <c r="N345" s="33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" x14ac:dyDescent="0.15">
      <c r="A346" s="62"/>
      <c r="B346" s="63"/>
      <c r="C346" s="64"/>
      <c r="D346" s="64"/>
      <c r="E346" s="65"/>
      <c r="F346" s="46"/>
      <c r="G346" s="46"/>
      <c r="H346" s="46"/>
      <c r="I346" s="46"/>
      <c r="J346" s="46"/>
      <c r="K346" s="46"/>
      <c r="L346" s="33"/>
      <c r="M346" s="33"/>
      <c r="N346" s="33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" x14ac:dyDescent="0.15">
      <c r="A347" s="62"/>
      <c r="B347" s="63"/>
      <c r="C347" s="64"/>
      <c r="D347" s="64"/>
      <c r="E347" s="65"/>
      <c r="F347" s="46"/>
      <c r="G347" s="46"/>
      <c r="H347" s="46"/>
      <c r="I347" s="46"/>
      <c r="J347" s="46"/>
      <c r="K347" s="46"/>
      <c r="L347" s="33"/>
      <c r="M347" s="33"/>
      <c r="N347" s="33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" x14ac:dyDescent="0.15">
      <c r="A348" s="62"/>
      <c r="B348" s="63"/>
      <c r="C348" s="64"/>
      <c r="D348" s="64"/>
      <c r="E348" s="65"/>
      <c r="F348" s="46"/>
      <c r="G348" s="46"/>
      <c r="H348" s="46"/>
      <c r="I348" s="46"/>
      <c r="J348" s="46"/>
      <c r="K348" s="46"/>
      <c r="L348" s="33"/>
      <c r="M348" s="33"/>
      <c r="N348" s="33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" x14ac:dyDescent="0.15">
      <c r="A349" s="62"/>
      <c r="B349" s="63"/>
      <c r="C349" s="64"/>
      <c r="D349" s="64"/>
      <c r="E349" s="65"/>
      <c r="F349" s="46"/>
      <c r="G349" s="46"/>
      <c r="H349" s="46"/>
      <c r="I349" s="46"/>
      <c r="J349" s="46"/>
      <c r="K349" s="46"/>
      <c r="L349" s="33"/>
      <c r="M349" s="33"/>
      <c r="N349" s="33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" x14ac:dyDescent="0.15">
      <c r="A350" s="62"/>
      <c r="B350" s="63"/>
      <c r="C350" s="64"/>
      <c r="D350" s="64"/>
      <c r="E350" s="65"/>
      <c r="F350" s="46"/>
      <c r="G350" s="46"/>
      <c r="H350" s="46"/>
      <c r="I350" s="46"/>
      <c r="J350" s="46"/>
      <c r="K350" s="46"/>
      <c r="L350" s="33"/>
      <c r="M350" s="33"/>
      <c r="N350" s="33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" x14ac:dyDescent="0.15">
      <c r="A351" s="62"/>
      <c r="B351" s="63"/>
      <c r="C351" s="64"/>
      <c r="D351" s="64"/>
      <c r="E351" s="65"/>
      <c r="F351" s="46"/>
      <c r="G351" s="46"/>
      <c r="H351" s="46"/>
      <c r="I351" s="46"/>
      <c r="J351" s="46"/>
      <c r="K351" s="46"/>
      <c r="L351" s="33"/>
      <c r="M351" s="33"/>
      <c r="N351" s="33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" x14ac:dyDescent="0.15">
      <c r="A352" s="62"/>
      <c r="B352" s="63"/>
      <c r="C352" s="64"/>
      <c r="D352" s="64"/>
      <c r="E352" s="65"/>
      <c r="F352" s="46"/>
      <c r="G352" s="46"/>
      <c r="H352" s="46"/>
      <c r="I352" s="46"/>
      <c r="J352" s="46"/>
      <c r="K352" s="46"/>
      <c r="L352" s="33"/>
      <c r="M352" s="33"/>
      <c r="N352" s="33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" x14ac:dyDescent="0.15">
      <c r="A353" s="62"/>
      <c r="B353" s="63"/>
      <c r="C353" s="64"/>
      <c r="D353" s="64"/>
      <c r="E353" s="65"/>
      <c r="F353" s="46"/>
      <c r="G353" s="46"/>
      <c r="H353" s="46"/>
      <c r="I353" s="46"/>
      <c r="J353" s="46"/>
      <c r="K353" s="46"/>
      <c r="L353" s="33"/>
      <c r="M353" s="33"/>
      <c r="N353" s="33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" x14ac:dyDescent="0.15">
      <c r="A354" s="62"/>
      <c r="B354" s="63"/>
      <c r="C354" s="64"/>
      <c r="D354" s="64"/>
      <c r="E354" s="65"/>
      <c r="F354" s="46"/>
      <c r="G354" s="46"/>
      <c r="H354" s="46"/>
      <c r="I354" s="46"/>
      <c r="J354" s="46"/>
      <c r="K354" s="46"/>
      <c r="L354" s="33"/>
      <c r="M354" s="33"/>
      <c r="N354" s="33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" x14ac:dyDescent="0.15">
      <c r="A355" s="62"/>
      <c r="B355" s="63"/>
      <c r="C355" s="64"/>
      <c r="D355" s="64"/>
      <c r="E355" s="65"/>
      <c r="F355" s="46"/>
      <c r="G355" s="46"/>
      <c r="H355" s="46"/>
      <c r="I355" s="46"/>
      <c r="J355" s="46"/>
      <c r="K355" s="46"/>
      <c r="L355" s="33"/>
      <c r="M355" s="33"/>
      <c r="N355" s="33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" x14ac:dyDescent="0.15">
      <c r="A356" s="62"/>
      <c r="B356" s="63"/>
      <c r="C356" s="64"/>
      <c r="D356" s="64"/>
      <c r="E356" s="65"/>
      <c r="F356" s="46"/>
      <c r="G356" s="46"/>
      <c r="H356" s="46"/>
      <c r="I356" s="46"/>
      <c r="J356" s="46"/>
      <c r="K356" s="46"/>
      <c r="L356" s="33"/>
      <c r="M356" s="33"/>
      <c r="N356" s="33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" x14ac:dyDescent="0.15">
      <c r="A357" s="62"/>
      <c r="B357" s="63"/>
      <c r="C357" s="64"/>
      <c r="D357" s="64"/>
      <c r="E357" s="65"/>
      <c r="F357" s="46"/>
      <c r="G357" s="46"/>
      <c r="H357" s="46"/>
      <c r="I357" s="46"/>
      <c r="J357" s="46"/>
      <c r="K357" s="46"/>
      <c r="L357" s="33"/>
      <c r="M357" s="33"/>
      <c r="N357" s="33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" x14ac:dyDescent="0.15">
      <c r="A358" s="62"/>
      <c r="B358" s="63"/>
      <c r="C358" s="64"/>
      <c r="D358" s="64"/>
      <c r="E358" s="65"/>
      <c r="F358" s="46"/>
      <c r="G358" s="46"/>
      <c r="H358" s="46"/>
      <c r="I358" s="46"/>
      <c r="J358" s="46"/>
      <c r="K358" s="46"/>
      <c r="L358" s="33"/>
      <c r="M358" s="33"/>
      <c r="N358" s="33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" x14ac:dyDescent="0.15">
      <c r="A359" s="62"/>
      <c r="B359" s="63"/>
      <c r="C359" s="64"/>
      <c r="D359" s="64"/>
      <c r="E359" s="65"/>
      <c r="F359" s="46"/>
      <c r="G359" s="46"/>
      <c r="H359" s="46"/>
      <c r="I359" s="46"/>
      <c r="J359" s="46"/>
      <c r="K359" s="46"/>
      <c r="L359" s="33"/>
      <c r="M359" s="33"/>
      <c r="N359" s="33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" x14ac:dyDescent="0.15">
      <c r="A360" s="62"/>
      <c r="B360" s="63"/>
      <c r="C360" s="64"/>
      <c r="D360" s="64"/>
      <c r="E360" s="65"/>
      <c r="F360" s="46"/>
      <c r="G360" s="46"/>
      <c r="H360" s="46"/>
      <c r="I360" s="46"/>
      <c r="J360" s="46"/>
      <c r="K360" s="46"/>
      <c r="L360" s="33"/>
      <c r="M360" s="33"/>
      <c r="N360" s="33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" x14ac:dyDescent="0.15">
      <c r="A361" s="62"/>
      <c r="B361" s="63"/>
      <c r="C361" s="64"/>
      <c r="D361" s="64"/>
      <c r="E361" s="65"/>
      <c r="F361" s="46"/>
      <c r="G361" s="46"/>
      <c r="H361" s="46"/>
      <c r="I361" s="46"/>
      <c r="J361" s="46"/>
      <c r="K361" s="46"/>
      <c r="L361" s="33"/>
      <c r="M361" s="33"/>
      <c r="N361" s="33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" x14ac:dyDescent="0.15">
      <c r="A362" s="62"/>
      <c r="B362" s="63"/>
      <c r="C362" s="64"/>
      <c r="D362" s="64"/>
      <c r="E362" s="65"/>
      <c r="F362" s="46"/>
      <c r="G362" s="46"/>
      <c r="H362" s="46"/>
      <c r="I362" s="46"/>
      <c r="J362" s="46"/>
      <c r="K362" s="46"/>
      <c r="L362" s="33"/>
      <c r="M362" s="33"/>
      <c r="N362" s="33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" x14ac:dyDescent="0.15">
      <c r="A363" s="62"/>
      <c r="B363" s="63"/>
      <c r="C363" s="64"/>
      <c r="D363" s="64"/>
      <c r="E363" s="65"/>
      <c r="F363" s="46"/>
      <c r="G363" s="46"/>
      <c r="H363" s="46"/>
      <c r="I363" s="46"/>
      <c r="J363" s="46"/>
      <c r="K363" s="46"/>
      <c r="L363" s="33"/>
      <c r="M363" s="33"/>
      <c r="N363" s="33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" x14ac:dyDescent="0.15">
      <c r="A364" s="62"/>
      <c r="B364" s="63"/>
      <c r="C364" s="64"/>
      <c r="D364" s="64"/>
      <c r="E364" s="65"/>
      <c r="F364" s="46"/>
      <c r="G364" s="46"/>
      <c r="H364" s="46"/>
      <c r="I364" s="46"/>
      <c r="J364" s="46"/>
      <c r="K364" s="46"/>
      <c r="L364" s="33"/>
      <c r="M364" s="33"/>
      <c r="N364" s="33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" x14ac:dyDescent="0.15">
      <c r="A365" s="62"/>
      <c r="B365" s="63"/>
      <c r="C365" s="64"/>
      <c r="D365" s="64"/>
      <c r="E365" s="65"/>
      <c r="F365" s="46"/>
      <c r="G365" s="46"/>
      <c r="H365" s="46"/>
      <c r="I365" s="46"/>
      <c r="J365" s="46"/>
      <c r="K365" s="46"/>
      <c r="L365" s="33"/>
      <c r="M365" s="33"/>
      <c r="N365" s="33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" x14ac:dyDescent="0.15">
      <c r="A366" s="62"/>
      <c r="B366" s="63"/>
      <c r="C366" s="64"/>
      <c r="D366" s="64"/>
      <c r="E366" s="65"/>
      <c r="F366" s="46"/>
      <c r="G366" s="46"/>
      <c r="H366" s="46"/>
      <c r="I366" s="46"/>
      <c r="J366" s="46"/>
      <c r="K366" s="46"/>
      <c r="L366" s="33"/>
      <c r="M366" s="33"/>
      <c r="N366" s="33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" x14ac:dyDescent="0.15">
      <c r="A367" s="62"/>
      <c r="B367" s="63"/>
      <c r="C367" s="64"/>
      <c r="D367" s="64"/>
      <c r="E367" s="65"/>
      <c r="F367" s="46"/>
      <c r="G367" s="46"/>
      <c r="H367" s="46"/>
      <c r="I367" s="46"/>
      <c r="J367" s="46"/>
      <c r="K367" s="46"/>
      <c r="L367" s="33"/>
      <c r="M367" s="33"/>
      <c r="N367" s="33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" x14ac:dyDescent="0.15">
      <c r="A368" s="62"/>
      <c r="B368" s="63"/>
      <c r="C368" s="64"/>
      <c r="D368" s="64"/>
      <c r="E368" s="65"/>
      <c r="F368" s="46"/>
      <c r="G368" s="46"/>
      <c r="H368" s="46"/>
      <c r="I368" s="46"/>
      <c r="J368" s="46"/>
      <c r="K368" s="46"/>
      <c r="L368" s="33"/>
      <c r="M368" s="33"/>
      <c r="N368" s="33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" x14ac:dyDescent="0.15">
      <c r="A369" s="62"/>
      <c r="B369" s="63"/>
      <c r="C369" s="64"/>
      <c r="D369" s="64"/>
      <c r="E369" s="65"/>
      <c r="F369" s="46"/>
      <c r="G369" s="46"/>
      <c r="H369" s="46"/>
      <c r="I369" s="46"/>
      <c r="J369" s="46"/>
      <c r="K369" s="46"/>
      <c r="L369" s="33"/>
      <c r="M369" s="33"/>
      <c r="N369" s="33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" x14ac:dyDescent="0.15">
      <c r="A370" s="62"/>
      <c r="B370" s="63"/>
      <c r="C370" s="64"/>
      <c r="D370" s="64"/>
      <c r="E370" s="65"/>
      <c r="F370" s="46"/>
      <c r="G370" s="46"/>
      <c r="H370" s="46"/>
      <c r="I370" s="46"/>
      <c r="J370" s="46"/>
      <c r="K370" s="46"/>
      <c r="L370" s="33"/>
      <c r="M370" s="33"/>
      <c r="N370" s="33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" x14ac:dyDescent="0.15">
      <c r="A371" s="62"/>
      <c r="B371" s="63"/>
      <c r="C371" s="64"/>
      <c r="D371" s="64"/>
      <c r="E371" s="65"/>
      <c r="F371" s="46"/>
      <c r="G371" s="46"/>
      <c r="H371" s="46"/>
      <c r="I371" s="46"/>
      <c r="J371" s="46"/>
      <c r="K371" s="46"/>
      <c r="L371" s="33"/>
      <c r="M371" s="33"/>
      <c r="N371" s="33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" x14ac:dyDescent="0.15">
      <c r="A372" s="62"/>
      <c r="B372" s="63"/>
      <c r="C372" s="64"/>
      <c r="D372" s="64"/>
      <c r="E372" s="65"/>
      <c r="F372" s="46"/>
      <c r="G372" s="46"/>
      <c r="H372" s="46"/>
      <c r="I372" s="46"/>
      <c r="J372" s="46"/>
      <c r="K372" s="46"/>
      <c r="L372" s="33"/>
      <c r="M372" s="33"/>
      <c r="N372" s="33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" x14ac:dyDescent="0.15">
      <c r="A373" s="62"/>
      <c r="B373" s="63"/>
      <c r="C373" s="64"/>
      <c r="D373" s="64"/>
      <c r="E373" s="65"/>
      <c r="F373" s="46"/>
      <c r="G373" s="46"/>
      <c r="H373" s="46"/>
      <c r="I373" s="46"/>
      <c r="J373" s="46"/>
      <c r="K373" s="46"/>
      <c r="L373" s="33"/>
      <c r="M373" s="33"/>
      <c r="N373" s="33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" x14ac:dyDescent="0.15">
      <c r="A374" s="62"/>
      <c r="B374" s="63"/>
      <c r="C374" s="64"/>
      <c r="D374" s="64"/>
      <c r="E374" s="65"/>
      <c r="F374" s="46"/>
      <c r="G374" s="46"/>
      <c r="H374" s="46"/>
      <c r="I374" s="46"/>
      <c r="J374" s="46"/>
      <c r="K374" s="46"/>
      <c r="L374" s="33"/>
      <c r="M374" s="33"/>
      <c r="N374" s="33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" x14ac:dyDescent="0.15">
      <c r="A375" s="62"/>
      <c r="B375" s="63"/>
      <c r="C375" s="64"/>
      <c r="D375" s="64"/>
      <c r="E375" s="65"/>
      <c r="F375" s="46"/>
      <c r="G375" s="46"/>
      <c r="H375" s="46"/>
      <c r="I375" s="46"/>
      <c r="J375" s="46"/>
      <c r="K375" s="46"/>
      <c r="L375" s="33"/>
      <c r="M375" s="33"/>
      <c r="N375" s="33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" x14ac:dyDescent="0.15">
      <c r="A376" s="62"/>
      <c r="B376" s="63"/>
      <c r="C376" s="64"/>
      <c r="D376" s="64"/>
      <c r="E376" s="65"/>
      <c r="F376" s="46"/>
      <c r="G376" s="46"/>
      <c r="H376" s="46"/>
      <c r="I376" s="46"/>
      <c r="J376" s="46"/>
      <c r="K376" s="46"/>
      <c r="L376" s="33"/>
      <c r="M376" s="33"/>
      <c r="N376" s="33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" x14ac:dyDescent="0.15">
      <c r="A377" s="62"/>
      <c r="B377" s="63"/>
      <c r="C377" s="64"/>
      <c r="D377" s="64"/>
      <c r="E377" s="65"/>
      <c r="F377" s="46"/>
      <c r="G377" s="46"/>
      <c r="H377" s="46"/>
      <c r="I377" s="46"/>
      <c r="J377" s="46"/>
      <c r="K377" s="46"/>
      <c r="L377" s="33"/>
      <c r="M377" s="33"/>
      <c r="N377" s="33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" x14ac:dyDescent="0.15">
      <c r="A378" s="62"/>
      <c r="B378" s="63"/>
      <c r="C378" s="64"/>
      <c r="D378" s="64"/>
      <c r="E378" s="65"/>
      <c r="F378" s="46"/>
      <c r="G378" s="46"/>
      <c r="H378" s="46"/>
      <c r="I378" s="46"/>
      <c r="J378" s="46"/>
      <c r="K378" s="46"/>
      <c r="L378" s="33"/>
      <c r="M378" s="33"/>
      <c r="N378" s="33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" x14ac:dyDescent="0.15">
      <c r="A379" s="62"/>
      <c r="B379" s="63"/>
      <c r="C379" s="64"/>
      <c r="D379" s="64"/>
      <c r="E379" s="65"/>
      <c r="F379" s="46"/>
      <c r="G379" s="46"/>
      <c r="H379" s="46"/>
      <c r="I379" s="46"/>
      <c r="J379" s="46"/>
      <c r="K379" s="46"/>
      <c r="L379" s="33"/>
      <c r="M379" s="33"/>
      <c r="N379" s="33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" x14ac:dyDescent="0.15">
      <c r="A380" s="62"/>
      <c r="B380" s="63"/>
      <c r="C380" s="64"/>
      <c r="D380" s="64"/>
      <c r="E380" s="65"/>
      <c r="F380" s="46"/>
      <c r="G380" s="46"/>
      <c r="H380" s="46"/>
      <c r="I380" s="46"/>
      <c r="J380" s="46"/>
      <c r="K380" s="46"/>
      <c r="L380" s="33"/>
      <c r="M380" s="33"/>
      <c r="N380" s="33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" x14ac:dyDescent="0.15">
      <c r="A381" s="62"/>
      <c r="B381" s="63"/>
      <c r="C381" s="64"/>
      <c r="D381" s="64"/>
      <c r="E381" s="65"/>
      <c r="F381" s="46"/>
      <c r="G381" s="46"/>
      <c r="H381" s="46"/>
      <c r="I381" s="46"/>
      <c r="J381" s="46"/>
      <c r="K381" s="46"/>
      <c r="L381" s="33"/>
      <c r="M381" s="33"/>
      <c r="N381" s="33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" x14ac:dyDescent="0.15">
      <c r="A382" s="62"/>
      <c r="B382" s="63"/>
      <c r="C382" s="64"/>
      <c r="D382" s="64"/>
      <c r="E382" s="65"/>
      <c r="F382" s="46"/>
      <c r="G382" s="46"/>
      <c r="H382" s="46"/>
      <c r="I382" s="46"/>
      <c r="J382" s="46"/>
      <c r="K382" s="46"/>
      <c r="L382" s="33"/>
      <c r="M382" s="33"/>
      <c r="N382" s="33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" x14ac:dyDescent="0.15">
      <c r="A383" s="62"/>
      <c r="B383" s="63"/>
      <c r="C383" s="64"/>
      <c r="D383" s="64"/>
      <c r="E383" s="65"/>
      <c r="F383" s="46"/>
      <c r="G383" s="46"/>
      <c r="H383" s="46"/>
      <c r="I383" s="46"/>
      <c r="J383" s="46"/>
      <c r="K383" s="46"/>
      <c r="L383" s="33"/>
      <c r="M383" s="33"/>
      <c r="N383" s="33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" x14ac:dyDescent="0.15">
      <c r="A384" s="62"/>
      <c r="B384" s="63"/>
      <c r="C384" s="64"/>
      <c r="D384" s="64"/>
      <c r="E384" s="65"/>
      <c r="F384" s="46"/>
      <c r="G384" s="46"/>
      <c r="H384" s="46"/>
      <c r="I384" s="46"/>
      <c r="J384" s="46"/>
      <c r="K384" s="46"/>
      <c r="L384" s="33"/>
      <c r="M384" s="33"/>
      <c r="N384" s="33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" x14ac:dyDescent="0.15">
      <c r="A385" s="62"/>
      <c r="B385" s="63"/>
      <c r="C385" s="64"/>
      <c r="D385" s="64"/>
      <c r="E385" s="65"/>
      <c r="F385" s="46"/>
      <c r="G385" s="46"/>
      <c r="H385" s="46"/>
      <c r="I385" s="46"/>
      <c r="J385" s="46"/>
      <c r="K385" s="46"/>
      <c r="L385" s="33"/>
      <c r="M385" s="33"/>
      <c r="N385" s="33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" x14ac:dyDescent="0.15">
      <c r="A386" s="62"/>
      <c r="B386" s="63"/>
      <c r="C386" s="64"/>
      <c r="D386" s="64"/>
      <c r="E386" s="65"/>
      <c r="F386" s="46"/>
      <c r="G386" s="46"/>
      <c r="H386" s="46"/>
      <c r="I386" s="46"/>
      <c r="J386" s="46"/>
      <c r="K386" s="46"/>
      <c r="L386" s="33"/>
      <c r="M386" s="33"/>
      <c r="N386" s="33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" x14ac:dyDescent="0.15">
      <c r="A387" s="62"/>
      <c r="B387" s="63"/>
      <c r="C387" s="64"/>
      <c r="D387" s="64"/>
      <c r="E387" s="65"/>
      <c r="F387" s="46"/>
      <c r="G387" s="46"/>
      <c r="H387" s="46"/>
      <c r="I387" s="46"/>
      <c r="J387" s="46"/>
      <c r="K387" s="46"/>
      <c r="L387" s="33"/>
      <c r="M387" s="33"/>
      <c r="N387" s="33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" x14ac:dyDescent="0.15">
      <c r="A388" s="62"/>
      <c r="B388" s="63"/>
      <c r="C388" s="64"/>
      <c r="D388" s="64"/>
      <c r="E388" s="65"/>
      <c r="F388" s="46"/>
      <c r="G388" s="46"/>
      <c r="H388" s="46"/>
      <c r="I388" s="46"/>
      <c r="J388" s="46"/>
      <c r="K388" s="46"/>
      <c r="L388" s="33"/>
      <c r="M388" s="33"/>
      <c r="N388" s="33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" x14ac:dyDescent="0.15">
      <c r="A389" s="62"/>
      <c r="B389" s="63"/>
      <c r="C389" s="64"/>
      <c r="D389" s="64"/>
      <c r="E389" s="65"/>
      <c r="F389" s="46"/>
      <c r="G389" s="46"/>
      <c r="H389" s="46"/>
      <c r="I389" s="46"/>
      <c r="J389" s="46"/>
      <c r="K389" s="46"/>
      <c r="L389" s="33"/>
      <c r="M389" s="33"/>
      <c r="N389" s="33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" x14ac:dyDescent="0.15">
      <c r="A390" s="62"/>
      <c r="B390" s="63"/>
      <c r="C390" s="64"/>
      <c r="D390" s="64"/>
      <c r="E390" s="65"/>
      <c r="F390" s="46"/>
      <c r="G390" s="46"/>
      <c r="H390" s="46"/>
      <c r="I390" s="46"/>
      <c r="J390" s="46"/>
      <c r="K390" s="46"/>
      <c r="L390" s="33"/>
      <c r="M390" s="33"/>
      <c r="N390" s="33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" x14ac:dyDescent="0.15">
      <c r="A391" s="62"/>
      <c r="B391" s="63"/>
      <c r="C391" s="64"/>
      <c r="D391" s="64"/>
      <c r="E391" s="65"/>
      <c r="F391" s="46"/>
      <c r="G391" s="46"/>
      <c r="H391" s="46"/>
      <c r="I391" s="46"/>
      <c r="J391" s="46"/>
      <c r="K391" s="46"/>
      <c r="L391" s="33"/>
      <c r="M391" s="33"/>
      <c r="N391" s="33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" x14ac:dyDescent="0.15">
      <c r="A392" s="62"/>
      <c r="B392" s="63"/>
      <c r="C392" s="64"/>
      <c r="D392" s="64"/>
      <c r="E392" s="65"/>
      <c r="F392" s="46"/>
      <c r="G392" s="46"/>
      <c r="H392" s="46"/>
      <c r="I392" s="46"/>
      <c r="J392" s="46"/>
      <c r="K392" s="46"/>
      <c r="L392" s="33"/>
      <c r="M392" s="33"/>
      <c r="N392" s="33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" x14ac:dyDescent="0.15">
      <c r="A393" s="62"/>
      <c r="B393" s="63"/>
      <c r="C393" s="64"/>
      <c r="D393" s="64"/>
      <c r="E393" s="65"/>
      <c r="F393" s="46"/>
      <c r="G393" s="46"/>
      <c r="H393" s="46"/>
      <c r="I393" s="46"/>
      <c r="J393" s="46"/>
      <c r="K393" s="46"/>
      <c r="L393" s="33"/>
      <c r="M393" s="33"/>
      <c r="N393" s="33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" x14ac:dyDescent="0.15">
      <c r="A394" s="62"/>
      <c r="B394" s="63"/>
      <c r="C394" s="64"/>
      <c r="D394" s="64"/>
      <c r="E394" s="65"/>
      <c r="F394" s="46"/>
      <c r="G394" s="46"/>
      <c r="H394" s="46"/>
      <c r="I394" s="46"/>
      <c r="J394" s="46"/>
      <c r="K394" s="46"/>
      <c r="L394" s="33"/>
      <c r="M394" s="33"/>
      <c r="N394" s="33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" x14ac:dyDescent="0.15">
      <c r="A395" s="62"/>
      <c r="B395" s="63"/>
      <c r="C395" s="64"/>
      <c r="D395" s="64"/>
      <c r="E395" s="65"/>
      <c r="F395" s="46"/>
      <c r="G395" s="46"/>
      <c r="H395" s="46"/>
      <c r="I395" s="46"/>
      <c r="J395" s="46"/>
      <c r="K395" s="46"/>
      <c r="L395" s="33"/>
      <c r="M395" s="33"/>
      <c r="N395" s="33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" x14ac:dyDescent="0.15">
      <c r="A396" s="62"/>
      <c r="B396" s="63"/>
      <c r="C396" s="64"/>
      <c r="D396" s="64"/>
      <c r="E396" s="65"/>
      <c r="F396" s="46"/>
      <c r="G396" s="46"/>
      <c r="H396" s="46"/>
      <c r="I396" s="46"/>
      <c r="J396" s="46"/>
      <c r="K396" s="46"/>
      <c r="L396" s="33"/>
      <c r="M396" s="33"/>
      <c r="N396" s="33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" x14ac:dyDescent="0.15">
      <c r="A397" s="62"/>
      <c r="B397" s="63"/>
      <c r="C397" s="64"/>
      <c r="D397" s="64"/>
      <c r="E397" s="65"/>
      <c r="F397" s="46"/>
      <c r="G397" s="46"/>
      <c r="H397" s="46"/>
      <c r="I397" s="46"/>
      <c r="J397" s="46"/>
      <c r="K397" s="46"/>
      <c r="L397" s="33"/>
      <c r="M397" s="33"/>
      <c r="N397" s="33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" x14ac:dyDescent="0.15">
      <c r="A398" s="62"/>
      <c r="B398" s="63"/>
      <c r="C398" s="64"/>
      <c r="D398" s="64"/>
      <c r="E398" s="65"/>
      <c r="F398" s="46"/>
      <c r="G398" s="46"/>
      <c r="H398" s="46"/>
      <c r="I398" s="46"/>
      <c r="J398" s="46"/>
      <c r="K398" s="46"/>
      <c r="L398" s="33"/>
      <c r="M398" s="33"/>
      <c r="N398" s="33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" x14ac:dyDescent="0.15">
      <c r="A399" s="62"/>
      <c r="B399" s="63"/>
      <c r="C399" s="64"/>
      <c r="D399" s="64"/>
      <c r="E399" s="65"/>
      <c r="F399" s="46"/>
      <c r="G399" s="46"/>
      <c r="H399" s="46"/>
      <c r="I399" s="46"/>
      <c r="J399" s="46"/>
      <c r="K399" s="46"/>
      <c r="L399" s="33"/>
      <c r="M399" s="33"/>
      <c r="N399" s="33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" x14ac:dyDescent="0.15">
      <c r="A400" s="62"/>
      <c r="B400" s="63"/>
      <c r="C400" s="64"/>
      <c r="D400" s="64"/>
      <c r="E400" s="65"/>
      <c r="F400" s="46"/>
      <c r="G400" s="46"/>
      <c r="H400" s="46"/>
      <c r="I400" s="46"/>
      <c r="J400" s="46"/>
      <c r="K400" s="46"/>
      <c r="L400" s="33"/>
      <c r="M400" s="33"/>
      <c r="N400" s="33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" x14ac:dyDescent="0.15">
      <c r="A401" s="62"/>
      <c r="B401" s="63"/>
      <c r="C401" s="64"/>
      <c r="D401" s="64"/>
      <c r="E401" s="65"/>
      <c r="F401" s="46"/>
      <c r="G401" s="46"/>
      <c r="H401" s="46"/>
      <c r="I401" s="46"/>
      <c r="J401" s="46"/>
      <c r="K401" s="46"/>
      <c r="L401" s="33"/>
      <c r="M401" s="33"/>
      <c r="N401" s="33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" x14ac:dyDescent="0.15">
      <c r="A402" s="62"/>
      <c r="B402" s="63"/>
      <c r="C402" s="64"/>
      <c r="D402" s="64"/>
      <c r="E402" s="65"/>
      <c r="F402" s="46"/>
      <c r="G402" s="46"/>
      <c r="H402" s="46"/>
      <c r="I402" s="46"/>
      <c r="J402" s="46"/>
      <c r="K402" s="46"/>
      <c r="L402" s="33"/>
      <c r="M402" s="33"/>
      <c r="N402" s="33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" x14ac:dyDescent="0.15">
      <c r="A403" s="62"/>
      <c r="B403" s="63"/>
      <c r="C403" s="64"/>
      <c r="D403" s="64"/>
      <c r="E403" s="65"/>
      <c r="F403" s="46"/>
      <c r="G403" s="46"/>
      <c r="H403" s="46"/>
      <c r="I403" s="46"/>
      <c r="J403" s="46"/>
      <c r="K403" s="46"/>
      <c r="L403" s="33"/>
      <c r="M403" s="33"/>
      <c r="N403" s="33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" x14ac:dyDescent="0.15">
      <c r="A404" s="62"/>
      <c r="B404" s="63"/>
      <c r="C404" s="64"/>
      <c r="D404" s="64"/>
      <c r="E404" s="65"/>
      <c r="F404" s="46"/>
      <c r="G404" s="46"/>
      <c r="H404" s="46"/>
      <c r="I404" s="46"/>
      <c r="J404" s="46"/>
      <c r="K404" s="46"/>
      <c r="L404" s="33"/>
      <c r="M404" s="33"/>
      <c r="N404" s="33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" x14ac:dyDescent="0.15">
      <c r="A405" s="62"/>
      <c r="B405" s="63"/>
      <c r="C405" s="64"/>
      <c r="D405" s="64"/>
      <c r="E405" s="65"/>
      <c r="F405" s="46"/>
      <c r="G405" s="46"/>
      <c r="H405" s="46"/>
      <c r="I405" s="46"/>
      <c r="J405" s="46"/>
      <c r="K405" s="46"/>
      <c r="L405" s="33"/>
      <c r="M405" s="33"/>
      <c r="N405" s="33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" x14ac:dyDescent="0.15">
      <c r="A406" s="62"/>
      <c r="B406" s="63"/>
      <c r="C406" s="64"/>
      <c r="D406" s="64"/>
      <c r="E406" s="65"/>
      <c r="F406" s="46"/>
      <c r="G406" s="46"/>
      <c r="H406" s="46"/>
      <c r="I406" s="46"/>
      <c r="J406" s="46"/>
      <c r="K406" s="46"/>
      <c r="L406" s="33"/>
      <c r="M406" s="33"/>
      <c r="N406" s="33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" x14ac:dyDescent="0.15">
      <c r="A407" s="62"/>
      <c r="B407" s="63"/>
      <c r="C407" s="64"/>
      <c r="D407" s="64"/>
      <c r="E407" s="65"/>
      <c r="F407" s="46"/>
      <c r="G407" s="46"/>
      <c r="H407" s="46"/>
      <c r="I407" s="46"/>
      <c r="J407" s="46"/>
      <c r="K407" s="46"/>
      <c r="L407" s="33"/>
      <c r="M407" s="33"/>
      <c r="N407" s="33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" x14ac:dyDescent="0.15">
      <c r="A408" s="62"/>
      <c r="B408" s="63"/>
      <c r="C408" s="64"/>
      <c r="D408" s="64"/>
      <c r="E408" s="65"/>
      <c r="F408" s="46"/>
      <c r="G408" s="46"/>
      <c r="H408" s="46"/>
      <c r="I408" s="46"/>
      <c r="J408" s="46"/>
      <c r="K408" s="46"/>
      <c r="L408" s="33"/>
      <c r="M408" s="33"/>
      <c r="N408" s="33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" x14ac:dyDescent="0.15">
      <c r="A409" s="62"/>
      <c r="B409" s="63"/>
      <c r="C409" s="64"/>
      <c r="D409" s="64"/>
      <c r="E409" s="65"/>
      <c r="F409" s="46"/>
      <c r="G409" s="46"/>
      <c r="H409" s="46"/>
      <c r="I409" s="46"/>
      <c r="J409" s="46"/>
      <c r="K409" s="46"/>
      <c r="L409" s="33"/>
      <c r="M409" s="33"/>
      <c r="N409" s="33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" x14ac:dyDescent="0.15">
      <c r="A410" s="62"/>
      <c r="B410" s="63"/>
      <c r="C410" s="64"/>
      <c r="D410" s="64"/>
      <c r="E410" s="65"/>
      <c r="F410" s="46"/>
      <c r="G410" s="46"/>
      <c r="H410" s="46"/>
      <c r="I410" s="46"/>
      <c r="J410" s="46"/>
      <c r="K410" s="46"/>
      <c r="L410" s="33"/>
      <c r="M410" s="33"/>
      <c r="N410" s="33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" x14ac:dyDescent="0.15">
      <c r="A411" s="62"/>
      <c r="B411" s="63"/>
      <c r="C411" s="64"/>
      <c r="D411" s="64"/>
      <c r="E411" s="65"/>
      <c r="F411" s="46"/>
      <c r="G411" s="46"/>
      <c r="H411" s="46"/>
      <c r="I411" s="46"/>
      <c r="J411" s="46"/>
      <c r="K411" s="46"/>
      <c r="L411" s="33"/>
      <c r="M411" s="33"/>
      <c r="N411" s="33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" x14ac:dyDescent="0.15">
      <c r="A412" s="62"/>
      <c r="B412" s="63"/>
      <c r="C412" s="64"/>
      <c r="D412" s="64"/>
      <c r="E412" s="65"/>
      <c r="F412" s="46"/>
      <c r="G412" s="46"/>
      <c r="H412" s="46"/>
      <c r="I412" s="46"/>
      <c r="J412" s="46"/>
      <c r="K412" s="46"/>
      <c r="L412" s="33"/>
      <c r="M412" s="33"/>
      <c r="N412" s="33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" x14ac:dyDescent="0.15">
      <c r="A413" s="62"/>
      <c r="B413" s="63"/>
      <c r="C413" s="64"/>
      <c r="D413" s="64"/>
      <c r="E413" s="65"/>
      <c r="F413" s="46"/>
      <c r="G413" s="46"/>
      <c r="H413" s="46"/>
      <c r="I413" s="46"/>
      <c r="J413" s="46"/>
      <c r="K413" s="46"/>
      <c r="L413" s="33"/>
      <c r="M413" s="33"/>
      <c r="N413" s="33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" x14ac:dyDescent="0.15">
      <c r="A414" s="62"/>
      <c r="B414" s="63"/>
      <c r="C414" s="64"/>
      <c r="D414" s="64"/>
      <c r="E414" s="65"/>
      <c r="F414" s="46"/>
      <c r="G414" s="46"/>
      <c r="H414" s="46"/>
      <c r="I414" s="46"/>
      <c r="J414" s="46"/>
      <c r="K414" s="46"/>
      <c r="L414" s="33"/>
      <c r="M414" s="33"/>
      <c r="N414" s="33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" x14ac:dyDescent="0.15">
      <c r="A415" s="62"/>
      <c r="B415" s="63"/>
      <c r="C415" s="64"/>
      <c r="D415" s="64"/>
      <c r="E415" s="65"/>
      <c r="F415" s="46"/>
      <c r="G415" s="46"/>
      <c r="H415" s="46"/>
      <c r="I415" s="46"/>
      <c r="J415" s="46"/>
      <c r="K415" s="46"/>
      <c r="L415" s="33"/>
      <c r="M415" s="33"/>
      <c r="N415" s="33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" x14ac:dyDescent="0.15">
      <c r="A416" s="62"/>
      <c r="B416" s="63"/>
      <c r="C416" s="64"/>
      <c r="D416" s="64"/>
      <c r="E416" s="65"/>
      <c r="F416" s="46"/>
      <c r="G416" s="46"/>
      <c r="H416" s="46"/>
      <c r="I416" s="46"/>
      <c r="J416" s="46"/>
      <c r="K416" s="46"/>
      <c r="L416" s="33"/>
      <c r="M416" s="33"/>
      <c r="N416" s="33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" x14ac:dyDescent="0.15">
      <c r="A417" s="62"/>
      <c r="B417" s="63"/>
      <c r="C417" s="64"/>
      <c r="D417" s="64"/>
      <c r="E417" s="65"/>
      <c r="F417" s="46"/>
      <c r="G417" s="46"/>
      <c r="H417" s="46"/>
      <c r="I417" s="46"/>
      <c r="J417" s="46"/>
      <c r="K417" s="46"/>
      <c r="L417" s="33"/>
      <c r="M417" s="33"/>
      <c r="N417" s="33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" x14ac:dyDescent="0.15">
      <c r="A418" s="62"/>
      <c r="B418" s="63"/>
      <c r="C418" s="64"/>
      <c r="D418" s="64"/>
      <c r="E418" s="65"/>
      <c r="F418" s="46"/>
      <c r="G418" s="46"/>
      <c r="H418" s="46"/>
      <c r="I418" s="46"/>
      <c r="J418" s="46"/>
      <c r="K418" s="46"/>
      <c r="L418" s="33"/>
      <c r="M418" s="33"/>
      <c r="N418" s="33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" x14ac:dyDescent="0.15">
      <c r="A419" s="62"/>
      <c r="B419" s="63"/>
      <c r="C419" s="64"/>
      <c r="D419" s="64"/>
      <c r="E419" s="65"/>
      <c r="F419" s="46"/>
      <c r="G419" s="46"/>
      <c r="H419" s="46"/>
      <c r="I419" s="46"/>
      <c r="J419" s="46"/>
      <c r="K419" s="46"/>
      <c r="L419" s="33"/>
      <c r="M419" s="33"/>
      <c r="N419" s="33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" x14ac:dyDescent="0.15">
      <c r="A420" s="62"/>
      <c r="B420" s="63"/>
      <c r="C420" s="64"/>
      <c r="D420" s="64"/>
      <c r="E420" s="65"/>
      <c r="F420" s="46"/>
      <c r="G420" s="46"/>
      <c r="H420" s="46"/>
      <c r="I420" s="46"/>
      <c r="J420" s="46"/>
      <c r="K420" s="46"/>
      <c r="L420" s="33"/>
      <c r="M420" s="33"/>
      <c r="N420" s="33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" x14ac:dyDescent="0.15">
      <c r="A421" s="62"/>
      <c r="B421" s="63"/>
      <c r="C421" s="64"/>
      <c r="D421" s="64"/>
      <c r="E421" s="65"/>
      <c r="F421" s="46"/>
      <c r="G421" s="46"/>
      <c r="H421" s="46"/>
      <c r="I421" s="46"/>
      <c r="J421" s="46"/>
      <c r="K421" s="46"/>
      <c r="L421" s="33"/>
      <c r="M421" s="33"/>
      <c r="N421" s="33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" x14ac:dyDescent="0.15">
      <c r="A422" s="62"/>
      <c r="B422" s="63"/>
      <c r="C422" s="64"/>
      <c r="D422" s="64"/>
      <c r="E422" s="65"/>
      <c r="F422" s="46"/>
      <c r="G422" s="46"/>
      <c r="H422" s="46"/>
      <c r="I422" s="46"/>
      <c r="J422" s="46"/>
      <c r="K422" s="46"/>
      <c r="L422" s="33"/>
      <c r="M422" s="33"/>
      <c r="N422" s="33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" x14ac:dyDescent="0.15">
      <c r="A423" s="62"/>
      <c r="B423" s="63"/>
      <c r="C423" s="64"/>
      <c r="D423" s="64"/>
      <c r="E423" s="65"/>
      <c r="F423" s="46"/>
      <c r="G423" s="46"/>
      <c r="H423" s="46"/>
      <c r="I423" s="46"/>
      <c r="J423" s="46"/>
      <c r="K423" s="46"/>
      <c r="L423" s="33"/>
      <c r="M423" s="33"/>
      <c r="N423" s="33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" x14ac:dyDescent="0.15">
      <c r="A424" s="62"/>
      <c r="B424" s="63"/>
      <c r="C424" s="64"/>
      <c r="D424" s="64"/>
      <c r="E424" s="65"/>
      <c r="F424" s="46"/>
      <c r="G424" s="46"/>
      <c r="H424" s="46"/>
      <c r="I424" s="46"/>
      <c r="J424" s="46"/>
      <c r="K424" s="46"/>
      <c r="L424" s="33"/>
      <c r="M424" s="33"/>
      <c r="N424" s="33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" x14ac:dyDescent="0.15">
      <c r="A425" s="62"/>
      <c r="B425" s="63"/>
      <c r="C425" s="64"/>
      <c r="D425" s="64"/>
      <c r="E425" s="65"/>
      <c r="F425" s="46"/>
      <c r="G425" s="46"/>
      <c r="H425" s="46"/>
      <c r="I425" s="46"/>
      <c r="J425" s="46"/>
      <c r="K425" s="46"/>
      <c r="L425" s="33"/>
      <c r="M425" s="33"/>
      <c r="N425" s="33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" x14ac:dyDescent="0.15">
      <c r="A426" s="62"/>
      <c r="B426" s="63"/>
      <c r="C426" s="64"/>
      <c r="D426" s="64"/>
      <c r="E426" s="65"/>
      <c r="F426" s="46"/>
      <c r="G426" s="46"/>
      <c r="H426" s="46"/>
      <c r="I426" s="46"/>
      <c r="J426" s="46"/>
      <c r="K426" s="46"/>
      <c r="L426" s="33"/>
      <c r="M426" s="33"/>
      <c r="N426" s="33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" x14ac:dyDescent="0.15">
      <c r="A427" s="62"/>
      <c r="B427" s="63"/>
      <c r="C427" s="64"/>
      <c r="D427" s="64"/>
      <c r="E427" s="65"/>
      <c r="F427" s="46"/>
      <c r="G427" s="46"/>
      <c r="H427" s="46"/>
      <c r="I427" s="46"/>
      <c r="J427" s="46"/>
      <c r="K427" s="46"/>
      <c r="L427" s="33"/>
      <c r="M427" s="33"/>
      <c r="N427" s="33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" x14ac:dyDescent="0.15">
      <c r="A428" s="62"/>
      <c r="B428" s="63"/>
      <c r="C428" s="64"/>
      <c r="D428" s="64"/>
      <c r="E428" s="65"/>
      <c r="F428" s="46"/>
      <c r="G428" s="46"/>
      <c r="H428" s="46"/>
      <c r="I428" s="46"/>
      <c r="J428" s="46"/>
      <c r="K428" s="46"/>
      <c r="L428" s="33"/>
      <c r="M428" s="33"/>
      <c r="N428" s="33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" x14ac:dyDescent="0.15">
      <c r="A429" s="62"/>
      <c r="B429" s="63"/>
      <c r="C429" s="64"/>
      <c r="D429" s="64"/>
      <c r="E429" s="65"/>
      <c r="F429" s="46"/>
      <c r="G429" s="46"/>
      <c r="H429" s="46"/>
      <c r="I429" s="46"/>
      <c r="J429" s="46"/>
      <c r="K429" s="46"/>
      <c r="L429" s="33"/>
      <c r="M429" s="33"/>
      <c r="N429" s="33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" x14ac:dyDescent="0.15">
      <c r="A430" s="62"/>
      <c r="B430" s="63"/>
      <c r="C430" s="64"/>
      <c r="D430" s="64"/>
      <c r="E430" s="65"/>
      <c r="F430" s="46"/>
      <c r="G430" s="46"/>
      <c r="H430" s="46"/>
      <c r="I430" s="46"/>
      <c r="J430" s="46"/>
      <c r="K430" s="46"/>
      <c r="L430" s="33"/>
      <c r="M430" s="33"/>
      <c r="N430" s="33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" x14ac:dyDescent="0.15">
      <c r="A431" s="62"/>
      <c r="B431" s="63"/>
      <c r="C431" s="64"/>
      <c r="D431" s="64"/>
      <c r="E431" s="65"/>
      <c r="F431" s="46"/>
      <c r="G431" s="46"/>
      <c r="H431" s="46"/>
      <c r="I431" s="46"/>
      <c r="J431" s="46"/>
      <c r="K431" s="46"/>
      <c r="L431" s="33"/>
      <c r="M431" s="33"/>
      <c r="N431" s="33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" x14ac:dyDescent="0.15">
      <c r="A432" s="62"/>
      <c r="B432" s="63"/>
      <c r="C432" s="64"/>
      <c r="D432" s="64"/>
      <c r="E432" s="65"/>
      <c r="F432" s="46"/>
      <c r="G432" s="46"/>
      <c r="H432" s="46"/>
      <c r="I432" s="46"/>
      <c r="J432" s="46"/>
      <c r="K432" s="46"/>
      <c r="L432" s="33"/>
      <c r="M432" s="33"/>
      <c r="N432" s="33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" x14ac:dyDescent="0.15">
      <c r="A433" s="62"/>
      <c r="B433" s="63"/>
      <c r="C433" s="64"/>
      <c r="D433" s="64"/>
      <c r="E433" s="65"/>
      <c r="F433" s="46"/>
      <c r="G433" s="46"/>
      <c r="H433" s="46"/>
      <c r="I433" s="46"/>
      <c r="J433" s="46"/>
      <c r="K433" s="46"/>
      <c r="L433" s="33"/>
      <c r="M433" s="33"/>
      <c r="N433" s="33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" x14ac:dyDescent="0.15">
      <c r="A434" s="62"/>
      <c r="B434" s="63"/>
      <c r="C434" s="64"/>
      <c r="D434" s="64"/>
      <c r="E434" s="65"/>
      <c r="F434" s="46"/>
      <c r="G434" s="46"/>
      <c r="H434" s="46"/>
      <c r="I434" s="46"/>
      <c r="J434" s="46"/>
      <c r="K434" s="46"/>
      <c r="L434" s="33"/>
      <c r="M434" s="33"/>
      <c r="N434" s="33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" x14ac:dyDescent="0.15">
      <c r="A435" s="62"/>
      <c r="B435" s="63"/>
      <c r="C435" s="64"/>
      <c r="D435" s="64"/>
      <c r="E435" s="65"/>
      <c r="F435" s="46"/>
      <c r="G435" s="46"/>
      <c r="H435" s="46"/>
      <c r="I435" s="46"/>
      <c r="J435" s="46"/>
      <c r="K435" s="46"/>
      <c r="L435" s="33"/>
      <c r="M435" s="33"/>
      <c r="N435" s="33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" x14ac:dyDescent="0.15">
      <c r="A436" s="62"/>
      <c r="B436" s="63"/>
      <c r="C436" s="64"/>
      <c r="D436" s="64"/>
      <c r="E436" s="65"/>
      <c r="F436" s="46"/>
      <c r="G436" s="46"/>
      <c r="H436" s="46"/>
      <c r="I436" s="46"/>
      <c r="J436" s="46"/>
      <c r="K436" s="46"/>
      <c r="L436" s="33"/>
      <c r="M436" s="33"/>
      <c r="N436" s="33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" x14ac:dyDescent="0.15">
      <c r="A437" s="62"/>
      <c r="B437" s="63"/>
      <c r="C437" s="64"/>
      <c r="D437" s="64"/>
      <c r="E437" s="65"/>
      <c r="F437" s="46"/>
      <c r="G437" s="46"/>
      <c r="H437" s="46"/>
      <c r="I437" s="46"/>
      <c r="J437" s="46"/>
      <c r="K437" s="46"/>
      <c r="L437" s="33"/>
      <c r="M437" s="33"/>
      <c r="N437" s="33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" x14ac:dyDescent="0.15">
      <c r="A438" s="62"/>
      <c r="B438" s="63"/>
      <c r="C438" s="64"/>
      <c r="D438" s="64"/>
      <c r="E438" s="65"/>
      <c r="F438" s="46"/>
      <c r="G438" s="46"/>
      <c r="H438" s="46"/>
      <c r="I438" s="46"/>
      <c r="J438" s="46"/>
      <c r="K438" s="46"/>
      <c r="L438" s="33"/>
      <c r="M438" s="33"/>
      <c r="N438" s="33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" x14ac:dyDescent="0.15">
      <c r="A439" s="62"/>
      <c r="B439" s="63"/>
      <c r="C439" s="64"/>
      <c r="D439" s="64"/>
      <c r="E439" s="65"/>
      <c r="F439" s="46"/>
      <c r="G439" s="46"/>
      <c r="H439" s="46"/>
      <c r="I439" s="46"/>
      <c r="J439" s="46"/>
      <c r="K439" s="46"/>
      <c r="L439" s="33"/>
      <c r="M439" s="33"/>
      <c r="N439" s="33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" x14ac:dyDescent="0.15">
      <c r="A440" s="62"/>
      <c r="B440" s="63"/>
      <c r="C440" s="64"/>
      <c r="D440" s="64"/>
      <c r="E440" s="65"/>
      <c r="F440" s="46"/>
      <c r="G440" s="46"/>
      <c r="H440" s="46"/>
      <c r="I440" s="46"/>
      <c r="J440" s="46"/>
      <c r="K440" s="46"/>
      <c r="L440" s="33"/>
      <c r="M440" s="33"/>
      <c r="N440" s="33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" x14ac:dyDescent="0.15">
      <c r="A441" s="62"/>
      <c r="B441" s="63"/>
      <c r="C441" s="64"/>
      <c r="D441" s="64"/>
      <c r="E441" s="65"/>
      <c r="F441" s="46"/>
      <c r="G441" s="46"/>
      <c r="H441" s="46"/>
      <c r="I441" s="46"/>
      <c r="J441" s="46"/>
      <c r="K441" s="46"/>
      <c r="L441" s="33"/>
      <c r="M441" s="33"/>
      <c r="N441" s="33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" x14ac:dyDescent="0.15">
      <c r="A442" s="62"/>
      <c r="B442" s="63"/>
      <c r="C442" s="64"/>
      <c r="D442" s="64"/>
      <c r="E442" s="65"/>
      <c r="F442" s="46"/>
      <c r="G442" s="46"/>
      <c r="H442" s="46"/>
      <c r="I442" s="46"/>
      <c r="J442" s="46"/>
      <c r="K442" s="46"/>
      <c r="L442" s="33"/>
      <c r="M442" s="33"/>
      <c r="N442" s="33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" x14ac:dyDescent="0.15">
      <c r="A443" s="62"/>
      <c r="B443" s="63"/>
      <c r="C443" s="64"/>
      <c r="D443" s="64"/>
      <c r="E443" s="65"/>
      <c r="F443" s="46"/>
      <c r="G443" s="46"/>
      <c r="H443" s="46"/>
      <c r="I443" s="46"/>
      <c r="J443" s="46"/>
      <c r="K443" s="46"/>
      <c r="L443" s="33"/>
      <c r="M443" s="33"/>
      <c r="N443" s="33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" x14ac:dyDescent="0.15">
      <c r="A444" s="62"/>
      <c r="B444" s="63"/>
      <c r="C444" s="64"/>
      <c r="D444" s="64"/>
      <c r="E444" s="65"/>
      <c r="F444" s="46"/>
      <c r="G444" s="46"/>
      <c r="H444" s="46"/>
      <c r="I444" s="46"/>
      <c r="J444" s="46"/>
      <c r="K444" s="46"/>
      <c r="L444" s="33"/>
      <c r="M444" s="33"/>
      <c r="N444" s="33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" x14ac:dyDescent="0.15">
      <c r="A445" s="62"/>
      <c r="B445" s="63"/>
      <c r="C445" s="64"/>
      <c r="D445" s="64"/>
      <c r="E445" s="65"/>
      <c r="F445" s="46"/>
      <c r="G445" s="46"/>
      <c r="H445" s="46"/>
      <c r="I445" s="46"/>
      <c r="J445" s="46"/>
      <c r="K445" s="46"/>
      <c r="L445" s="33"/>
      <c r="M445" s="33"/>
      <c r="N445" s="33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" x14ac:dyDescent="0.15">
      <c r="A446" s="62"/>
      <c r="B446" s="63"/>
      <c r="C446" s="64"/>
      <c r="D446" s="64"/>
      <c r="E446" s="65"/>
      <c r="F446" s="46"/>
      <c r="G446" s="46"/>
      <c r="H446" s="46"/>
      <c r="I446" s="46"/>
      <c r="J446" s="46"/>
      <c r="K446" s="46"/>
      <c r="L446" s="33"/>
      <c r="M446" s="33"/>
      <c r="N446" s="33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" x14ac:dyDescent="0.15">
      <c r="A447" s="62"/>
      <c r="B447" s="63"/>
      <c r="C447" s="64"/>
      <c r="D447" s="64"/>
      <c r="E447" s="65"/>
      <c r="F447" s="46"/>
      <c r="G447" s="46"/>
      <c r="H447" s="46"/>
      <c r="I447" s="46"/>
      <c r="J447" s="46"/>
      <c r="K447" s="46"/>
      <c r="L447" s="33"/>
      <c r="M447" s="33"/>
      <c r="N447" s="33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" x14ac:dyDescent="0.15">
      <c r="A448" s="62"/>
      <c r="B448" s="63"/>
      <c r="C448" s="64"/>
      <c r="D448" s="64"/>
      <c r="E448" s="65"/>
      <c r="F448" s="46"/>
      <c r="G448" s="46"/>
      <c r="H448" s="46"/>
      <c r="I448" s="46"/>
      <c r="J448" s="46"/>
      <c r="K448" s="46"/>
      <c r="L448" s="33"/>
      <c r="M448" s="33"/>
      <c r="N448" s="33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" x14ac:dyDescent="0.15">
      <c r="A449" s="62"/>
      <c r="B449" s="63"/>
      <c r="C449" s="64"/>
      <c r="D449" s="64"/>
      <c r="E449" s="65"/>
      <c r="F449" s="46"/>
      <c r="G449" s="46"/>
      <c r="H449" s="46"/>
      <c r="I449" s="46"/>
      <c r="J449" s="46"/>
      <c r="K449" s="46"/>
      <c r="L449" s="33"/>
      <c r="M449" s="33"/>
      <c r="N449" s="33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" x14ac:dyDescent="0.15">
      <c r="A450" s="62"/>
      <c r="B450" s="63"/>
      <c r="C450" s="64"/>
      <c r="D450" s="64"/>
      <c r="E450" s="65"/>
      <c r="F450" s="46"/>
      <c r="G450" s="46"/>
      <c r="H450" s="46"/>
      <c r="I450" s="46"/>
      <c r="J450" s="46"/>
      <c r="K450" s="46"/>
      <c r="L450" s="33"/>
      <c r="M450" s="33"/>
      <c r="N450" s="33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" x14ac:dyDescent="0.15">
      <c r="A451" s="62"/>
      <c r="B451" s="63"/>
      <c r="C451" s="64"/>
      <c r="D451" s="64"/>
      <c r="E451" s="65"/>
      <c r="F451" s="46"/>
      <c r="G451" s="46"/>
      <c r="H451" s="46"/>
      <c r="I451" s="46"/>
      <c r="J451" s="46"/>
      <c r="K451" s="46"/>
      <c r="L451" s="33"/>
      <c r="M451" s="33"/>
      <c r="N451" s="33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" x14ac:dyDescent="0.15">
      <c r="A452" s="62"/>
      <c r="B452" s="63"/>
      <c r="C452" s="64"/>
      <c r="D452" s="64"/>
      <c r="E452" s="65"/>
      <c r="F452" s="46"/>
      <c r="G452" s="46"/>
      <c r="H452" s="46"/>
      <c r="I452" s="46"/>
      <c r="J452" s="46"/>
      <c r="K452" s="46"/>
      <c r="L452" s="33"/>
      <c r="M452" s="33"/>
      <c r="N452" s="33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" x14ac:dyDescent="0.15">
      <c r="A453" s="62"/>
      <c r="B453" s="63"/>
      <c r="C453" s="64"/>
      <c r="D453" s="64"/>
      <c r="E453" s="65"/>
      <c r="F453" s="46"/>
      <c r="G453" s="46"/>
      <c r="H453" s="46"/>
      <c r="I453" s="46"/>
      <c r="J453" s="46"/>
      <c r="K453" s="46"/>
      <c r="L453" s="33"/>
      <c r="M453" s="33"/>
      <c r="N453" s="33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" x14ac:dyDescent="0.15">
      <c r="A454" s="62"/>
      <c r="B454" s="63"/>
      <c r="C454" s="64"/>
      <c r="D454" s="64"/>
      <c r="E454" s="65"/>
      <c r="F454" s="46"/>
      <c r="G454" s="46"/>
      <c r="H454" s="46"/>
      <c r="I454" s="46"/>
      <c r="J454" s="46"/>
      <c r="K454" s="46"/>
      <c r="L454" s="33"/>
      <c r="M454" s="33"/>
      <c r="N454" s="33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" x14ac:dyDescent="0.15">
      <c r="A455" s="62"/>
      <c r="B455" s="63"/>
      <c r="C455" s="64"/>
      <c r="D455" s="64"/>
      <c r="E455" s="65"/>
      <c r="F455" s="46"/>
      <c r="G455" s="46"/>
      <c r="H455" s="46"/>
      <c r="I455" s="46"/>
      <c r="J455" s="46"/>
      <c r="K455" s="46"/>
      <c r="L455" s="33"/>
      <c r="M455" s="33"/>
      <c r="N455" s="33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" x14ac:dyDescent="0.15">
      <c r="A456" s="62"/>
      <c r="B456" s="63"/>
      <c r="C456" s="64"/>
      <c r="D456" s="64"/>
      <c r="E456" s="65"/>
      <c r="F456" s="46"/>
      <c r="G456" s="46"/>
      <c r="H456" s="46"/>
      <c r="I456" s="46"/>
      <c r="J456" s="46"/>
      <c r="K456" s="46"/>
      <c r="L456" s="33"/>
      <c r="M456" s="33"/>
      <c r="N456" s="33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" x14ac:dyDescent="0.15">
      <c r="A457" s="62"/>
      <c r="B457" s="63"/>
      <c r="C457" s="64"/>
      <c r="D457" s="64"/>
      <c r="E457" s="65"/>
      <c r="F457" s="46"/>
      <c r="G457" s="46"/>
      <c r="H457" s="46"/>
      <c r="I457" s="46"/>
      <c r="J457" s="46"/>
      <c r="K457" s="46"/>
      <c r="L457" s="33"/>
      <c r="M457" s="33"/>
      <c r="N457" s="33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" x14ac:dyDescent="0.15">
      <c r="A458" s="62"/>
      <c r="B458" s="63"/>
      <c r="C458" s="64"/>
      <c r="D458" s="64"/>
      <c r="E458" s="65"/>
      <c r="F458" s="46"/>
      <c r="G458" s="46"/>
      <c r="H458" s="46"/>
      <c r="I458" s="46"/>
      <c r="J458" s="46"/>
      <c r="K458" s="46"/>
      <c r="L458" s="33"/>
      <c r="M458" s="33"/>
      <c r="N458" s="33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" x14ac:dyDescent="0.15">
      <c r="A459" s="62"/>
      <c r="B459" s="63"/>
      <c r="C459" s="64"/>
      <c r="D459" s="64"/>
      <c r="E459" s="65"/>
      <c r="F459" s="46"/>
      <c r="G459" s="46"/>
      <c r="H459" s="46"/>
      <c r="I459" s="46"/>
      <c r="J459" s="46"/>
      <c r="K459" s="46"/>
      <c r="L459" s="33"/>
      <c r="M459" s="33"/>
      <c r="N459" s="33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" x14ac:dyDescent="0.15">
      <c r="A460" s="62"/>
      <c r="B460" s="63"/>
      <c r="C460" s="64"/>
      <c r="D460" s="64"/>
      <c r="E460" s="65"/>
      <c r="F460" s="46"/>
      <c r="G460" s="46"/>
      <c r="H460" s="46"/>
      <c r="I460" s="46"/>
      <c r="J460" s="46"/>
      <c r="K460" s="46"/>
      <c r="L460" s="33"/>
      <c r="M460" s="33"/>
      <c r="N460" s="33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" x14ac:dyDescent="0.15">
      <c r="A461" s="62"/>
      <c r="B461" s="63"/>
      <c r="C461" s="64"/>
      <c r="D461" s="64"/>
      <c r="E461" s="65"/>
      <c r="F461" s="46"/>
      <c r="G461" s="46"/>
      <c r="H461" s="46"/>
      <c r="I461" s="46"/>
      <c r="J461" s="46"/>
      <c r="K461" s="46"/>
      <c r="L461" s="33"/>
      <c r="M461" s="33"/>
      <c r="N461" s="33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" x14ac:dyDescent="0.15">
      <c r="A462" s="62"/>
      <c r="B462" s="63"/>
      <c r="C462" s="64"/>
      <c r="D462" s="64"/>
      <c r="E462" s="65"/>
      <c r="F462" s="46"/>
      <c r="G462" s="46"/>
      <c r="H462" s="46"/>
      <c r="I462" s="46"/>
      <c r="J462" s="46"/>
      <c r="K462" s="46"/>
      <c r="L462" s="33"/>
      <c r="M462" s="33"/>
      <c r="N462" s="33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" x14ac:dyDescent="0.15">
      <c r="A463" s="62"/>
      <c r="B463" s="63"/>
      <c r="C463" s="64"/>
      <c r="D463" s="64"/>
      <c r="E463" s="65"/>
      <c r="F463" s="46"/>
      <c r="G463" s="46"/>
      <c r="H463" s="46"/>
      <c r="I463" s="46"/>
      <c r="J463" s="46"/>
      <c r="K463" s="46"/>
      <c r="L463" s="33"/>
      <c r="M463" s="33"/>
      <c r="N463" s="33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" x14ac:dyDescent="0.15">
      <c r="A464" s="62"/>
      <c r="B464" s="63"/>
      <c r="C464" s="64"/>
      <c r="D464" s="64"/>
      <c r="E464" s="65"/>
      <c r="F464" s="46"/>
      <c r="G464" s="46"/>
      <c r="H464" s="46"/>
      <c r="I464" s="46"/>
      <c r="J464" s="46"/>
      <c r="K464" s="46"/>
      <c r="L464" s="33"/>
      <c r="M464" s="33"/>
      <c r="N464" s="33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" x14ac:dyDescent="0.15">
      <c r="A465" s="62"/>
      <c r="B465" s="63"/>
      <c r="C465" s="64"/>
      <c r="D465" s="64"/>
      <c r="E465" s="65"/>
      <c r="F465" s="46"/>
      <c r="G465" s="46"/>
      <c r="H465" s="46"/>
      <c r="I465" s="46"/>
      <c r="J465" s="46"/>
      <c r="K465" s="46"/>
      <c r="L465" s="33"/>
      <c r="M465" s="33"/>
      <c r="N465" s="33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" x14ac:dyDescent="0.15">
      <c r="A466" s="62"/>
      <c r="B466" s="63"/>
      <c r="C466" s="64"/>
      <c r="D466" s="64"/>
      <c r="E466" s="65"/>
      <c r="F466" s="46"/>
      <c r="G466" s="46"/>
      <c r="H466" s="46"/>
      <c r="I466" s="46"/>
      <c r="J466" s="46"/>
      <c r="K466" s="46"/>
      <c r="L466" s="33"/>
      <c r="M466" s="33"/>
      <c r="N466" s="33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" x14ac:dyDescent="0.15">
      <c r="A467" s="62"/>
      <c r="B467" s="63"/>
      <c r="C467" s="64"/>
      <c r="D467" s="64"/>
      <c r="E467" s="65"/>
      <c r="F467" s="46"/>
      <c r="G467" s="46"/>
      <c r="H467" s="46"/>
      <c r="I467" s="46"/>
      <c r="J467" s="46"/>
      <c r="K467" s="46"/>
      <c r="L467" s="33"/>
      <c r="M467" s="33"/>
      <c r="N467" s="33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" x14ac:dyDescent="0.15">
      <c r="A468" s="62"/>
      <c r="B468" s="63"/>
      <c r="C468" s="64"/>
      <c r="D468" s="64"/>
      <c r="E468" s="65"/>
      <c r="F468" s="46"/>
      <c r="G468" s="46"/>
      <c r="H468" s="46"/>
      <c r="I468" s="46"/>
      <c r="J468" s="46"/>
      <c r="K468" s="46"/>
      <c r="L468" s="33"/>
      <c r="M468" s="33"/>
      <c r="N468" s="33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" x14ac:dyDescent="0.15">
      <c r="A469" s="62"/>
      <c r="B469" s="63"/>
      <c r="C469" s="64"/>
      <c r="D469" s="64"/>
      <c r="E469" s="65"/>
      <c r="F469" s="46"/>
      <c r="G469" s="46"/>
      <c r="H469" s="46"/>
      <c r="I469" s="46"/>
      <c r="J469" s="46"/>
      <c r="K469" s="46"/>
      <c r="L469" s="33"/>
      <c r="M469" s="33"/>
      <c r="N469" s="33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" x14ac:dyDescent="0.15">
      <c r="A470" s="62"/>
      <c r="B470" s="63"/>
      <c r="C470" s="64"/>
      <c r="D470" s="64"/>
      <c r="E470" s="65"/>
      <c r="F470" s="46"/>
      <c r="G470" s="46"/>
      <c r="H470" s="46"/>
      <c r="I470" s="46"/>
      <c r="J470" s="46"/>
      <c r="K470" s="46"/>
      <c r="L470" s="33"/>
      <c r="M470" s="33"/>
      <c r="N470" s="33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" x14ac:dyDescent="0.15">
      <c r="A471" s="62"/>
      <c r="B471" s="63"/>
      <c r="C471" s="64"/>
      <c r="D471" s="64"/>
      <c r="E471" s="65"/>
      <c r="F471" s="46"/>
      <c r="G471" s="46"/>
      <c r="H471" s="46"/>
      <c r="I471" s="46"/>
      <c r="J471" s="46"/>
      <c r="K471" s="46"/>
      <c r="L471" s="33"/>
      <c r="M471" s="33"/>
      <c r="N471" s="33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" x14ac:dyDescent="0.15">
      <c r="A472" s="62"/>
      <c r="B472" s="63"/>
      <c r="C472" s="64"/>
      <c r="D472" s="64"/>
      <c r="E472" s="65"/>
      <c r="F472" s="46"/>
      <c r="G472" s="46"/>
      <c r="H472" s="46"/>
      <c r="I472" s="46"/>
      <c r="J472" s="46"/>
      <c r="K472" s="46"/>
      <c r="L472" s="33"/>
      <c r="M472" s="33"/>
      <c r="N472" s="33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" x14ac:dyDescent="0.15">
      <c r="A473" s="62"/>
      <c r="B473" s="63"/>
      <c r="C473" s="64"/>
      <c r="D473" s="64"/>
      <c r="E473" s="65"/>
      <c r="F473" s="46"/>
      <c r="G473" s="46"/>
      <c r="H473" s="46"/>
      <c r="I473" s="46"/>
      <c r="J473" s="46"/>
      <c r="K473" s="46"/>
      <c r="L473" s="33"/>
      <c r="M473" s="33"/>
      <c r="N473" s="33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" x14ac:dyDescent="0.15">
      <c r="A474" s="62"/>
      <c r="B474" s="63"/>
      <c r="C474" s="64"/>
      <c r="D474" s="64"/>
      <c r="E474" s="65"/>
      <c r="F474" s="46"/>
      <c r="G474" s="46"/>
      <c r="H474" s="46"/>
      <c r="I474" s="46"/>
      <c r="J474" s="46"/>
      <c r="K474" s="46"/>
      <c r="L474" s="33"/>
      <c r="M474" s="33"/>
      <c r="N474" s="33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" x14ac:dyDescent="0.15">
      <c r="A475" s="62"/>
      <c r="B475" s="63"/>
      <c r="C475" s="64"/>
      <c r="D475" s="64"/>
      <c r="E475" s="65"/>
      <c r="F475" s="46"/>
      <c r="G475" s="46"/>
      <c r="H475" s="46"/>
      <c r="I475" s="46"/>
      <c r="J475" s="46"/>
      <c r="K475" s="46"/>
      <c r="L475" s="33"/>
      <c r="M475" s="33"/>
      <c r="N475" s="33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" x14ac:dyDescent="0.15">
      <c r="A476" s="62"/>
      <c r="B476" s="63"/>
      <c r="C476" s="64"/>
      <c r="D476" s="64"/>
      <c r="E476" s="65"/>
      <c r="F476" s="46"/>
      <c r="G476" s="46"/>
      <c r="H476" s="46"/>
      <c r="I476" s="46"/>
      <c r="J476" s="46"/>
      <c r="K476" s="46"/>
      <c r="L476" s="33"/>
      <c r="M476" s="33"/>
      <c r="N476" s="33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" x14ac:dyDescent="0.15">
      <c r="A477" s="62"/>
      <c r="B477" s="63"/>
      <c r="C477" s="64"/>
      <c r="D477" s="64"/>
      <c r="E477" s="65"/>
      <c r="F477" s="46"/>
      <c r="G477" s="46"/>
      <c r="H477" s="46"/>
      <c r="I477" s="46"/>
      <c r="J477" s="46"/>
      <c r="K477" s="46"/>
      <c r="L477" s="33"/>
      <c r="M477" s="33"/>
      <c r="N477" s="33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" x14ac:dyDescent="0.15">
      <c r="A478" s="62"/>
      <c r="B478" s="63"/>
      <c r="C478" s="64"/>
      <c r="D478" s="64"/>
      <c r="E478" s="65"/>
      <c r="F478" s="46"/>
      <c r="G478" s="46"/>
      <c r="H478" s="46"/>
      <c r="I478" s="46"/>
      <c r="J478" s="46"/>
      <c r="K478" s="46"/>
      <c r="L478" s="33"/>
      <c r="M478" s="33"/>
      <c r="N478" s="33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" x14ac:dyDescent="0.15">
      <c r="A479" s="62"/>
      <c r="B479" s="63"/>
      <c r="C479" s="64"/>
      <c r="D479" s="64"/>
      <c r="E479" s="65"/>
      <c r="F479" s="46"/>
      <c r="G479" s="46"/>
      <c r="H479" s="46"/>
      <c r="I479" s="46"/>
      <c r="J479" s="46"/>
      <c r="K479" s="46"/>
      <c r="L479" s="33"/>
      <c r="M479" s="33"/>
      <c r="N479" s="33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" x14ac:dyDescent="0.15">
      <c r="A480" s="62"/>
      <c r="B480" s="63"/>
      <c r="C480" s="64"/>
      <c r="D480" s="64"/>
      <c r="E480" s="65"/>
      <c r="F480" s="46"/>
      <c r="G480" s="46"/>
      <c r="H480" s="46"/>
      <c r="I480" s="46"/>
      <c r="J480" s="46"/>
      <c r="K480" s="46"/>
      <c r="L480" s="33"/>
      <c r="M480" s="33"/>
      <c r="N480" s="33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" x14ac:dyDescent="0.15">
      <c r="A481" s="62"/>
      <c r="B481" s="63"/>
      <c r="C481" s="64"/>
      <c r="D481" s="64"/>
      <c r="E481" s="65"/>
      <c r="F481" s="46"/>
      <c r="G481" s="46"/>
      <c r="H481" s="46"/>
      <c r="I481" s="46"/>
      <c r="J481" s="46"/>
      <c r="K481" s="46"/>
      <c r="L481" s="33"/>
      <c r="M481" s="33"/>
      <c r="N481" s="33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" x14ac:dyDescent="0.15">
      <c r="A482" s="62"/>
      <c r="B482" s="63"/>
      <c r="C482" s="64"/>
      <c r="D482" s="64"/>
      <c r="E482" s="65"/>
      <c r="F482" s="46"/>
      <c r="G482" s="46"/>
      <c r="H482" s="46"/>
      <c r="I482" s="46"/>
      <c r="J482" s="46"/>
      <c r="K482" s="46"/>
      <c r="L482" s="33"/>
      <c r="M482" s="33"/>
      <c r="N482" s="33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" x14ac:dyDescent="0.15">
      <c r="A483" s="62"/>
      <c r="B483" s="63"/>
      <c r="C483" s="64"/>
      <c r="D483" s="64"/>
      <c r="E483" s="65"/>
      <c r="F483" s="46"/>
      <c r="G483" s="46"/>
      <c r="H483" s="46"/>
      <c r="I483" s="46"/>
      <c r="J483" s="46"/>
      <c r="K483" s="46"/>
      <c r="L483" s="33"/>
      <c r="M483" s="33"/>
      <c r="N483" s="33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" x14ac:dyDescent="0.15">
      <c r="A484" s="62"/>
      <c r="B484" s="63"/>
      <c r="C484" s="64"/>
      <c r="D484" s="64"/>
      <c r="E484" s="65"/>
      <c r="F484" s="46"/>
      <c r="G484" s="46"/>
      <c r="H484" s="46"/>
      <c r="I484" s="46"/>
      <c r="J484" s="46"/>
      <c r="K484" s="46"/>
      <c r="L484" s="33"/>
      <c r="M484" s="33"/>
      <c r="N484" s="33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" x14ac:dyDescent="0.15">
      <c r="A485" s="62"/>
      <c r="B485" s="63"/>
      <c r="C485" s="64"/>
      <c r="D485" s="64"/>
      <c r="E485" s="65"/>
      <c r="F485" s="46"/>
      <c r="G485" s="46"/>
      <c r="H485" s="46"/>
      <c r="I485" s="46"/>
      <c r="J485" s="46"/>
      <c r="K485" s="46"/>
      <c r="L485" s="33"/>
      <c r="M485" s="33"/>
      <c r="N485" s="33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" x14ac:dyDescent="0.15">
      <c r="A486" s="62"/>
      <c r="B486" s="63"/>
      <c r="C486" s="64"/>
      <c r="D486" s="64"/>
      <c r="E486" s="65"/>
      <c r="F486" s="46"/>
      <c r="G486" s="46"/>
      <c r="H486" s="46"/>
      <c r="I486" s="46"/>
      <c r="J486" s="46"/>
      <c r="K486" s="46"/>
      <c r="L486" s="33"/>
      <c r="M486" s="33"/>
      <c r="N486" s="33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" x14ac:dyDescent="0.15">
      <c r="A487" s="62"/>
      <c r="B487" s="63"/>
      <c r="C487" s="64"/>
      <c r="D487" s="64"/>
      <c r="E487" s="65"/>
      <c r="F487" s="46"/>
      <c r="G487" s="46"/>
      <c r="H487" s="46"/>
      <c r="I487" s="46"/>
      <c r="J487" s="46"/>
      <c r="K487" s="46"/>
      <c r="L487" s="33"/>
      <c r="M487" s="33"/>
      <c r="N487" s="33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" x14ac:dyDescent="0.15">
      <c r="A488" s="62"/>
      <c r="B488" s="63"/>
      <c r="C488" s="64"/>
      <c r="D488" s="64"/>
      <c r="E488" s="65"/>
      <c r="F488" s="46"/>
      <c r="G488" s="46"/>
      <c r="H488" s="46"/>
      <c r="I488" s="46"/>
      <c r="J488" s="46"/>
      <c r="K488" s="46"/>
      <c r="L488" s="33"/>
      <c r="M488" s="33"/>
      <c r="N488" s="33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" x14ac:dyDescent="0.15">
      <c r="A489" s="62"/>
      <c r="B489" s="63"/>
      <c r="C489" s="64"/>
      <c r="D489" s="64"/>
      <c r="E489" s="65"/>
      <c r="F489" s="46"/>
      <c r="G489" s="46"/>
      <c r="H489" s="46"/>
      <c r="I489" s="46"/>
      <c r="J489" s="46"/>
      <c r="K489" s="46"/>
      <c r="L489" s="33"/>
      <c r="M489" s="33"/>
      <c r="N489" s="33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" x14ac:dyDescent="0.15">
      <c r="A490" s="62"/>
      <c r="B490" s="63"/>
      <c r="C490" s="64"/>
      <c r="D490" s="64"/>
      <c r="E490" s="65"/>
      <c r="F490" s="46"/>
      <c r="G490" s="46"/>
      <c r="H490" s="46"/>
      <c r="I490" s="46"/>
      <c r="J490" s="46"/>
      <c r="K490" s="46"/>
      <c r="L490" s="33"/>
      <c r="M490" s="33"/>
      <c r="N490" s="33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" x14ac:dyDescent="0.15">
      <c r="A491" s="62"/>
      <c r="B491" s="63"/>
      <c r="C491" s="64"/>
      <c r="D491" s="64"/>
      <c r="E491" s="65"/>
      <c r="F491" s="46"/>
      <c r="G491" s="46"/>
      <c r="H491" s="46"/>
      <c r="I491" s="46"/>
      <c r="J491" s="46"/>
      <c r="K491" s="46"/>
      <c r="L491" s="33"/>
      <c r="M491" s="33"/>
      <c r="N491" s="33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" x14ac:dyDescent="0.15">
      <c r="A492" s="62"/>
      <c r="B492" s="63"/>
      <c r="C492" s="64"/>
      <c r="D492" s="64"/>
      <c r="E492" s="65"/>
      <c r="F492" s="46"/>
      <c r="G492" s="46"/>
      <c r="H492" s="46"/>
      <c r="I492" s="46"/>
      <c r="J492" s="46"/>
      <c r="K492" s="46"/>
      <c r="L492" s="33"/>
      <c r="M492" s="33"/>
      <c r="N492" s="33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" x14ac:dyDescent="0.15">
      <c r="A493" s="62"/>
      <c r="B493" s="63"/>
      <c r="C493" s="64"/>
      <c r="D493" s="64"/>
      <c r="E493" s="65"/>
      <c r="F493" s="46"/>
      <c r="G493" s="46"/>
      <c r="H493" s="46"/>
      <c r="I493" s="46"/>
      <c r="J493" s="46"/>
      <c r="K493" s="46"/>
      <c r="L493" s="33"/>
      <c r="M493" s="33"/>
      <c r="N493" s="33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" x14ac:dyDescent="0.15">
      <c r="A494" s="62"/>
      <c r="B494" s="63"/>
      <c r="C494" s="64"/>
      <c r="D494" s="64"/>
      <c r="E494" s="65"/>
      <c r="F494" s="46"/>
      <c r="G494" s="46"/>
      <c r="H494" s="46"/>
      <c r="I494" s="46"/>
      <c r="J494" s="46"/>
      <c r="K494" s="46"/>
      <c r="L494" s="33"/>
      <c r="M494" s="33"/>
      <c r="N494" s="33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" x14ac:dyDescent="0.15">
      <c r="A495" s="62"/>
      <c r="B495" s="63"/>
      <c r="C495" s="64"/>
      <c r="D495" s="64"/>
      <c r="E495" s="65"/>
      <c r="F495" s="46"/>
      <c r="G495" s="46"/>
      <c r="H495" s="46"/>
      <c r="I495" s="46"/>
      <c r="J495" s="46"/>
      <c r="K495" s="46"/>
      <c r="L495" s="33"/>
      <c r="M495" s="33"/>
      <c r="N495" s="33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" x14ac:dyDescent="0.15">
      <c r="A496" s="62"/>
      <c r="B496" s="63"/>
      <c r="C496" s="64"/>
      <c r="D496" s="64"/>
      <c r="E496" s="65"/>
      <c r="F496" s="46"/>
      <c r="G496" s="46"/>
      <c r="H496" s="46"/>
      <c r="I496" s="46"/>
      <c r="J496" s="46"/>
      <c r="K496" s="46"/>
      <c r="L496" s="33"/>
      <c r="M496" s="33"/>
      <c r="N496" s="33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" x14ac:dyDescent="0.15">
      <c r="A497" s="62"/>
      <c r="B497" s="63"/>
      <c r="C497" s="64"/>
      <c r="D497" s="64"/>
      <c r="E497" s="65"/>
      <c r="F497" s="46"/>
      <c r="G497" s="46"/>
      <c r="H497" s="46"/>
      <c r="I497" s="46"/>
      <c r="J497" s="46"/>
      <c r="K497" s="46"/>
      <c r="L497" s="33"/>
      <c r="M497" s="33"/>
      <c r="N497" s="33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" x14ac:dyDescent="0.15">
      <c r="A498" s="62"/>
      <c r="B498" s="63"/>
      <c r="C498" s="64"/>
      <c r="D498" s="64"/>
      <c r="E498" s="65"/>
      <c r="F498" s="46"/>
      <c r="G498" s="46"/>
      <c r="H498" s="46"/>
      <c r="I498" s="46"/>
      <c r="J498" s="46"/>
      <c r="K498" s="46"/>
      <c r="L498" s="33"/>
      <c r="M498" s="33"/>
      <c r="N498" s="33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" x14ac:dyDescent="0.15">
      <c r="A499" s="62"/>
      <c r="B499" s="63"/>
      <c r="C499" s="64"/>
      <c r="D499" s="64"/>
      <c r="E499" s="65"/>
      <c r="F499" s="46"/>
      <c r="G499" s="46"/>
      <c r="H499" s="46"/>
      <c r="I499" s="46"/>
      <c r="J499" s="46"/>
      <c r="K499" s="46"/>
      <c r="L499" s="33"/>
      <c r="M499" s="33"/>
      <c r="N499" s="33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" x14ac:dyDescent="0.15">
      <c r="A500" s="62"/>
      <c r="B500" s="63"/>
      <c r="C500" s="64"/>
      <c r="D500" s="64"/>
      <c r="E500" s="65"/>
      <c r="F500" s="46"/>
      <c r="G500" s="46"/>
      <c r="H500" s="46"/>
      <c r="I500" s="46"/>
      <c r="J500" s="46"/>
      <c r="K500" s="46"/>
      <c r="L500" s="33"/>
      <c r="M500" s="33"/>
      <c r="N500" s="33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" x14ac:dyDescent="0.15">
      <c r="A501" s="62"/>
      <c r="B501" s="63"/>
      <c r="C501" s="64"/>
      <c r="D501" s="64"/>
      <c r="E501" s="65"/>
      <c r="F501" s="46"/>
      <c r="G501" s="46"/>
      <c r="H501" s="46"/>
      <c r="I501" s="46"/>
      <c r="J501" s="46"/>
      <c r="K501" s="46"/>
      <c r="L501" s="33"/>
      <c r="M501" s="33"/>
      <c r="N501" s="33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" x14ac:dyDescent="0.15">
      <c r="A502" s="62"/>
      <c r="B502" s="63"/>
      <c r="C502" s="64"/>
      <c r="D502" s="64"/>
      <c r="E502" s="65"/>
      <c r="F502" s="46"/>
      <c r="G502" s="46"/>
      <c r="H502" s="46"/>
      <c r="I502" s="46"/>
      <c r="J502" s="46"/>
      <c r="K502" s="46"/>
      <c r="L502" s="33"/>
      <c r="M502" s="33"/>
      <c r="N502" s="33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" x14ac:dyDescent="0.15">
      <c r="A503" s="62"/>
      <c r="B503" s="63"/>
      <c r="C503" s="64"/>
      <c r="D503" s="64"/>
      <c r="E503" s="65"/>
      <c r="F503" s="46"/>
      <c r="G503" s="46"/>
      <c r="H503" s="46"/>
      <c r="I503" s="46"/>
      <c r="J503" s="46"/>
      <c r="K503" s="46"/>
      <c r="L503" s="33"/>
      <c r="M503" s="33"/>
      <c r="N503" s="33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" x14ac:dyDescent="0.15">
      <c r="A504" s="62"/>
      <c r="B504" s="63"/>
      <c r="C504" s="64"/>
      <c r="D504" s="64"/>
      <c r="E504" s="65"/>
      <c r="F504" s="46"/>
      <c r="G504" s="46"/>
      <c r="H504" s="46"/>
      <c r="I504" s="46"/>
      <c r="J504" s="46"/>
      <c r="K504" s="46"/>
      <c r="L504" s="33"/>
      <c r="M504" s="33"/>
      <c r="N504" s="33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" x14ac:dyDescent="0.15">
      <c r="A505" s="62"/>
      <c r="B505" s="63"/>
      <c r="C505" s="64"/>
      <c r="D505" s="64"/>
      <c r="E505" s="65"/>
      <c r="F505" s="46"/>
      <c r="G505" s="46"/>
      <c r="H505" s="46"/>
      <c r="I505" s="46"/>
      <c r="J505" s="46"/>
      <c r="K505" s="46"/>
      <c r="L505" s="33"/>
      <c r="M505" s="33"/>
      <c r="N505" s="33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" x14ac:dyDescent="0.15">
      <c r="A506" s="62"/>
      <c r="B506" s="63"/>
      <c r="C506" s="64"/>
      <c r="D506" s="64"/>
      <c r="E506" s="65"/>
      <c r="F506" s="46"/>
      <c r="G506" s="46"/>
      <c r="H506" s="46"/>
      <c r="I506" s="46"/>
      <c r="J506" s="46"/>
      <c r="K506" s="46"/>
      <c r="L506" s="33"/>
      <c r="M506" s="33"/>
      <c r="N506" s="33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" x14ac:dyDescent="0.15">
      <c r="A507" s="62"/>
      <c r="B507" s="63"/>
      <c r="C507" s="64"/>
      <c r="D507" s="64"/>
      <c r="E507" s="65"/>
      <c r="F507" s="46"/>
      <c r="G507" s="46"/>
      <c r="H507" s="46"/>
      <c r="I507" s="46"/>
      <c r="J507" s="46"/>
      <c r="K507" s="46"/>
      <c r="L507" s="33"/>
      <c r="M507" s="33"/>
      <c r="N507" s="33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" x14ac:dyDescent="0.15">
      <c r="A508" s="62"/>
      <c r="B508" s="63"/>
      <c r="C508" s="64"/>
      <c r="D508" s="64"/>
      <c r="E508" s="65"/>
      <c r="F508" s="46"/>
      <c r="G508" s="46"/>
      <c r="H508" s="46"/>
      <c r="I508" s="46"/>
      <c r="J508" s="46"/>
      <c r="K508" s="46"/>
      <c r="L508" s="33"/>
      <c r="M508" s="33"/>
      <c r="N508" s="33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" x14ac:dyDescent="0.15">
      <c r="A509" s="62"/>
      <c r="B509" s="63"/>
      <c r="C509" s="64"/>
      <c r="D509" s="64"/>
      <c r="E509" s="65"/>
      <c r="F509" s="46"/>
      <c r="G509" s="46"/>
      <c r="H509" s="46"/>
      <c r="I509" s="46"/>
      <c r="J509" s="46"/>
      <c r="K509" s="46"/>
      <c r="L509" s="33"/>
      <c r="M509" s="33"/>
      <c r="N509" s="33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" x14ac:dyDescent="0.15">
      <c r="A510" s="62"/>
      <c r="B510" s="63"/>
      <c r="C510" s="64"/>
      <c r="D510" s="64"/>
      <c r="E510" s="65"/>
      <c r="F510" s="46"/>
      <c r="G510" s="46"/>
      <c r="H510" s="46"/>
      <c r="I510" s="46"/>
      <c r="J510" s="46"/>
      <c r="K510" s="46"/>
      <c r="L510" s="33"/>
      <c r="M510" s="33"/>
      <c r="N510" s="33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" x14ac:dyDescent="0.15">
      <c r="A511" s="62"/>
      <c r="B511" s="63"/>
      <c r="C511" s="64"/>
      <c r="D511" s="64"/>
      <c r="E511" s="65"/>
      <c r="F511" s="46"/>
      <c r="G511" s="46"/>
      <c r="H511" s="46"/>
      <c r="I511" s="46"/>
      <c r="J511" s="46"/>
      <c r="K511" s="46"/>
      <c r="L511" s="33"/>
      <c r="M511" s="33"/>
      <c r="N511" s="33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" x14ac:dyDescent="0.15">
      <c r="A512" s="62"/>
      <c r="B512" s="63"/>
      <c r="C512" s="64"/>
      <c r="D512" s="64"/>
      <c r="E512" s="65"/>
      <c r="F512" s="46"/>
      <c r="G512" s="46"/>
      <c r="H512" s="46"/>
      <c r="I512" s="46"/>
      <c r="J512" s="46"/>
      <c r="K512" s="46"/>
      <c r="L512" s="33"/>
      <c r="M512" s="33"/>
      <c r="N512" s="33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" x14ac:dyDescent="0.15">
      <c r="A513" s="62"/>
      <c r="B513" s="63"/>
      <c r="C513" s="64"/>
      <c r="D513" s="64"/>
      <c r="E513" s="65"/>
      <c r="F513" s="46"/>
      <c r="G513" s="46"/>
      <c r="H513" s="46"/>
      <c r="I513" s="46"/>
      <c r="J513" s="46"/>
      <c r="K513" s="46"/>
      <c r="L513" s="33"/>
      <c r="M513" s="33"/>
      <c r="N513" s="33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" x14ac:dyDescent="0.15">
      <c r="A514" s="62"/>
      <c r="B514" s="63"/>
      <c r="C514" s="64"/>
      <c r="D514" s="64"/>
      <c r="E514" s="65"/>
      <c r="F514" s="46"/>
      <c r="G514" s="46"/>
      <c r="H514" s="46"/>
      <c r="I514" s="46"/>
      <c r="J514" s="46"/>
      <c r="K514" s="46"/>
      <c r="L514" s="33"/>
      <c r="M514" s="33"/>
      <c r="N514" s="33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" x14ac:dyDescent="0.15">
      <c r="A515" s="62"/>
      <c r="B515" s="63"/>
      <c r="C515" s="64"/>
      <c r="D515" s="64"/>
      <c r="E515" s="65"/>
      <c r="F515" s="46"/>
      <c r="G515" s="46"/>
      <c r="H515" s="46"/>
      <c r="I515" s="46"/>
      <c r="J515" s="46"/>
      <c r="K515" s="46"/>
      <c r="L515" s="33"/>
      <c r="M515" s="33"/>
      <c r="N515" s="33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" x14ac:dyDescent="0.15">
      <c r="A516" s="62"/>
      <c r="B516" s="63"/>
      <c r="C516" s="64"/>
      <c r="D516" s="64"/>
      <c r="E516" s="65"/>
      <c r="F516" s="46"/>
      <c r="G516" s="46"/>
      <c r="H516" s="46"/>
      <c r="I516" s="46"/>
      <c r="J516" s="46"/>
      <c r="K516" s="46"/>
      <c r="L516" s="33"/>
      <c r="M516" s="33"/>
      <c r="N516" s="33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" x14ac:dyDescent="0.15">
      <c r="A517" s="62"/>
      <c r="B517" s="63"/>
      <c r="C517" s="64"/>
      <c r="D517" s="64"/>
      <c r="E517" s="65"/>
      <c r="F517" s="46"/>
      <c r="G517" s="46"/>
      <c r="H517" s="46"/>
      <c r="I517" s="46"/>
      <c r="J517" s="46"/>
      <c r="K517" s="46"/>
      <c r="L517" s="33"/>
      <c r="M517" s="33"/>
      <c r="N517" s="33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" x14ac:dyDescent="0.15">
      <c r="A518" s="62"/>
      <c r="B518" s="63"/>
      <c r="C518" s="64"/>
      <c r="D518" s="64"/>
      <c r="E518" s="65"/>
      <c r="F518" s="46"/>
      <c r="G518" s="46"/>
      <c r="H518" s="46"/>
      <c r="I518" s="46"/>
      <c r="J518" s="46"/>
      <c r="K518" s="46"/>
      <c r="L518" s="33"/>
      <c r="M518" s="33"/>
      <c r="N518" s="33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" x14ac:dyDescent="0.15">
      <c r="A519" s="62"/>
      <c r="B519" s="63"/>
      <c r="C519" s="64"/>
      <c r="D519" s="64"/>
      <c r="E519" s="65"/>
      <c r="F519" s="46"/>
      <c r="G519" s="46"/>
      <c r="H519" s="46"/>
      <c r="I519" s="46"/>
      <c r="J519" s="46"/>
      <c r="K519" s="46"/>
      <c r="L519" s="33"/>
      <c r="M519" s="33"/>
      <c r="N519" s="33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" x14ac:dyDescent="0.15">
      <c r="A520" s="62"/>
      <c r="B520" s="63"/>
      <c r="C520" s="64"/>
      <c r="D520" s="64"/>
      <c r="E520" s="65"/>
      <c r="F520" s="46"/>
      <c r="G520" s="46"/>
      <c r="H520" s="46"/>
      <c r="I520" s="46"/>
      <c r="J520" s="46"/>
      <c r="K520" s="46"/>
      <c r="L520" s="33"/>
      <c r="M520" s="33"/>
      <c r="N520" s="33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" x14ac:dyDescent="0.15">
      <c r="A521" s="62"/>
      <c r="B521" s="63"/>
      <c r="C521" s="64"/>
      <c r="D521" s="64"/>
      <c r="E521" s="65"/>
      <c r="F521" s="46"/>
      <c r="G521" s="46"/>
      <c r="H521" s="46"/>
      <c r="I521" s="46"/>
      <c r="J521" s="46"/>
      <c r="K521" s="46"/>
      <c r="L521" s="33"/>
      <c r="M521" s="33"/>
      <c r="N521" s="33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" x14ac:dyDescent="0.15">
      <c r="A522" s="62"/>
      <c r="B522" s="63"/>
      <c r="C522" s="64"/>
      <c r="D522" s="64"/>
      <c r="E522" s="65"/>
      <c r="F522" s="46"/>
      <c r="G522" s="46"/>
      <c r="H522" s="46"/>
      <c r="I522" s="46"/>
      <c r="J522" s="46"/>
      <c r="K522" s="46"/>
      <c r="L522" s="33"/>
      <c r="M522" s="33"/>
      <c r="N522" s="33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" x14ac:dyDescent="0.15">
      <c r="A523" s="62"/>
      <c r="B523" s="63"/>
      <c r="C523" s="64"/>
      <c r="D523" s="64"/>
      <c r="E523" s="65"/>
      <c r="F523" s="46"/>
      <c r="G523" s="46"/>
      <c r="H523" s="46"/>
      <c r="I523" s="46"/>
      <c r="J523" s="46"/>
      <c r="K523" s="46"/>
      <c r="L523" s="33"/>
      <c r="M523" s="33"/>
      <c r="N523" s="33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" x14ac:dyDescent="0.15">
      <c r="A524" s="62"/>
      <c r="B524" s="63"/>
      <c r="C524" s="64"/>
      <c r="D524" s="64"/>
      <c r="E524" s="65"/>
      <c r="F524" s="46"/>
      <c r="G524" s="46"/>
      <c r="H524" s="46"/>
      <c r="I524" s="46"/>
      <c r="J524" s="46"/>
      <c r="K524" s="46"/>
      <c r="L524" s="33"/>
      <c r="M524" s="33"/>
      <c r="N524" s="33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" x14ac:dyDescent="0.15">
      <c r="A525" s="62"/>
      <c r="B525" s="63"/>
      <c r="C525" s="64"/>
      <c r="D525" s="64"/>
      <c r="E525" s="65"/>
      <c r="F525" s="46"/>
      <c r="G525" s="46"/>
      <c r="H525" s="46"/>
      <c r="I525" s="46"/>
      <c r="J525" s="46"/>
      <c r="K525" s="46"/>
      <c r="L525" s="33"/>
      <c r="M525" s="33"/>
      <c r="N525" s="33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" x14ac:dyDescent="0.15">
      <c r="A526" s="62"/>
      <c r="B526" s="63"/>
      <c r="C526" s="64"/>
      <c r="D526" s="64"/>
      <c r="E526" s="65"/>
      <c r="F526" s="46"/>
      <c r="G526" s="46"/>
      <c r="H526" s="46"/>
      <c r="I526" s="46"/>
      <c r="J526" s="46"/>
      <c r="K526" s="46"/>
      <c r="L526" s="33"/>
      <c r="M526" s="33"/>
      <c r="N526" s="33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" x14ac:dyDescent="0.15">
      <c r="A527" s="62"/>
      <c r="B527" s="63"/>
      <c r="C527" s="64"/>
      <c r="D527" s="64"/>
      <c r="E527" s="65"/>
      <c r="F527" s="46"/>
      <c r="G527" s="46"/>
      <c r="H527" s="46"/>
      <c r="I527" s="46"/>
      <c r="J527" s="46"/>
      <c r="K527" s="46"/>
      <c r="L527" s="33"/>
      <c r="M527" s="33"/>
      <c r="N527" s="33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" x14ac:dyDescent="0.15">
      <c r="A528" s="62"/>
      <c r="B528" s="63"/>
      <c r="C528" s="64"/>
      <c r="D528" s="64"/>
      <c r="E528" s="65"/>
      <c r="F528" s="46"/>
      <c r="G528" s="46"/>
      <c r="H528" s="46"/>
      <c r="I528" s="46"/>
      <c r="J528" s="46"/>
      <c r="K528" s="46"/>
      <c r="L528" s="33"/>
      <c r="M528" s="33"/>
      <c r="N528" s="33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" x14ac:dyDescent="0.15">
      <c r="A529" s="62"/>
      <c r="B529" s="63"/>
      <c r="C529" s="64"/>
      <c r="D529" s="64"/>
      <c r="E529" s="65"/>
      <c r="F529" s="46"/>
      <c r="G529" s="46"/>
      <c r="H529" s="46"/>
      <c r="I529" s="46"/>
      <c r="J529" s="46"/>
      <c r="K529" s="46"/>
      <c r="L529" s="33"/>
      <c r="M529" s="33"/>
      <c r="N529" s="33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" x14ac:dyDescent="0.15">
      <c r="A530" s="62"/>
      <c r="B530" s="63"/>
      <c r="C530" s="64"/>
      <c r="D530" s="64"/>
      <c r="E530" s="65"/>
      <c r="F530" s="46"/>
      <c r="G530" s="46"/>
      <c r="H530" s="46"/>
      <c r="I530" s="46"/>
      <c r="J530" s="46"/>
      <c r="K530" s="46"/>
      <c r="L530" s="33"/>
      <c r="M530" s="33"/>
      <c r="N530" s="33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" x14ac:dyDescent="0.15">
      <c r="A531" s="62"/>
      <c r="B531" s="63"/>
      <c r="C531" s="64"/>
      <c r="D531" s="64"/>
      <c r="E531" s="65"/>
      <c r="F531" s="46"/>
      <c r="G531" s="46"/>
      <c r="H531" s="46"/>
      <c r="I531" s="46"/>
      <c r="J531" s="46"/>
      <c r="K531" s="46"/>
      <c r="L531" s="33"/>
      <c r="M531" s="33"/>
      <c r="N531" s="33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" x14ac:dyDescent="0.15">
      <c r="A532" s="62"/>
      <c r="B532" s="63"/>
      <c r="C532" s="64"/>
      <c r="D532" s="64"/>
      <c r="E532" s="65"/>
      <c r="F532" s="46"/>
      <c r="G532" s="46"/>
      <c r="H532" s="46"/>
      <c r="I532" s="46"/>
      <c r="J532" s="46"/>
      <c r="K532" s="46"/>
      <c r="L532" s="33"/>
      <c r="M532" s="33"/>
      <c r="N532" s="33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" x14ac:dyDescent="0.15">
      <c r="A533" s="62"/>
      <c r="B533" s="63"/>
      <c r="C533" s="64"/>
      <c r="D533" s="64"/>
      <c r="E533" s="65"/>
      <c r="F533" s="46"/>
      <c r="G533" s="46"/>
      <c r="H533" s="46"/>
      <c r="I533" s="46"/>
      <c r="J533" s="46"/>
      <c r="K533" s="46"/>
      <c r="L533" s="33"/>
      <c r="M533" s="33"/>
      <c r="N533" s="33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" x14ac:dyDescent="0.15">
      <c r="A534" s="62"/>
      <c r="B534" s="63"/>
      <c r="C534" s="64"/>
      <c r="D534" s="64"/>
      <c r="E534" s="65"/>
      <c r="F534" s="46"/>
      <c r="G534" s="46"/>
      <c r="H534" s="46"/>
      <c r="I534" s="46"/>
      <c r="J534" s="46"/>
      <c r="K534" s="46"/>
      <c r="L534" s="33"/>
      <c r="M534" s="33"/>
      <c r="N534" s="33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" x14ac:dyDescent="0.15">
      <c r="A535" s="62"/>
      <c r="B535" s="63"/>
      <c r="C535" s="64"/>
      <c r="D535" s="64"/>
      <c r="E535" s="65"/>
      <c r="F535" s="46"/>
      <c r="G535" s="46"/>
      <c r="H535" s="46"/>
      <c r="I535" s="46"/>
      <c r="J535" s="46"/>
      <c r="K535" s="46"/>
      <c r="L535" s="33"/>
      <c r="M535" s="33"/>
      <c r="N535" s="33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" x14ac:dyDescent="0.15">
      <c r="A536" s="62"/>
      <c r="B536" s="63"/>
      <c r="C536" s="64"/>
      <c r="D536" s="64"/>
      <c r="E536" s="65"/>
      <c r="F536" s="46"/>
      <c r="G536" s="46"/>
      <c r="H536" s="46"/>
      <c r="I536" s="46"/>
      <c r="J536" s="46"/>
      <c r="K536" s="46"/>
      <c r="L536" s="33"/>
      <c r="M536" s="33"/>
      <c r="N536" s="33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" x14ac:dyDescent="0.15">
      <c r="A537" s="62"/>
      <c r="B537" s="63"/>
      <c r="C537" s="64"/>
      <c r="D537" s="64"/>
      <c r="E537" s="65"/>
      <c r="F537" s="46"/>
      <c r="G537" s="46"/>
      <c r="H537" s="46"/>
      <c r="I537" s="46"/>
      <c r="J537" s="46"/>
      <c r="K537" s="46"/>
      <c r="L537" s="33"/>
      <c r="M537" s="33"/>
      <c r="N537" s="33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" x14ac:dyDescent="0.15">
      <c r="A538" s="62"/>
      <c r="B538" s="63"/>
      <c r="C538" s="64"/>
      <c r="D538" s="64"/>
      <c r="E538" s="65"/>
      <c r="F538" s="46"/>
      <c r="G538" s="46"/>
      <c r="H538" s="46"/>
      <c r="I538" s="46"/>
      <c r="J538" s="46"/>
      <c r="K538" s="46"/>
      <c r="L538" s="33"/>
      <c r="M538" s="33"/>
      <c r="N538" s="33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" x14ac:dyDescent="0.15">
      <c r="A539" s="62"/>
      <c r="B539" s="63"/>
      <c r="C539" s="64"/>
      <c r="D539" s="64"/>
      <c r="E539" s="65"/>
      <c r="F539" s="46"/>
      <c r="G539" s="46"/>
      <c r="H539" s="46"/>
      <c r="I539" s="46"/>
      <c r="J539" s="46"/>
      <c r="K539" s="46"/>
      <c r="L539" s="33"/>
      <c r="M539" s="33"/>
      <c r="N539" s="33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" x14ac:dyDescent="0.15">
      <c r="A540" s="62"/>
      <c r="B540" s="63"/>
      <c r="C540" s="64"/>
      <c r="D540" s="64"/>
      <c r="E540" s="65"/>
      <c r="F540" s="46"/>
      <c r="G540" s="46"/>
      <c r="H540" s="46"/>
      <c r="I540" s="46"/>
      <c r="J540" s="46"/>
      <c r="K540" s="46"/>
      <c r="L540" s="33"/>
      <c r="M540" s="33"/>
      <c r="N540" s="33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" x14ac:dyDescent="0.15">
      <c r="A541" s="62"/>
      <c r="B541" s="63"/>
      <c r="C541" s="64"/>
      <c r="D541" s="64"/>
      <c r="E541" s="65"/>
      <c r="F541" s="46"/>
      <c r="G541" s="46"/>
      <c r="H541" s="46"/>
      <c r="I541" s="46"/>
      <c r="J541" s="46"/>
      <c r="K541" s="46"/>
      <c r="L541" s="33"/>
      <c r="M541" s="33"/>
      <c r="N541" s="33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" x14ac:dyDescent="0.15">
      <c r="A542" s="62"/>
      <c r="B542" s="63"/>
      <c r="C542" s="64"/>
      <c r="D542" s="64"/>
      <c r="E542" s="65"/>
      <c r="F542" s="46"/>
      <c r="G542" s="46"/>
      <c r="H542" s="46"/>
      <c r="I542" s="46"/>
      <c r="J542" s="46"/>
      <c r="K542" s="46"/>
      <c r="L542" s="33"/>
      <c r="M542" s="33"/>
      <c r="N542" s="33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" x14ac:dyDescent="0.15">
      <c r="A543" s="62"/>
      <c r="B543" s="63"/>
      <c r="C543" s="64"/>
      <c r="D543" s="64"/>
      <c r="E543" s="65"/>
      <c r="F543" s="46"/>
      <c r="G543" s="46"/>
      <c r="H543" s="46"/>
      <c r="I543" s="46"/>
      <c r="J543" s="46"/>
      <c r="K543" s="46"/>
      <c r="L543" s="33"/>
      <c r="M543" s="33"/>
      <c r="N543" s="33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" x14ac:dyDescent="0.15">
      <c r="A544" s="62"/>
      <c r="B544" s="63"/>
      <c r="C544" s="64"/>
      <c r="D544" s="64"/>
      <c r="E544" s="65"/>
      <c r="F544" s="46"/>
      <c r="G544" s="46"/>
      <c r="H544" s="46"/>
      <c r="I544" s="46"/>
      <c r="J544" s="46"/>
      <c r="K544" s="46"/>
      <c r="L544" s="33"/>
      <c r="M544" s="33"/>
      <c r="N544" s="33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" x14ac:dyDescent="0.15">
      <c r="A545" s="62"/>
      <c r="B545" s="63"/>
      <c r="C545" s="64"/>
      <c r="D545" s="64"/>
      <c r="E545" s="65"/>
      <c r="F545" s="46"/>
      <c r="G545" s="46"/>
      <c r="H545" s="46"/>
      <c r="I545" s="46"/>
      <c r="J545" s="46"/>
      <c r="K545" s="46"/>
      <c r="L545" s="33"/>
      <c r="M545" s="33"/>
      <c r="N545" s="33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" x14ac:dyDescent="0.15">
      <c r="A546" s="62"/>
      <c r="B546" s="63"/>
      <c r="C546" s="64"/>
      <c r="D546" s="64"/>
      <c r="E546" s="65"/>
      <c r="F546" s="46"/>
      <c r="G546" s="46"/>
      <c r="H546" s="46"/>
      <c r="I546" s="46"/>
      <c r="J546" s="46"/>
      <c r="K546" s="46"/>
      <c r="L546" s="33"/>
      <c r="M546" s="33"/>
      <c r="N546" s="33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" x14ac:dyDescent="0.15">
      <c r="A547" s="62"/>
      <c r="B547" s="63"/>
      <c r="C547" s="64"/>
      <c r="D547" s="64"/>
      <c r="E547" s="65"/>
      <c r="F547" s="46"/>
      <c r="G547" s="46"/>
      <c r="H547" s="46"/>
      <c r="I547" s="46"/>
      <c r="J547" s="46"/>
      <c r="K547" s="46"/>
      <c r="L547" s="33"/>
      <c r="M547" s="33"/>
      <c r="N547" s="33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" x14ac:dyDescent="0.15">
      <c r="A548" s="62"/>
      <c r="B548" s="63"/>
      <c r="C548" s="64"/>
      <c r="D548" s="64"/>
      <c r="E548" s="65"/>
      <c r="F548" s="46"/>
      <c r="G548" s="46"/>
      <c r="H548" s="46"/>
      <c r="I548" s="46"/>
      <c r="J548" s="46"/>
      <c r="K548" s="46"/>
      <c r="L548" s="33"/>
      <c r="M548" s="33"/>
      <c r="N548" s="33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" x14ac:dyDescent="0.15">
      <c r="A549" s="62"/>
      <c r="B549" s="63"/>
      <c r="C549" s="64"/>
      <c r="D549" s="64"/>
      <c r="E549" s="65"/>
      <c r="F549" s="46"/>
      <c r="G549" s="46"/>
      <c r="H549" s="46"/>
      <c r="I549" s="46"/>
      <c r="J549" s="46"/>
      <c r="K549" s="46"/>
      <c r="L549" s="33"/>
      <c r="M549" s="33"/>
      <c r="N549" s="33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" x14ac:dyDescent="0.15">
      <c r="A550" s="62"/>
      <c r="B550" s="63"/>
      <c r="C550" s="64"/>
      <c r="D550" s="64"/>
      <c r="E550" s="65"/>
      <c r="F550" s="46"/>
      <c r="G550" s="46"/>
      <c r="H550" s="46"/>
      <c r="I550" s="46"/>
      <c r="J550" s="46"/>
      <c r="K550" s="46"/>
      <c r="L550" s="33"/>
      <c r="M550" s="33"/>
      <c r="N550" s="33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" x14ac:dyDescent="0.15">
      <c r="A551" s="62"/>
      <c r="B551" s="63"/>
      <c r="C551" s="64"/>
      <c r="D551" s="64"/>
      <c r="E551" s="65"/>
      <c r="F551" s="46"/>
      <c r="G551" s="46"/>
      <c r="H551" s="46"/>
      <c r="I551" s="46"/>
      <c r="J551" s="46"/>
      <c r="K551" s="46"/>
      <c r="L551" s="33"/>
      <c r="M551" s="33"/>
      <c r="N551" s="33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" x14ac:dyDescent="0.15">
      <c r="A552" s="62"/>
      <c r="B552" s="63"/>
      <c r="C552" s="64"/>
      <c r="D552" s="64"/>
      <c r="E552" s="65"/>
      <c r="F552" s="46"/>
      <c r="G552" s="46"/>
      <c r="H552" s="46"/>
      <c r="I552" s="46"/>
      <c r="J552" s="46"/>
      <c r="K552" s="46"/>
      <c r="L552" s="33"/>
      <c r="M552" s="33"/>
      <c r="N552" s="33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" x14ac:dyDescent="0.15">
      <c r="A553" s="62"/>
      <c r="B553" s="63"/>
      <c r="C553" s="64"/>
      <c r="D553" s="64"/>
      <c r="E553" s="65"/>
      <c r="F553" s="46"/>
      <c r="G553" s="46"/>
      <c r="H553" s="46"/>
      <c r="I553" s="46"/>
      <c r="J553" s="46"/>
      <c r="K553" s="46"/>
      <c r="L553" s="33"/>
      <c r="M553" s="33"/>
      <c r="N553" s="33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" x14ac:dyDescent="0.15">
      <c r="A554" s="62"/>
      <c r="B554" s="63"/>
      <c r="C554" s="64"/>
      <c r="D554" s="64"/>
      <c r="E554" s="65"/>
      <c r="F554" s="46"/>
      <c r="G554" s="46"/>
      <c r="H554" s="46"/>
      <c r="I554" s="46"/>
      <c r="J554" s="46"/>
      <c r="K554" s="46"/>
      <c r="L554" s="33"/>
      <c r="M554" s="33"/>
      <c r="N554" s="33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" x14ac:dyDescent="0.15">
      <c r="A555" s="62"/>
      <c r="B555" s="63"/>
      <c r="C555" s="64"/>
      <c r="D555" s="64"/>
      <c r="E555" s="65"/>
      <c r="F555" s="46"/>
      <c r="G555" s="46"/>
      <c r="H555" s="46"/>
      <c r="I555" s="46"/>
      <c r="J555" s="46"/>
      <c r="K555" s="46"/>
      <c r="L555" s="33"/>
      <c r="M555" s="33"/>
      <c r="N555" s="33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" x14ac:dyDescent="0.15">
      <c r="A556" s="62"/>
      <c r="B556" s="63"/>
      <c r="C556" s="64"/>
      <c r="D556" s="64"/>
      <c r="E556" s="65"/>
      <c r="F556" s="46"/>
      <c r="G556" s="46"/>
      <c r="H556" s="46"/>
      <c r="I556" s="46"/>
      <c r="J556" s="46"/>
      <c r="K556" s="46"/>
      <c r="L556" s="33"/>
      <c r="M556" s="33"/>
      <c r="N556" s="33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" x14ac:dyDescent="0.15">
      <c r="A557" s="62"/>
      <c r="B557" s="63"/>
      <c r="C557" s="64"/>
      <c r="D557" s="64"/>
      <c r="E557" s="65"/>
      <c r="F557" s="46"/>
      <c r="G557" s="46"/>
      <c r="H557" s="46"/>
      <c r="I557" s="46"/>
      <c r="J557" s="46"/>
      <c r="K557" s="46"/>
      <c r="L557" s="33"/>
      <c r="M557" s="33"/>
      <c r="N557" s="33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" x14ac:dyDescent="0.15">
      <c r="A558" s="62"/>
      <c r="B558" s="63"/>
      <c r="C558" s="64"/>
      <c r="D558" s="64"/>
      <c r="E558" s="65"/>
      <c r="F558" s="46"/>
      <c r="G558" s="46"/>
      <c r="H558" s="46"/>
      <c r="I558" s="46"/>
      <c r="J558" s="46"/>
      <c r="K558" s="46"/>
      <c r="L558" s="33"/>
      <c r="M558" s="33"/>
      <c r="N558" s="33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" x14ac:dyDescent="0.15">
      <c r="A559" s="62"/>
      <c r="B559" s="63"/>
      <c r="C559" s="64"/>
      <c r="D559" s="64"/>
      <c r="E559" s="65"/>
      <c r="F559" s="46"/>
      <c r="G559" s="46"/>
      <c r="H559" s="46"/>
      <c r="I559" s="46"/>
      <c r="J559" s="46"/>
      <c r="K559" s="46"/>
      <c r="L559" s="33"/>
      <c r="M559" s="33"/>
      <c r="N559" s="33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" x14ac:dyDescent="0.15">
      <c r="A560" s="62"/>
      <c r="B560" s="63"/>
      <c r="C560" s="64"/>
      <c r="D560" s="64"/>
      <c r="E560" s="65"/>
      <c r="F560" s="46"/>
      <c r="G560" s="46"/>
      <c r="H560" s="46"/>
      <c r="I560" s="46"/>
      <c r="J560" s="46"/>
      <c r="K560" s="46"/>
      <c r="L560" s="33"/>
      <c r="M560" s="33"/>
      <c r="N560" s="33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" x14ac:dyDescent="0.15">
      <c r="A561" s="62"/>
      <c r="B561" s="63"/>
      <c r="C561" s="64"/>
      <c r="D561" s="64"/>
      <c r="E561" s="65"/>
      <c r="F561" s="46"/>
      <c r="G561" s="46"/>
      <c r="H561" s="46"/>
      <c r="I561" s="46"/>
      <c r="J561" s="46"/>
      <c r="K561" s="46"/>
      <c r="L561" s="33"/>
      <c r="M561" s="33"/>
      <c r="N561" s="33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" x14ac:dyDescent="0.15">
      <c r="A562" s="62"/>
      <c r="B562" s="63"/>
      <c r="C562" s="64"/>
      <c r="D562" s="64"/>
      <c r="E562" s="65"/>
      <c r="F562" s="46"/>
      <c r="G562" s="46"/>
      <c r="H562" s="46"/>
      <c r="I562" s="46"/>
      <c r="J562" s="46"/>
      <c r="K562" s="46"/>
      <c r="L562" s="33"/>
      <c r="M562" s="33"/>
      <c r="N562" s="33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" x14ac:dyDescent="0.15">
      <c r="A563" s="62"/>
      <c r="B563" s="63"/>
      <c r="C563" s="64"/>
      <c r="D563" s="64"/>
      <c r="E563" s="65"/>
      <c r="F563" s="46"/>
      <c r="G563" s="46"/>
      <c r="H563" s="46"/>
      <c r="I563" s="46"/>
      <c r="J563" s="46"/>
      <c r="K563" s="46"/>
      <c r="L563" s="33"/>
      <c r="M563" s="33"/>
      <c r="N563" s="33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" x14ac:dyDescent="0.15">
      <c r="A564" s="62"/>
      <c r="B564" s="63"/>
      <c r="C564" s="64"/>
      <c r="D564" s="64"/>
      <c r="E564" s="65"/>
      <c r="F564" s="46"/>
      <c r="G564" s="46"/>
      <c r="H564" s="46"/>
      <c r="I564" s="46"/>
      <c r="J564" s="46"/>
      <c r="K564" s="46"/>
      <c r="L564" s="33"/>
      <c r="M564" s="33"/>
      <c r="N564" s="33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" x14ac:dyDescent="0.15">
      <c r="A565" s="62"/>
      <c r="B565" s="63"/>
      <c r="C565" s="64"/>
      <c r="D565" s="64"/>
      <c r="E565" s="65"/>
      <c r="F565" s="46"/>
      <c r="G565" s="46"/>
      <c r="H565" s="46"/>
      <c r="I565" s="46"/>
      <c r="J565" s="46"/>
      <c r="K565" s="46"/>
      <c r="L565" s="33"/>
      <c r="M565" s="33"/>
      <c r="N565" s="33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" x14ac:dyDescent="0.15">
      <c r="A566" s="62"/>
      <c r="B566" s="63"/>
      <c r="C566" s="64"/>
      <c r="D566" s="64"/>
      <c r="E566" s="65"/>
      <c r="F566" s="46"/>
      <c r="G566" s="46"/>
      <c r="H566" s="46"/>
      <c r="I566" s="46"/>
      <c r="J566" s="46"/>
      <c r="K566" s="46"/>
      <c r="L566" s="33"/>
      <c r="M566" s="33"/>
      <c r="N566" s="33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" x14ac:dyDescent="0.15">
      <c r="A567" s="62"/>
      <c r="B567" s="63"/>
      <c r="C567" s="64"/>
      <c r="D567" s="64"/>
      <c r="E567" s="65"/>
      <c r="F567" s="46"/>
      <c r="G567" s="46"/>
      <c r="H567" s="46"/>
      <c r="I567" s="46"/>
      <c r="J567" s="46"/>
      <c r="K567" s="46"/>
      <c r="L567" s="33"/>
      <c r="M567" s="33"/>
      <c r="N567" s="33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" x14ac:dyDescent="0.15">
      <c r="A568" s="62"/>
      <c r="B568" s="63"/>
      <c r="C568" s="64"/>
      <c r="D568" s="64"/>
      <c r="E568" s="65"/>
      <c r="F568" s="46"/>
      <c r="G568" s="46"/>
      <c r="H568" s="46"/>
      <c r="I568" s="46"/>
      <c r="J568" s="46"/>
      <c r="K568" s="46"/>
      <c r="L568" s="33"/>
      <c r="M568" s="33"/>
      <c r="N568" s="33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" x14ac:dyDescent="0.15">
      <c r="A569" s="62"/>
      <c r="B569" s="63"/>
      <c r="C569" s="64"/>
      <c r="D569" s="64"/>
      <c r="E569" s="65"/>
      <c r="F569" s="46"/>
      <c r="G569" s="46"/>
      <c r="H569" s="46"/>
      <c r="I569" s="46"/>
      <c r="J569" s="46"/>
      <c r="K569" s="46"/>
      <c r="L569" s="33"/>
      <c r="M569" s="33"/>
      <c r="N569" s="33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" x14ac:dyDescent="0.15">
      <c r="A570" s="62"/>
      <c r="B570" s="63"/>
      <c r="C570" s="64"/>
      <c r="D570" s="64"/>
      <c r="E570" s="65"/>
      <c r="F570" s="46"/>
      <c r="G570" s="46"/>
      <c r="H570" s="46"/>
      <c r="I570" s="46"/>
      <c r="J570" s="46"/>
      <c r="K570" s="46"/>
      <c r="L570" s="33"/>
      <c r="M570" s="33"/>
      <c r="N570" s="33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" x14ac:dyDescent="0.15">
      <c r="A571" s="62"/>
      <c r="B571" s="63"/>
      <c r="C571" s="64"/>
      <c r="D571" s="64"/>
      <c r="E571" s="65"/>
      <c r="F571" s="46"/>
      <c r="G571" s="46"/>
      <c r="H571" s="46"/>
      <c r="I571" s="46"/>
      <c r="J571" s="46"/>
      <c r="K571" s="46"/>
      <c r="L571" s="33"/>
      <c r="M571" s="33"/>
      <c r="N571" s="33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" x14ac:dyDescent="0.15">
      <c r="A572" s="62"/>
      <c r="B572" s="63"/>
      <c r="C572" s="64"/>
      <c r="D572" s="64"/>
      <c r="E572" s="65"/>
      <c r="F572" s="46"/>
      <c r="G572" s="46"/>
      <c r="H572" s="46"/>
      <c r="I572" s="46"/>
      <c r="J572" s="46"/>
      <c r="K572" s="46"/>
      <c r="L572" s="33"/>
      <c r="M572" s="33"/>
      <c r="N572" s="33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" x14ac:dyDescent="0.15">
      <c r="A573" s="62"/>
      <c r="B573" s="63"/>
      <c r="C573" s="64"/>
      <c r="D573" s="64"/>
      <c r="E573" s="65"/>
      <c r="F573" s="46"/>
      <c r="G573" s="46"/>
      <c r="H573" s="46"/>
      <c r="I573" s="46"/>
      <c r="J573" s="46"/>
      <c r="K573" s="46"/>
      <c r="L573" s="33"/>
      <c r="M573" s="33"/>
      <c r="N573" s="33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" x14ac:dyDescent="0.15">
      <c r="A574" s="62"/>
      <c r="B574" s="63"/>
      <c r="C574" s="64"/>
      <c r="D574" s="64"/>
      <c r="E574" s="65"/>
      <c r="F574" s="46"/>
      <c r="G574" s="46"/>
      <c r="H574" s="46"/>
      <c r="I574" s="46"/>
      <c r="J574" s="46"/>
      <c r="K574" s="46"/>
      <c r="L574" s="33"/>
      <c r="M574" s="33"/>
      <c r="N574" s="33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" x14ac:dyDescent="0.15">
      <c r="A575" s="62"/>
      <c r="B575" s="63"/>
      <c r="C575" s="64"/>
      <c r="D575" s="64"/>
      <c r="E575" s="65"/>
      <c r="F575" s="46"/>
      <c r="G575" s="46"/>
      <c r="H575" s="46"/>
      <c r="I575" s="46"/>
      <c r="J575" s="46"/>
      <c r="K575" s="46"/>
      <c r="L575" s="33"/>
      <c r="M575" s="33"/>
      <c r="N575" s="33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" x14ac:dyDescent="0.15">
      <c r="A576" s="62"/>
      <c r="B576" s="63"/>
      <c r="C576" s="64"/>
      <c r="D576" s="64"/>
      <c r="E576" s="65"/>
      <c r="F576" s="46"/>
      <c r="G576" s="46"/>
      <c r="H576" s="46"/>
      <c r="I576" s="46"/>
      <c r="J576" s="46"/>
      <c r="K576" s="46"/>
      <c r="L576" s="33"/>
      <c r="M576" s="33"/>
      <c r="N576" s="33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" x14ac:dyDescent="0.15">
      <c r="A577" s="62"/>
      <c r="B577" s="63"/>
      <c r="C577" s="64"/>
      <c r="D577" s="64"/>
      <c r="E577" s="65"/>
      <c r="F577" s="46"/>
      <c r="G577" s="46"/>
      <c r="H577" s="46"/>
      <c r="I577" s="46"/>
      <c r="J577" s="46"/>
      <c r="K577" s="46"/>
      <c r="L577" s="33"/>
      <c r="M577" s="33"/>
      <c r="N577" s="33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" x14ac:dyDescent="0.15">
      <c r="A578" s="62"/>
      <c r="B578" s="63"/>
      <c r="C578" s="64"/>
      <c r="D578" s="64"/>
      <c r="E578" s="65"/>
      <c r="F578" s="46"/>
      <c r="G578" s="46"/>
      <c r="H578" s="46"/>
      <c r="I578" s="46"/>
      <c r="J578" s="46"/>
      <c r="K578" s="46"/>
      <c r="L578" s="33"/>
      <c r="M578" s="33"/>
      <c r="N578" s="33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" x14ac:dyDescent="0.15">
      <c r="A579" s="62"/>
      <c r="B579" s="63"/>
      <c r="C579" s="64"/>
      <c r="D579" s="64"/>
      <c r="E579" s="65"/>
      <c r="F579" s="46"/>
      <c r="G579" s="46"/>
      <c r="H579" s="46"/>
      <c r="I579" s="46"/>
      <c r="J579" s="46"/>
      <c r="K579" s="46"/>
      <c r="L579" s="33"/>
      <c r="M579" s="33"/>
      <c r="N579" s="33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" x14ac:dyDescent="0.15">
      <c r="A580" s="62"/>
      <c r="B580" s="63"/>
      <c r="C580" s="64"/>
      <c r="D580" s="64"/>
      <c r="E580" s="65"/>
      <c r="F580" s="46"/>
      <c r="G580" s="46"/>
      <c r="H580" s="46"/>
      <c r="I580" s="46"/>
      <c r="J580" s="46"/>
      <c r="K580" s="46"/>
      <c r="L580" s="33"/>
      <c r="M580" s="33"/>
      <c r="N580" s="33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" x14ac:dyDescent="0.15">
      <c r="A581" s="62"/>
      <c r="B581" s="63"/>
      <c r="C581" s="64"/>
      <c r="D581" s="64"/>
      <c r="E581" s="65"/>
      <c r="F581" s="46"/>
      <c r="G581" s="46"/>
      <c r="H581" s="46"/>
      <c r="I581" s="46"/>
      <c r="J581" s="46"/>
      <c r="K581" s="46"/>
      <c r="L581" s="33"/>
      <c r="M581" s="33"/>
      <c r="N581" s="33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" x14ac:dyDescent="0.15">
      <c r="A582" s="62"/>
      <c r="B582" s="63"/>
      <c r="C582" s="64"/>
      <c r="D582" s="64"/>
      <c r="E582" s="65"/>
      <c r="F582" s="46"/>
      <c r="G582" s="46"/>
      <c r="H582" s="46"/>
      <c r="I582" s="46"/>
      <c r="J582" s="46"/>
      <c r="K582" s="46"/>
      <c r="L582" s="33"/>
      <c r="M582" s="33"/>
      <c r="N582" s="33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" x14ac:dyDescent="0.15">
      <c r="A583" s="62"/>
      <c r="B583" s="63"/>
      <c r="C583" s="64"/>
      <c r="D583" s="64"/>
      <c r="E583" s="65"/>
      <c r="F583" s="46"/>
      <c r="G583" s="46"/>
      <c r="H583" s="46"/>
      <c r="I583" s="46"/>
      <c r="J583" s="46"/>
      <c r="K583" s="46"/>
      <c r="L583" s="33"/>
      <c r="M583" s="33"/>
      <c r="N583" s="33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" x14ac:dyDescent="0.15">
      <c r="A584" s="62"/>
      <c r="B584" s="63"/>
      <c r="C584" s="64"/>
      <c r="D584" s="64"/>
      <c r="E584" s="65"/>
      <c r="F584" s="46"/>
      <c r="G584" s="46"/>
      <c r="H584" s="46"/>
      <c r="I584" s="46"/>
      <c r="J584" s="46"/>
      <c r="K584" s="46"/>
      <c r="L584" s="33"/>
      <c r="M584" s="33"/>
      <c r="N584" s="33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" x14ac:dyDescent="0.15">
      <c r="A585" s="62"/>
      <c r="B585" s="63"/>
      <c r="C585" s="64"/>
      <c r="D585" s="64"/>
      <c r="E585" s="65"/>
      <c r="F585" s="46"/>
      <c r="G585" s="46"/>
      <c r="H585" s="46"/>
      <c r="I585" s="46"/>
      <c r="J585" s="46"/>
      <c r="K585" s="46"/>
      <c r="L585" s="33"/>
      <c r="M585" s="33"/>
      <c r="N585" s="33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" x14ac:dyDescent="0.15">
      <c r="A586" s="62"/>
      <c r="B586" s="63"/>
      <c r="C586" s="64"/>
      <c r="D586" s="64"/>
      <c r="E586" s="65"/>
      <c r="F586" s="46"/>
      <c r="G586" s="46"/>
      <c r="H586" s="46"/>
      <c r="I586" s="46"/>
      <c r="J586" s="46"/>
      <c r="K586" s="46"/>
      <c r="L586" s="33"/>
      <c r="M586" s="33"/>
      <c r="N586" s="33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" x14ac:dyDescent="0.15">
      <c r="A587" s="62"/>
      <c r="B587" s="63"/>
      <c r="C587" s="64"/>
      <c r="D587" s="64"/>
      <c r="E587" s="65"/>
      <c r="F587" s="46"/>
      <c r="G587" s="46"/>
      <c r="H587" s="46"/>
      <c r="I587" s="46"/>
      <c r="J587" s="46"/>
      <c r="K587" s="46"/>
      <c r="L587" s="33"/>
      <c r="M587" s="33"/>
      <c r="N587" s="33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" x14ac:dyDescent="0.15">
      <c r="A588" s="62"/>
      <c r="B588" s="63"/>
      <c r="C588" s="64"/>
      <c r="D588" s="64"/>
      <c r="E588" s="65"/>
      <c r="F588" s="46"/>
      <c r="G588" s="46"/>
      <c r="H588" s="46"/>
      <c r="I588" s="46"/>
      <c r="J588" s="46"/>
      <c r="K588" s="46"/>
      <c r="L588" s="33"/>
      <c r="M588" s="33"/>
      <c r="N588" s="33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" x14ac:dyDescent="0.15">
      <c r="A589" s="62"/>
      <c r="B589" s="63"/>
      <c r="C589" s="64"/>
      <c r="D589" s="64"/>
      <c r="E589" s="65"/>
      <c r="F589" s="46"/>
      <c r="G589" s="46"/>
      <c r="H589" s="46"/>
      <c r="I589" s="46"/>
      <c r="J589" s="46"/>
      <c r="K589" s="46"/>
      <c r="L589" s="33"/>
      <c r="M589" s="33"/>
      <c r="N589" s="33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" x14ac:dyDescent="0.15">
      <c r="A590" s="62"/>
      <c r="B590" s="63"/>
      <c r="C590" s="64"/>
      <c r="D590" s="64"/>
      <c r="E590" s="65"/>
      <c r="F590" s="46"/>
      <c r="G590" s="46"/>
      <c r="H590" s="46"/>
      <c r="I590" s="46"/>
      <c r="J590" s="46"/>
      <c r="K590" s="46"/>
      <c r="L590" s="33"/>
      <c r="M590" s="33"/>
      <c r="N590" s="33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" x14ac:dyDescent="0.15">
      <c r="A591" s="62"/>
      <c r="B591" s="63"/>
      <c r="C591" s="64"/>
      <c r="D591" s="64"/>
      <c r="E591" s="65"/>
      <c r="F591" s="46"/>
      <c r="G591" s="46"/>
      <c r="H591" s="46"/>
      <c r="I591" s="46"/>
      <c r="J591" s="46"/>
      <c r="K591" s="46"/>
      <c r="L591" s="33"/>
      <c r="M591" s="33"/>
      <c r="N591" s="33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" x14ac:dyDescent="0.15">
      <c r="A592" s="62"/>
      <c r="B592" s="63"/>
      <c r="C592" s="64"/>
      <c r="D592" s="64"/>
      <c r="E592" s="65"/>
      <c r="F592" s="46"/>
      <c r="G592" s="46"/>
      <c r="H592" s="46"/>
      <c r="I592" s="46"/>
      <c r="J592" s="46"/>
      <c r="K592" s="46"/>
      <c r="L592" s="33"/>
      <c r="M592" s="33"/>
      <c r="N592" s="33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" x14ac:dyDescent="0.15">
      <c r="A593" s="62"/>
      <c r="B593" s="63"/>
      <c r="C593" s="64"/>
      <c r="D593" s="64"/>
      <c r="E593" s="65"/>
      <c r="F593" s="46"/>
      <c r="G593" s="46"/>
      <c r="H593" s="46"/>
      <c r="I593" s="46"/>
      <c r="J593" s="46"/>
      <c r="K593" s="46"/>
      <c r="L593" s="33"/>
      <c r="M593" s="33"/>
      <c r="N593" s="33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" x14ac:dyDescent="0.15">
      <c r="A594" s="62"/>
      <c r="B594" s="63"/>
      <c r="C594" s="64"/>
      <c r="D594" s="64"/>
      <c r="E594" s="65"/>
      <c r="F594" s="46"/>
      <c r="G594" s="46"/>
      <c r="H594" s="46"/>
      <c r="I594" s="46"/>
      <c r="J594" s="46"/>
      <c r="K594" s="46"/>
      <c r="L594" s="33"/>
      <c r="M594" s="33"/>
      <c r="N594" s="33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" x14ac:dyDescent="0.15">
      <c r="A595" s="62"/>
      <c r="B595" s="63"/>
      <c r="C595" s="64"/>
      <c r="D595" s="64"/>
      <c r="E595" s="65"/>
      <c r="F595" s="46"/>
      <c r="G595" s="46"/>
      <c r="H595" s="46"/>
      <c r="I595" s="46"/>
      <c r="J595" s="46"/>
      <c r="K595" s="46"/>
      <c r="L595" s="33"/>
      <c r="M595" s="33"/>
      <c r="N595" s="33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" x14ac:dyDescent="0.15">
      <c r="A596" s="62"/>
      <c r="B596" s="63"/>
      <c r="C596" s="64"/>
      <c r="D596" s="64"/>
      <c r="E596" s="65"/>
      <c r="F596" s="46"/>
      <c r="G596" s="46"/>
      <c r="H596" s="46"/>
      <c r="I596" s="46"/>
      <c r="J596" s="46"/>
      <c r="K596" s="46"/>
      <c r="L596" s="33"/>
      <c r="M596" s="33"/>
      <c r="N596" s="33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" x14ac:dyDescent="0.15">
      <c r="A597" s="62"/>
      <c r="B597" s="63"/>
      <c r="C597" s="64"/>
      <c r="D597" s="64"/>
      <c r="E597" s="65"/>
      <c r="F597" s="46"/>
      <c r="G597" s="46"/>
      <c r="H597" s="46"/>
      <c r="I597" s="46"/>
      <c r="J597" s="46"/>
      <c r="K597" s="46"/>
      <c r="L597" s="33"/>
      <c r="M597" s="33"/>
      <c r="N597" s="33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" x14ac:dyDescent="0.15">
      <c r="A598" s="62"/>
      <c r="B598" s="63"/>
      <c r="C598" s="64"/>
      <c r="D598" s="64"/>
      <c r="E598" s="65"/>
      <c r="F598" s="46"/>
      <c r="G598" s="46"/>
      <c r="H598" s="46"/>
      <c r="I598" s="46"/>
      <c r="J598" s="46"/>
      <c r="K598" s="46"/>
      <c r="L598" s="33"/>
      <c r="M598" s="33"/>
      <c r="N598" s="33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" x14ac:dyDescent="0.15">
      <c r="A599" s="62"/>
      <c r="B599" s="63"/>
      <c r="C599" s="64"/>
      <c r="D599" s="64"/>
      <c r="E599" s="65"/>
      <c r="F599" s="46"/>
      <c r="G599" s="46"/>
      <c r="H599" s="46"/>
      <c r="I599" s="46"/>
      <c r="J599" s="46"/>
      <c r="K599" s="46"/>
      <c r="L599" s="33"/>
      <c r="M599" s="33"/>
      <c r="N599" s="33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" x14ac:dyDescent="0.15">
      <c r="A600" s="62"/>
      <c r="B600" s="63"/>
      <c r="C600" s="64"/>
      <c r="D600" s="64"/>
      <c r="E600" s="65"/>
      <c r="F600" s="46"/>
      <c r="G600" s="46"/>
      <c r="H600" s="46"/>
      <c r="I600" s="46"/>
      <c r="J600" s="46"/>
      <c r="K600" s="46"/>
      <c r="L600" s="33"/>
      <c r="M600" s="33"/>
      <c r="N600" s="33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" x14ac:dyDescent="0.15">
      <c r="A601" s="62"/>
      <c r="B601" s="63"/>
      <c r="C601" s="64"/>
      <c r="D601" s="64"/>
      <c r="E601" s="65"/>
      <c r="F601" s="46"/>
      <c r="G601" s="46"/>
      <c r="H601" s="46"/>
      <c r="I601" s="46"/>
      <c r="J601" s="46"/>
      <c r="K601" s="46"/>
      <c r="L601" s="33"/>
      <c r="M601" s="33"/>
      <c r="N601" s="33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" x14ac:dyDescent="0.15">
      <c r="A602" s="62"/>
      <c r="B602" s="63"/>
      <c r="C602" s="64"/>
      <c r="D602" s="64"/>
      <c r="E602" s="65"/>
      <c r="F602" s="46"/>
      <c r="G602" s="46"/>
      <c r="H602" s="46"/>
      <c r="I602" s="46"/>
      <c r="J602" s="46"/>
      <c r="K602" s="46"/>
      <c r="L602" s="33"/>
      <c r="M602" s="33"/>
      <c r="N602" s="33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" x14ac:dyDescent="0.15">
      <c r="A603" s="62"/>
      <c r="B603" s="63"/>
      <c r="C603" s="64"/>
      <c r="D603" s="64"/>
      <c r="E603" s="65"/>
      <c r="F603" s="46"/>
      <c r="G603" s="46"/>
      <c r="H603" s="46"/>
      <c r="I603" s="46"/>
      <c r="J603" s="46"/>
      <c r="K603" s="46"/>
      <c r="L603" s="33"/>
      <c r="M603" s="33"/>
      <c r="N603" s="33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" x14ac:dyDescent="0.15">
      <c r="A604" s="62"/>
      <c r="B604" s="63"/>
      <c r="C604" s="64"/>
      <c r="D604" s="64"/>
      <c r="E604" s="65"/>
      <c r="F604" s="46"/>
      <c r="G604" s="46"/>
      <c r="H604" s="46"/>
      <c r="I604" s="46"/>
      <c r="J604" s="46"/>
      <c r="K604" s="46"/>
      <c r="L604" s="33"/>
      <c r="M604" s="33"/>
      <c r="N604" s="33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" x14ac:dyDescent="0.15">
      <c r="A605" s="62"/>
      <c r="B605" s="63"/>
      <c r="C605" s="64"/>
      <c r="D605" s="64"/>
      <c r="E605" s="65"/>
      <c r="F605" s="46"/>
      <c r="G605" s="46"/>
      <c r="H605" s="46"/>
      <c r="I605" s="46"/>
      <c r="J605" s="46"/>
      <c r="K605" s="46"/>
      <c r="L605" s="33"/>
      <c r="M605" s="33"/>
      <c r="N605" s="33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" x14ac:dyDescent="0.15">
      <c r="A606" s="62"/>
      <c r="B606" s="63"/>
      <c r="C606" s="64"/>
      <c r="D606" s="64"/>
      <c r="E606" s="65"/>
      <c r="F606" s="46"/>
      <c r="G606" s="46"/>
      <c r="H606" s="46"/>
      <c r="I606" s="46"/>
      <c r="J606" s="46"/>
      <c r="K606" s="46"/>
      <c r="L606" s="33"/>
      <c r="M606" s="33"/>
      <c r="N606" s="33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" x14ac:dyDescent="0.15">
      <c r="A607" s="62"/>
      <c r="B607" s="63"/>
      <c r="C607" s="64"/>
      <c r="D607" s="64"/>
      <c r="E607" s="65"/>
      <c r="F607" s="46"/>
      <c r="G607" s="46"/>
      <c r="H607" s="46"/>
      <c r="I607" s="46"/>
      <c r="J607" s="46"/>
      <c r="K607" s="46"/>
      <c r="L607" s="33"/>
      <c r="M607" s="33"/>
      <c r="N607" s="33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" x14ac:dyDescent="0.15">
      <c r="A608" s="62"/>
      <c r="B608" s="63"/>
      <c r="C608" s="64"/>
      <c r="D608" s="64"/>
      <c r="E608" s="65"/>
      <c r="F608" s="46"/>
      <c r="G608" s="46"/>
      <c r="H608" s="46"/>
      <c r="I608" s="46"/>
      <c r="J608" s="46"/>
      <c r="K608" s="46"/>
      <c r="L608" s="33"/>
      <c r="M608" s="33"/>
      <c r="N608" s="33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" x14ac:dyDescent="0.15">
      <c r="A609" s="62"/>
      <c r="B609" s="63"/>
      <c r="C609" s="64"/>
      <c r="D609" s="64"/>
      <c r="E609" s="65"/>
      <c r="F609" s="46"/>
      <c r="G609" s="46"/>
      <c r="H609" s="46"/>
      <c r="I609" s="46"/>
      <c r="J609" s="46"/>
      <c r="K609" s="46"/>
      <c r="L609" s="33"/>
      <c r="M609" s="33"/>
      <c r="N609" s="33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" x14ac:dyDescent="0.15">
      <c r="A610" s="62"/>
      <c r="B610" s="63"/>
      <c r="C610" s="64"/>
      <c r="D610" s="64"/>
      <c r="E610" s="65"/>
      <c r="F610" s="46"/>
      <c r="G610" s="46"/>
      <c r="H610" s="46"/>
      <c r="I610" s="46"/>
      <c r="J610" s="46"/>
      <c r="K610" s="46"/>
      <c r="L610" s="33"/>
      <c r="M610" s="33"/>
      <c r="N610" s="33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" x14ac:dyDescent="0.15">
      <c r="A611" s="62"/>
      <c r="B611" s="63"/>
      <c r="C611" s="64"/>
      <c r="D611" s="64"/>
      <c r="E611" s="65"/>
      <c r="F611" s="46"/>
      <c r="G611" s="46"/>
      <c r="H611" s="46"/>
      <c r="I611" s="46"/>
      <c r="J611" s="46"/>
      <c r="K611" s="46"/>
      <c r="L611" s="33"/>
      <c r="M611" s="33"/>
      <c r="N611" s="33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" x14ac:dyDescent="0.15">
      <c r="A612" s="62"/>
      <c r="B612" s="63"/>
      <c r="C612" s="64"/>
      <c r="D612" s="64"/>
      <c r="E612" s="65"/>
      <c r="F612" s="46"/>
      <c r="G612" s="46"/>
      <c r="H612" s="46"/>
      <c r="I612" s="46"/>
      <c r="J612" s="46"/>
      <c r="K612" s="46"/>
      <c r="L612" s="33"/>
      <c r="M612" s="33"/>
      <c r="N612" s="33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" x14ac:dyDescent="0.15">
      <c r="A613" s="62"/>
      <c r="B613" s="63"/>
      <c r="C613" s="64"/>
      <c r="D613" s="64"/>
      <c r="E613" s="65"/>
      <c r="F613" s="46"/>
      <c r="G613" s="46"/>
      <c r="H613" s="46"/>
      <c r="I613" s="46"/>
      <c r="J613" s="46"/>
      <c r="K613" s="46"/>
      <c r="L613" s="33"/>
      <c r="M613" s="33"/>
      <c r="N613" s="33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" x14ac:dyDescent="0.15">
      <c r="A614" s="62"/>
      <c r="B614" s="63"/>
      <c r="C614" s="64"/>
      <c r="D614" s="64"/>
      <c r="E614" s="65"/>
      <c r="F614" s="46"/>
      <c r="G614" s="46"/>
      <c r="H614" s="46"/>
      <c r="I614" s="46"/>
      <c r="J614" s="46"/>
      <c r="K614" s="46"/>
      <c r="L614" s="33"/>
      <c r="M614" s="33"/>
      <c r="N614" s="33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" x14ac:dyDescent="0.15">
      <c r="A615" s="62"/>
      <c r="B615" s="63"/>
      <c r="C615" s="64"/>
      <c r="D615" s="64"/>
      <c r="E615" s="65"/>
      <c r="F615" s="46"/>
      <c r="G615" s="46"/>
      <c r="H615" s="46"/>
      <c r="I615" s="46"/>
      <c r="J615" s="46"/>
      <c r="K615" s="46"/>
      <c r="L615" s="33"/>
      <c r="M615" s="33"/>
      <c r="N615" s="33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" x14ac:dyDescent="0.15">
      <c r="A616" s="62"/>
      <c r="B616" s="63"/>
      <c r="C616" s="64"/>
      <c r="D616" s="64"/>
      <c r="E616" s="65"/>
      <c r="F616" s="46"/>
      <c r="G616" s="46"/>
      <c r="H616" s="46"/>
      <c r="I616" s="46"/>
      <c r="J616" s="46"/>
      <c r="K616" s="46"/>
      <c r="L616" s="33"/>
      <c r="M616" s="33"/>
      <c r="N616" s="33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" x14ac:dyDescent="0.15">
      <c r="A617" s="62"/>
      <c r="B617" s="63"/>
      <c r="C617" s="64"/>
      <c r="D617" s="64"/>
      <c r="E617" s="65"/>
      <c r="F617" s="46"/>
      <c r="G617" s="46"/>
      <c r="H617" s="46"/>
      <c r="I617" s="46"/>
      <c r="J617" s="46"/>
      <c r="K617" s="46"/>
      <c r="L617" s="33"/>
      <c r="M617" s="33"/>
      <c r="N617" s="33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" x14ac:dyDescent="0.15">
      <c r="A618" s="62"/>
      <c r="B618" s="63"/>
      <c r="C618" s="64"/>
      <c r="D618" s="64"/>
      <c r="E618" s="65"/>
      <c r="F618" s="46"/>
      <c r="G618" s="46"/>
      <c r="H618" s="46"/>
      <c r="I618" s="46"/>
      <c r="J618" s="46"/>
      <c r="K618" s="46"/>
      <c r="L618" s="33"/>
      <c r="M618" s="33"/>
      <c r="N618" s="33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" x14ac:dyDescent="0.15">
      <c r="A619" s="62"/>
      <c r="B619" s="63"/>
      <c r="C619" s="64"/>
      <c r="D619" s="64"/>
      <c r="E619" s="65"/>
      <c r="F619" s="46"/>
      <c r="G619" s="46"/>
      <c r="H619" s="46"/>
      <c r="I619" s="46"/>
      <c r="J619" s="46"/>
      <c r="K619" s="46"/>
      <c r="L619" s="33"/>
      <c r="M619" s="33"/>
      <c r="N619" s="33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" x14ac:dyDescent="0.15">
      <c r="A620" s="62"/>
      <c r="B620" s="63"/>
      <c r="C620" s="64"/>
      <c r="D620" s="64"/>
      <c r="E620" s="65"/>
      <c r="F620" s="46"/>
      <c r="G620" s="46"/>
      <c r="H620" s="46"/>
      <c r="I620" s="46"/>
      <c r="J620" s="46"/>
      <c r="K620" s="46"/>
      <c r="L620" s="33"/>
      <c r="M620" s="33"/>
      <c r="N620" s="33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" x14ac:dyDescent="0.15">
      <c r="A621" s="62"/>
      <c r="B621" s="63"/>
      <c r="C621" s="64"/>
      <c r="D621" s="64"/>
      <c r="E621" s="65"/>
      <c r="F621" s="46"/>
      <c r="G621" s="46"/>
      <c r="H621" s="46"/>
      <c r="I621" s="46"/>
      <c r="J621" s="46"/>
      <c r="K621" s="46"/>
      <c r="L621" s="33"/>
      <c r="M621" s="33"/>
      <c r="N621" s="33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" x14ac:dyDescent="0.15">
      <c r="A622" s="62"/>
      <c r="B622" s="63"/>
      <c r="C622" s="64"/>
      <c r="D622" s="64"/>
      <c r="E622" s="65"/>
      <c r="F622" s="46"/>
      <c r="G622" s="46"/>
      <c r="H622" s="46"/>
      <c r="I622" s="46"/>
      <c r="J622" s="46"/>
      <c r="K622" s="46"/>
      <c r="L622" s="33"/>
      <c r="M622" s="33"/>
      <c r="N622" s="33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" x14ac:dyDescent="0.15">
      <c r="A623" s="62"/>
      <c r="B623" s="63"/>
      <c r="C623" s="64"/>
      <c r="D623" s="64"/>
      <c r="E623" s="65"/>
      <c r="F623" s="46"/>
      <c r="G623" s="46"/>
      <c r="H623" s="46"/>
      <c r="I623" s="46"/>
      <c r="J623" s="46"/>
      <c r="K623" s="46"/>
      <c r="L623" s="33"/>
      <c r="M623" s="33"/>
      <c r="N623" s="33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" x14ac:dyDescent="0.15">
      <c r="A624" s="62"/>
      <c r="B624" s="63"/>
      <c r="C624" s="64"/>
      <c r="D624" s="64"/>
      <c r="E624" s="65"/>
      <c r="F624" s="46"/>
      <c r="G624" s="46"/>
      <c r="H624" s="46"/>
      <c r="I624" s="46"/>
      <c r="J624" s="46"/>
      <c r="K624" s="46"/>
      <c r="L624" s="33"/>
      <c r="M624" s="33"/>
      <c r="N624" s="33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" x14ac:dyDescent="0.15">
      <c r="A625" s="62"/>
      <c r="B625" s="63"/>
      <c r="C625" s="64"/>
      <c r="D625" s="64"/>
      <c r="E625" s="65"/>
      <c r="F625" s="46"/>
      <c r="G625" s="46"/>
      <c r="H625" s="46"/>
      <c r="I625" s="46"/>
      <c r="J625" s="46"/>
      <c r="K625" s="46"/>
      <c r="L625" s="33"/>
      <c r="M625" s="33"/>
      <c r="N625" s="33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" x14ac:dyDescent="0.15">
      <c r="A626" s="62"/>
      <c r="B626" s="63"/>
      <c r="C626" s="64"/>
      <c r="D626" s="64"/>
      <c r="E626" s="65"/>
      <c r="F626" s="46"/>
      <c r="G626" s="46"/>
      <c r="H626" s="46"/>
      <c r="I626" s="46"/>
      <c r="J626" s="46"/>
      <c r="K626" s="46"/>
      <c r="L626" s="33"/>
      <c r="M626" s="33"/>
      <c r="N626" s="33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" x14ac:dyDescent="0.15">
      <c r="A627" s="62"/>
      <c r="B627" s="63"/>
      <c r="C627" s="64"/>
      <c r="D627" s="64"/>
      <c r="E627" s="65"/>
      <c r="F627" s="46"/>
      <c r="G627" s="46"/>
      <c r="H627" s="46"/>
      <c r="I627" s="46"/>
      <c r="J627" s="46"/>
      <c r="K627" s="46"/>
      <c r="L627" s="33"/>
      <c r="M627" s="33"/>
      <c r="N627" s="33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" x14ac:dyDescent="0.15">
      <c r="A628" s="62"/>
      <c r="B628" s="63"/>
      <c r="C628" s="64"/>
      <c r="D628" s="64"/>
      <c r="E628" s="65"/>
      <c r="F628" s="46"/>
      <c r="G628" s="46"/>
      <c r="H628" s="46"/>
      <c r="I628" s="46"/>
      <c r="J628" s="46"/>
      <c r="K628" s="46"/>
      <c r="L628" s="33"/>
      <c r="M628" s="33"/>
      <c r="N628" s="33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" x14ac:dyDescent="0.15">
      <c r="A629" s="62"/>
      <c r="B629" s="63"/>
      <c r="C629" s="64"/>
      <c r="D629" s="64"/>
      <c r="E629" s="65"/>
      <c r="F629" s="46"/>
      <c r="G629" s="46"/>
      <c r="H629" s="46"/>
      <c r="I629" s="46"/>
      <c r="J629" s="46"/>
      <c r="K629" s="46"/>
      <c r="L629" s="33"/>
      <c r="M629" s="33"/>
      <c r="N629" s="33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" x14ac:dyDescent="0.15">
      <c r="A630" s="62"/>
      <c r="B630" s="63"/>
      <c r="C630" s="64"/>
      <c r="D630" s="64"/>
      <c r="E630" s="65"/>
      <c r="F630" s="46"/>
      <c r="G630" s="46"/>
      <c r="H630" s="46"/>
      <c r="I630" s="46"/>
      <c r="J630" s="46"/>
      <c r="K630" s="46"/>
      <c r="L630" s="33"/>
      <c r="M630" s="33"/>
      <c r="N630" s="33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" x14ac:dyDescent="0.15">
      <c r="A631" s="62"/>
      <c r="B631" s="63"/>
      <c r="C631" s="64"/>
      <c r="D631" s="64"/>
      <c r="E631" s="65"/>
      <c r="F631" s="46"/>
      <c r="G631" s="46"/>
      <c r="H631" s="46"/>
      <c r="I631" s="46"/>
      <c r="J631" s="46"/>
      <c r="K631" s="46"/>
      <c r="L631" s="33"/>
      <c r="M631" s="33"/>
      <c r="N631" s="33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" x14ac:dyDescent="0.15">
      <c r="A632" s="62"/>
      <c r="B632" s="63"/>
      <c r="C632" s="64"/>
      <c r="D632" s="64"/>
      <c r="E632" s="65"/>
      <c r="F632" s="46"/>
      <c r="G632" s="46"/>
      <c r="H632" s="46"/>
      <c r="I632" s="46"/>
      <c r="J632" s="46"/>
      <c r="K632" s="46"/>
      <c r="L632" s="33"/>
      <c r="M632" s="33"/>
      <c r="N632" s="33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" x14ac:dyDescent="0.15">
      <c r="A633" s="62"/>
      <c r="B633" s="63"/>
      <c r="C633" s="64"/>
      <c r="D633" s="64"/>
      <c r="E633" s="65"/>
      <c r="F633" s="46"/>
      <c r="G633" s="46"/>
      <c r="H633" s="46"/>
      <c r="I633" s="46"/>
      <c r="J633" s="46"/>
      <c r="K633" s="46"/>
      <c r="L633" s="33"/>
      <c r="M633" s="33"/>
      <c r="N633" s="33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" x14ac:dyDescent="0.15">
      <c r="A634" s="62"/>
      <c r="B634" s="63"/>
      <c r="C634" s="64"/>
      <c r="D634" s="64"/>
      <c r="E634" s="65"/>
      <c r="F634" s="46"/>
      <c r="G634" s="46"/>
      <c r="H634" s="46"/>
      <c r="I634" s="46"/>
      <c r="J634" s="46"/>
      <c r="K634" s="46"/>
      <c r="L634" s="33"/>
      <c r="M634" s="33"/>
      <c r="N634" s="33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" x14ac:dyDescent="0.15">
      <c r="A635" s="62"/>
      <c r="B635" s="63"/>
      <c r="C635" s="64"/>
      <c r="D635" s="64"/>
      <c r="E635" s="65"/>
      <c r="F635" s="46"/>
      <c r="G635" s="46"/>
      <c r="H635" s="46"/>
      <c r="I635" s="46"/>
      <c r="J635" s="46"/>
      <c r="K635" s="46"/>
      <c r="L635" s="33"/>
      <c r="M635" s="33"/>
      <c r="N635" s="33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" x14ac:dyDescent="0.15">
      <c r="A636" s="62"/>
      <c r="B636" s="63"/>
      <c r="C636" s="64"/>
      <c r="D636" s="64"/>
      <c r="E636" s="65"/>
      <c r="F636" s="46"/>
      <c r="G636" s="46"/>
      <c r="H636" s="46"/>
      <c r="I636" s="46"/>
      <c r="J636" s="46"/>
      <c r="K636" s="46"/>
      <c r="L636" s="33"/>
      <c r="M636" s="33"/>
      <c r="N636" s="33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" x14ac:dyDescent="0.15">
      <c r="A637" s="62"/>
      <c r="B637" s="63"/>
      <c r="C637" s="64"/>
      <c r="D637" s="64"/>
      <c r="E637" s="65"/>
      <c r="F637" s="46"/>
      <c r="G637" s="46"/>
      <c r="H637" s="46"/>
      <c r="I637" s="46"/>
      <c r="J637" s="46"/>
      <c r="K637" s="46"/>
      <c r="L637" s="33"/>
      <c r="M637" s="33"/>
      <c r="N637" s="33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" x14ac:dyDescent="0.15">
      <c r="A638" s="62"/>
      <c r="B638" s="63"/>
      <c r="C638" s="64"/>
      <c r="D638" s="64"/>
      <c r="E638" s="65"/>
      <c r="F638" s="46"/>
      <c r="G638" s="46"/>
      <c r="H638" s="46"/>
      <c r="I638" s="46"/>
      <c r="J638" s="46"/>
      <c r="K638" s="46"/>
      <c r="L638" s="33"/>
      <c r="M638" s="33"/>
      <c r="N638" s="33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" x14ac:dyDescent="0.15">
      <c r="A639" s="62"/>
      <c r="B639" s="63"/>
      <c r="C639" s="64"/>
      <c r="D639" s="64"/>
      <c r="E639" s="65"/>
      <c r="F639" s="46"/>
      <c r="G639" s="46"/>
      <c r="H639" s="46"/>
      <c r="I639" s="46"/>
      <c r="J639" s="46"/>
      <c r="K639" s="46"/>
      <c r="L639" s="33"/>
      <c r="M639" s="33"/>
      <c r="N639" s="33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" x14ac:dyDescent="0.15">
      <c r="A640" s="62"/>
      <c r="B640" s="63"/>
      <c r="C640" s="64"/>
      <c r="D640" s="64"/>
      <c r="E640" s="65"/>
      <c r="F640" s="46"/>
      <c r="G640" s="46"/>
      <c r="H640" s="46"/>
      <c r="I640" s="46"/>
      <c r="J640" s="46"/>
      <c r="K640" s="46"/>
      <c r="L640" s="33"/>
      <c r="M640" s="33"/>
      <c r="N640" s="33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" x14ac:dyDescent="0.15">
      <c r="A641" s="62"/>
      <c r="B641" s="63"/>
      <c r="C641" s="64"/>
      <c r="D641" s="64"/>
      <c r="E641" s="65"/>
      <c r="F641" s="46"/>
      <c r="G641" s="46"/>
      <c r="H641" s="46"/>
      <c r="I641" s="46"/>
      <c r="J641" s="46"/>
      <c r="K641" s="46"/>
      <c r="L641" s="33"/>
      <c r="M641" s="33"/>
      <c r="N641" s="33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" x14ac:dyDescent="0.15">
      <c r="A642" s="62"/>
      <c r="B642" s="63"/>
      <c r="C642" s="64"/>
      <c r="D642" s="64"/>
      <c r="E642" s="65"/>
      <c r="F642" s="46"/>
      <c r="G642" s="46"/>
      <c r="H642" s="46"/>
      <c r="I642" s="46"/>
      <c r="J642" s="46"/>
      <c r="K642" s="46"/>
      <c r="L642" s="33"/>
      <c r="M642" s="33"/>
      <c r="N642" s="33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" x14ac:dyDescent="0.15">
      <c r="A643" s="62"/>
      <c r="B643" s="63"/>
      <c r="C643" s="64"/>
      <c r="D643" s="64"/>
      <c r="E643" s="65"/>
      <c r="F643" s="46"/>
      <c r="G643" s="46"/>
      <c r="H643" s="46"/>
      <c r="I643" s="46"/>
      <c r="J643" s="46"/>
      <c r="K643" s="46"/>
      <c r="L643" s="33"/>
      <c r="M643" s="33"/>
      <c r="N643" s="33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" x14ac:dyDescent="0.15">
      <c r="A644" s="62"/>
      <c r="B644" s="63"/>
      <c r="C644" s="64"/>
      <c r="D644" s="64"/>
      <c r="E644" s="65"/>
      <c r="F644" s="46"/>
      <c r="G644" s="46"/>
      <c r="H644" s="46"/>
      <c r="I644" s="46"/>
      <c r="J644" s="46"/>
      <c r="K644" s="46"/>
      <c r="L644" s="33"/>
      <c r="M644" s="33"/>
      <c r="N644" s="33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" x14ac:dyDescent="0.15">
      <c r="A645" s="62"/>
      <c r="B645" s="63"/>
      <c r="C645" s="64"/>
      <c r="D645" s="64"/>
      <c r="E645" s="65"/>
      <c r="F645" s="46"/>
      <c r="G645" s="46"/>
      <c r="H645" s="46"/>
      <c r="I645" s="46"/>
      <c r="J645" s="46"/>
      <c r="K645" s="46"/>
      <c r="L645" s="33"/>
      <c r="M645" s="33"/>
      <c r="N645" s="33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" x14ac:dyDescent="0.15">
      <c r="A646" s="62"/>
      <c r="B646" s="63"/>
      <c r="C646" s="64"/>
      <c r="D646" s="64"/>
      <c r="E646" s="65"/>
      <c r="F646" s="46"/>
      <c r="G646" s="46"/>
      <c r="H646" s="46"/>
      <c r="I646" s="46"/>
      <c r="J646" s="46"/>
      <c r="K646" s="46"/>
      <c r="L646" s="33"/>
      <c r="M646" s="33"/>
      <c r="N646" s="33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" x14ac:dyDescent="0.15">
      <c r="A647" s="62"/>
      <c r="B647" s="63"/>
      <c r="C647" s="64"/>
      <c r="D647" s="64"/>
      <c r="E647" s="65"/>
      <c r="F647" s="46"/>
      <c r="G647" s="46"/>
      <c r="H647" s="46"/>
      <c r="I647" s="46"/>
      <c r="J647" s="46"/>
      <c r="K647" s="46"/>
      <c r="L647" s="33"/>
      <c r="M647" s="33"/>
      <c r="N647" s="33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" x14ac:dyDescent="0.15">
      <c r="A648" s="62"/>
      <c r="B648" s="63"/>
      <c r="C648" s="64"/>
      <c r="D648" s="64"/>
      <c r="E648" s="65"/>
      <c r="F648" s="46"/>
      <c r="G648" s="46"/>
      <c r="H648" s="46"/>
      <c r="I648" s="46"/>
      <c r="J648" s="46"/>
      <c r="K648" s="46"/>
      <c r="L648" s="33"/>
      <c r="M648" s="33"/>
      <c r="N648" s="33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" x14ac:dyDescent="0.15">
      <c r="A649" s="62"/>
      <c r="B649" s="63"/>
      <c r="C649" s="64"/>
      <c r="D649" s="64"/>
      <c r="E649" s="65"/>
      <c r="F649" s="46"/>
      <c r="G649" s="46"/>
      <c r="H649" s="46"/>
      <c r="I649" s="46"/>
      <c r="J649" s="46"/>
      <c r="K649" s="46"/>
      <c r="L649" s="33"/>
      <c r="M649" s="33"/>
      <c r="N649" s="33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" x14ac:dyDescent="0.15">
      <c r="A650" s="62"/>
      <c r="B650" s="63"/>
      <c r="C650" s="64"/>
      <c r="D650" s="64"/>
      <c r="E650" s="65"/>
      <c r="F650" s="46"/>
      <c r="G650" s="46"/>
      <c r="H650" s="46"/>
      <c r="I650" s="46"/>
      <c r="J650" s="46"/>
      <c r="K650" s="46"/>
      <c r="L650" s="33"/>
      <c r="M650" s="33"/>
      <c r="N650" s="33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" x14ac:dyDescent="0.15">
      <c r="A651" s="62"/>
      <c r="B651" s="63"/>
      <c r="C651" s="64"/>
      <c r="D651" s="64"/>
      <c r="E651" s="65"/>
      <c r="F651" s="46"/>
      <c r="G651" s="46"/>
      <c r="H651" s="46"/>
      <c r="I651" s="46"/>
      <c r="J651" s="46"/>
      <c r="K651" s="46"/>
      <c r="L651" s="33"/>
      <c r="M651" s="33"/>
      <c r="N651" s="33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" x14ac:dyDescent="0.15">
      <c r="A652" s="62"/>
      <c r="B652" s="63"/>
      <c r="C652" s="64"/>
      <c r="D652" s="64"/>
      <c r="E652" s="65"/>
      <c r="F652" s="46"/>
      <c r="G652" s="46"/>
      <c r="H652" s="46"/>
      <c r="I652" s="46"/>
      <c r="J652" s="46"/>
      <c r="K652" s="46"/>
      <c r="L652" s="33"/>
      <c r="M652" s="33"/>
      <c r="N652" s="33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" x14ac:dyDescent="0.15">
      <c r="A653" s="62"/>
      <c r="B653" s="63"/>
      <c r="C653" s="64"/>
      <c r="D653" s="64"/>
      <c r="E653" s="65"/>
      <c r="F653" s="46"/>
      <c r="G653" s="46"/>
      <c r="H653" s="46"/>
      <c r="I653" s="46"/>
      <c r="J653" s="46"/>
      <c r="K653" s="46"/>
      <c r="L653" s="33"/>
      <c r="M653" s="33"/>
      <c r="N653" s="33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" x14ac:dyDescent="0.15">
      <c r="A654" s="62"/>
      <c r="B654" s="63"/>
      <c r="C654" s="64"/>
      <c r="D654" s="64"/>
      <c r="E654" s="65"/>
      <c r="F654" s="46"/>
      <c r="G654" s="46"/>
      <c r="H654" s="46"/>
      <c r="I654" s="46"/>
      <c r="J654" s="46"/>
      <c r="K654" s="46"/>
      <c r="L654" s="33"/>
      <c r="M654" s="33"/>
      <c r="N654" s="33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" x14ac:dyDescent="0.15">
      <c r="A655" s="62"/>
      <c r="B655" s="63"/>
      <c r="C655" s="64"/>
      <c r="D655" s="64"/>
      <c r="E655" s="65"/>
      <c r="F655" s="46"/>
      <c r="G655" s="46"/>
      <c r="H655" s="46"/>
      <c r="I655" s="46"/>
      <c r="J655" s="46"/>
      <c r="K655" s="46"/>
      <c r="L655" s="33"/>
      <c r="M655" s="33"/>
      <c r="N655" s="33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" x14ac:dyDescent="0.15">
      <c r="A656" s="62"/>
      <c r="B656" s="63"/>
      <c r="C656" s="64"/>
      <c r="D656" s="64"/>
      <c r="E656" s="65"/>
      <c r="F656" s="46"/>
      <c r="G656" s="46"/>
      <c r="H656" s="46"/>
      <c r="I656" s="46"/>
      <c r="J656" s="46"/>
      <c r="K656" s="46"/>
      <c r="L656" s="33"/>
      <c r="M656" s="33"/>
      <c r="N656" s="33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" x14ac:dyDescent="0.15">
      <c r="A657" s="62"/>
      <c r="B657" s="63"/>
      <c r="C657" s="64"/>
      <c r="D657" s="64"/>
      <c r="E657" s="65"/>
      <c r="F657" s="46"/>
      <c r="G657" s="46"/>
      <c r="H657" s="46"/>
      <c r="I657" s="46"/>
      <c r="J657" s="46"/>
      <c r="K657" s="46"/>
      <c r="L657" s="33"/>
      <c r="M657" s="33"/>
      <c r="N657" s="33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" x14ac:dyDescent="0.15">
      <c r="A658" s="62"/>
      <c r="B658" s="63"/>
      <c r="C658" s="64"/>
      <c r="D658" s="64"/>
      <c r="E658" s="65"/>
      <c r="F658" s="46"/>
      <c r="G658" s="46"/>
      <c r="H658" s="46"/>
      <c r="I658" s="46"/>
      <c r="J658" s="46"/>
      <c r="K658" s="46"/>
      <c r="L658" s="33"/>
      <c r="M658" s="33"/>
      <c r="N658" s="33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" x14ac:dyDescent="0.15">
      <c r="A659" s="62"/>
      <c r="B659" s="63"/>
      <c r="C659" s="64"/>
      <c r="D659" s="64"/>
      <c r="E659" s="65"/>
      <c r="F659" s="46"/>
      <c r="G659" s="46"/>
      <c r="H659" s="46"/>
      <c r="I659" s="46"/>
      <c r="J659" s="46"/>
      <c r="K659" s="46"/>
      <c r="L659" s="33"/>
      <c r="M659" s="33"/>
      <c r="N659" s="33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" x14ac:dyDescent="0.15">
      <c r="A660" s="62"/>
      <c r="B660" s="63"/>
      <c r="C660" s="64"/>
      <c r="D660" s="64"/>
      <c r="E660" s="65"/>
      <c r="F660" s="46"/>
      <c r="G660" s="46"/>
      <c r="H660" s="46"/>
      <c r="I660" s="46"/>
      <c r="J660" s="46"/>
      <c r="K660" s="46"/>
      <c r="L660" s="33"/>
      <c r="M660" s="33"/>
      <c r="N660" s="33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" x14ac:dyDescent="0.15">
      <c r="A661" s="62"/>
      <c r="B661" s="63"/>
      <c r="C661" s="64"/>
      <c r="D661" s="64"/>
      <c r="E661" s="65"/>
      <c r="F661" s="46"/>
      <c r="G661" s="46"/>
      <c r="H661" s="46"/>
      <c r="I661" s="46"/>
      <c r="J661" s="46"/>
      <c r="K661" s="46"/>
      <c r="L661" s="33"/>
      <c r="M661" s="33"/>
      <c r="N661" s="33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" x14ac:dyDescent="0.15">
      <c r="A662" s="62"/>
      <c r="B662" s="63"/>
      <c r="C662" s="64"/>
      <c r="D662" s="64"/>
      <c r="E662" s="65"/>
      <c r="F662" s="46"/>
      <c r="G662" s="46"/>
      <c r="H662" s="46"/>
      <c r="I662" s="46"/>
      <c r="J662" s="46"/>
      <c r="K662" s="46"/>
      <c r="L662" s="33"/>
      <c r="M662" s="33"/>
      <c r="N662" s="33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" x14ac:dyDescent="0.15">
      <c r="A663" s="62"/>
      <c r="B663" s="63"/>
      <c r="C663" s="64"/>
      <c r="D663" s="64"/>
      <c r="E663" s="65"/>
      <c r="F663" s="46"/>
      <c r="G663" s="46"/>
      <c r="H663" s="46"/>
      <c r="I663" s="46"/>
      <c r="J663" s="46"/>
      <c r="K663" s="46"/>
      <c r="L663" s="33"/>
      <c r="M663" s="33"/>
      <c r="N663" s="33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" x14ac:dyDescent="0.15">
      <c r="A664" s="62"/>
      <c r="B664" s="63"/>
      <c r="C664" s="64"/>
      <c r="D664" s="64"/>
      <c r="E664" s="65"/>
      <c r="F664" s="46"/>
      <c r="G664" s="46"/>
      <c r="H664" s="46"/>
      <c r="I664" s="46"/>
      <c r="J664" s="46"/>
      <c r="K664" s="46"/>
      <c r="L664" s="33"/>
      <c r="M664" s="33"/>
      <c r="N664" s="33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" x14ac:dyDescent="0.15">
      <c r="A665" s="62"/>
      <c r="B665" s="63"/>
      <c r="C665" s="64"/>
      <c r="D665" s="64"/>
      <c r="E665" s="65"/>
      <c r="F665" s="46"/>
      <c r="G665" s="46"/>
      <c r="H665" s="46"/>
      <c r="I665" s="46"/>
      <c r="J665" s="46"/>
      <c r="K665" s="46"/>
      <c r="L665" s="33"/>
      <c r="M665" s="33"/>
      <c r="N665" s="33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" x14ac:dyDescent="0.15">
      <c r="A666" s="62"/>
      <c r="B666" s="63"/>
      <c r="C666" s="64"/>
      <c r="D666" s="64"/>
      <c r="E666" s="65"/>
      <c r="F666" s="46"/>
      <c r="G666" s="46"/>
      <c r="H666" s="46"/>
      <c r="I666" s="46"/>
      <c r="J666" s="46"/>
      <c r="K666" s="46"/>
      <c r="L666" s="33"/>
      <c r="M666" s="33"/>
      <c r="N666" s="33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" x14ac:dyDescent="0.15">
      <c r="A667" s="62"/>
      <c r="B667" s="63"/>
      <c r="C667" s="64"/>
      <c r="D667" s="64"/>
      <c r="E667" s="65"/>
      <c r="F667" s="46"/>
      <c r="G667" s="46"/>
      <c r="H667" s="46"/>
      <c r="I667" s="46"/>
      <c r="J667" s="46"/>
      <c r="K667" s="46"/>
      <c r="L667" s="33"/>
      <c r="M667" s="33"/>
      <c r="N667" s="33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" x14ac:dyDescent="0.15">
      <c r="A668" s="62"/>
      <c r="B668" s="63"/>
      <c r="C668" s="64"/>
      <c r="D668" s="64"/>
      <c r="E668" s="65"/>
      <c r="F668" s="46"/>
      <c r="G668" s="46"/>
      <c r="H668" s="46"/>
      <c r="I668" s="46"/>
      <c r="J668" s="46"/>
      <c r="K668" s="46"/>
      <c r="L668" s="33"/>
      <c r="M668" s="33"/>
      <c r="N668" s="33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" x14ac:dyDescent="0.15">
      <c r="A669" s="62"/>
      <c r="B669" s="63"/>
      <c r="C669" s="64"/>
      <c r="D669" s="64"/>
      <c r="E669" s="65"/>
      <c r="F669" s="46"/>
      <c r="G669" s="46"/>
      <c r="H669" s="46"/>
      <c r="I669" s="46"/>
      <c r="J669" s="46"/>
      <c r="K669" s="46"/>
      <c r="L669" s="33"/>
      <c r="M669" s="33"/>
      <c r="N669" s="33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" x14ac:dyDescent="0.15">
      <c r="A670" s="62"/>
      <c r="B670" s="63"/>
      <c r="C670" s="64"/>
      <c r="D670" s="64"/>
      <c r="E670" s="65"/>
      <c r="F670" s="46"/>
      <c r="G670" s="46"/>
      <c r="H670" s="46"/>
      <c r="I670" s="46"/>
      <c r="J670" s="46"/>
      <c r="K670" s="46"/>
      <c r="L670" s="33"/>
      <c r="M670" s="33"/>
      <c r="N670" s="33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" x14ac:dyDescent="0.15">
      <c r="A671" s="62"/>
      <c r="B671" s="63"/>
      <c r="C671" s="64"/>
      <c r="D671" s="64"/>
      <c r="E671" s="65"/>
      <c r="F671" s="46"/>
      <c r="G671" s="46"/>
      <c r="H671" s="46"/>
      <c r="I671" s="46"/>
      <c r="J671" s="46"/>
      <c r="K671" s="46"/>
      <c r="L671" s="33"/>
      <c r="M671" s="33"/>
      <c r="N671" s="33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" x14ac:dyDescent="0.15">
      <c r="A672" s="62"/>
      <c r="B672" s="63"/>
      <c r="C672" s="64"/>
      <c r="D672" s="64"/>
      <c r="E672" s="65"/>
      <c r="F672" s="46"/>
      <c r="G672" s="46"/>
      <c r="H672" s="46"/>
      <c r="I672" s="46"/>
      <c r="J672" s="46"/>
      <c r="K672" s="46"/>
      <c r="L672" s="33"/>
      <c r="M672" s="33"/>
      <c r="N672" s="33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" x14ac:dyDescent="0.15">
      <c r="A673" s="62"/>
      <c r="B673" s="63"/>
      <c r="C673" s="64"/>
      <c r="D673" s="64"/>
      <c r="E673" s="65"/>
      <c r="F673" s="46"/>
      <c r="G673" s="46"/>
      <c r="H673" s="46"/>
      <c r="I673" s="46"/>
      <c r="J673" s="46"/>
      <c r="K673" s="46"/>
      <c r="L673" s="33"/>
      <c r="M673" s="33"/>
      <c r="N673" s="33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" x14ac:dyDescent="0.15">
      <c r="A674" s="62"/>
      <c r="B674" s="63"/>
      <c r="C674" s="64"/>
      <c r="D674" s="64"/>
      <c r="E674" s="65"/>
      <c r="F674" s="46"/>
      <c r="G674" s="46"/>
      <c r="H674" s="46"/>
      <c r="I674" s="46"/>
      <c r="J674" s="46"/>
      <c r="K674" s="46"/>
      <c r="L674" s="33"/>
      <c r="M674" s="33"/>
      <c r="N674" s="33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" x14ac:dyDescent="0.15">
      <c r="A675" s="62"/>
      <c r="B675" s="63"/>
      <c r="C675" s="64"/>
      <c r="D675" s="64"/>
      <c r="E675" s="65"/>
      <c r="F675" s="46"/>
      <c r="G675" s="46"/>
      <c r="H675" s="46"/>
      <c r="I675" s="46"/>
      <c r="J675" s="46"/>
      <c r="K675" s="46"/>
      <c r="L675" s="33"/>
      <c r="M675" s="33"/>
      <c r="N675" s="33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" x14ac:dyDescent="0.15">
      <c r="A676" s="62"/>
      <c r="B676" s="63"/>
      <c r="C676" s="64"/>
      <c r="D676" s="64"/>
      <c r="E676" s="65"/>
      <c r="F676" s="46"/>
      <c r="G676" s="46"/>
      <c r="H676" s="46"/>
      <c r="I676" s="46"/>
      <c r="J676" s="46"/>
      <c r="K676" s="46"/>
      <c r="L676" s="33"/>
      <c r="M676" s="33"/>
      <c r="N676" s="33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" x14ac:dyDescent="0.15">
      <c r="A677" s="62"/>
      <c r="B677" s="63"/>
      <c r="C677" s="64"/>
      <c r="D677" s="64"/>
      <c r="E677" s="65"/>
      <c r="F677" s="46"/>
      <c r="G677" s="46"/>
      <c r="H677" s="46"/>
      <c r="I677" s="46"/>
      <c r="J677" s="46"/>
      <c r="K677" s="46"/>
      <c r="L677" s="33"/>
      <c r="M677" s="33"/>
      <c r="N677" s="33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" x14ac:dyDescent="0.15">
      <c r="A678" s="62"/>
      <c r="B678" s="63"/>
      <c r="C678" s="64"/>
      <c r="D678" s="64"/>
      <c r="E678" s="65"/>
      <c r="F678" s="46"/>
      <c r="G678" s="46"/>
      <c r="H678" s="46"/>
      <c r="I678" s="46"/>
      <c r="J678" s="46"/>
      <c r="K678" s="46"/>
      <c r="L678" s="33"/>
      <c r="M678" s="33"/>
      <c r="N678" s="33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" x14ac:dyDescent="0.15">
      <c r="A679" s="62"/>
      <c r="B679" s="63"/>
      <c r="C679" s="64"/>
      <c r="D679" s="64"/>
      <c r="E679" s="65"/>
      <c r="F679" s="46"/>
      <c r="G679" s="46"/>
      <c r="H679" s="46"/>
      <c r="I679" s="46"/>
      <c r="J679" s="46"/>
      <c r="K679" s="46"/>
      <c r="L679" s="33"/>
      <c r="M679" s="33"/>
      <c r="N679" s="33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" x14ac:dyDescent="0.15">
      <c r="A680" s="62"/>
      <c r="B680" s="63"/>
      <c r="C680" s="64"/>
      <c r="D680" s="64"/>
      <c r="E680" s="65"/>
      <c r="F680" s="46"/>
      <c r="G680" s="46"/>
      <c r="H680" s="46"/>
      <c r="I680" s="46"/>
      <c r="J680" s="46"/>
      <c r="K680" s="46"/>
      <c r="L680" s="33"/>
      <c r="M680" s="33"/>
      <c r="N680" s="33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" x14ac:dyDescent="0.15">
      <c r="A681" s="62"/>
      <c r="B681" s="63"/>
      <c r="C681" s="64"/>
      <c r="D681" s="64"/>
      <c r="E681" s="65"/>
      <c r="F681" s="46"/>
      <c r="G681" s="46"/>
      <c r="H681" s="46"/>
      <c r="I681" s="46"/>
      <c r="J681" s="46"/>
      <c r="K681" s="46"/>
      <c r="L681" s="33"/>
      <c r="M681" s="33"/>
      <c r="N681" s="33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" x14ac:dyDescent="0.15">
      <c r="A682" s="62"/>
      <c r="B682" s="63"/>
      <c r="C682" s="64"/>
      <c r="D682" s="64"/>
      <c r="E682" s="65"/>
      <c r="F682" s="46"/>
      <c r="G682" s="46"/>
      <c r="H682" s="46"/>
      <c r="I682" s="46"/>
      <c r="J682" s="46"/>
      <c r="K682" s="46"/>
      <c r="L682" s="33"/>
      <c r="M682" s="33"/>
      <c r="N682" s="33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" x14ac:dyDescent="0.15">
      <c r="A683" s="62"/>
      <c r="B683" s="63"/>
      <c r="C683" s="64"/>
      <c r="D683" s="64"/>
      <c r="E683" s="65"/>
      <c r="F683" s="46"/>
      <c r="G683" s="46"/>
      <c r="H683" s="46"/>
      <c r="I683" s="46"/>
      <c r="J683" s="46"/>
      <c r="K683" s="46"/>
      <c r="L683" s="33"/>
      <c r="M683" s="33"/>
      <c r="N683" s="33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" x14ac:dyDescent="0.15">
      <c r="A684" s="62"/>
      <c r="B684" s="63"/>
      <c r="C684" s="64"/>
      <c r="D684" s="64"/>
      <c r="E684" s="65"/>
      <c r="F684" s="46"/>
      <c r="G684" s="46"/>
      <c r="H684" s="46"/>
      <c r="I684" s="46"/>
      <c r="J684" s="46"/>
      <c r="K684" s="46"/>
      <c r="L684" s="33"/>
      <c r="M684" s="33"/>
      <c r="N684" s="33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" x14ac:dyDescent="0.15">
      <c r="A685" s="62"/>
      <c r="B685" s="63"/>
      <c r="C685" s="64"/>
      <c r="D685" s="64"/>
      <c r="E685" s="65"/>
      <c r="F685" s="46"/>
      <c r="G685" s="46"/>
      <c r="H685" s="46"/>
      <c r="I685" s="46"/>
      <c r="J685" s="46"/>
      <c r="K685" s="46"/>
      <c r="L685" s="33"/>
      <c r="M685" s="33"/>
      <c r="N685" s="33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" x14ac:dyDescent="0.15">
      <c r="A686" s="62"/>
      <c r="B686" s="63"/>
      <c r="C686" s="64"/>
      <c r="D686" s="64"/>
      <c r="E686" s="65"/>
      <c r="F686" s="46"/>
      <c r="G686" s="46"/>
      <c r="H686" s="46"/>
      <c r="I686" s="46"/>
      <c r="J686" s="46"/>
      <c r="K686" s="46"/>
      <c r="L686" s="33"/>
      <c r="M686" s="33"/>
      <c r="N686" s="33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" x14ac:dyDescent="0.15">
      <c r="A687" s="62"/>
      <c r="B687" s="63"/>
      <c r="C687" s="64"/>
      <c r="D687" s="64"/>
      <c r="E687" s="65"/>
      <c r="F687" s="46"/>
      <c r="G687" s="46"/>
      <c r="H687" s="46"/>
      <c r="I687" s="46"/>
      <c r="J687" s="46"/>
      <c r="K687" s="46"/>
      <c r="L687" s="33"/>
      <c r="M687" s="33"/>
      <c r="N687" s="33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" x14ac:dyDescent="0.15">
      <c r="A688" s="62"/>
      <c r="B688" s="63"/>
      <c r="C688" s="64"/>
      <c r="D688" s="64"/>
      <c r="E688" s="65"/>
      <c r="F688" s="46"/>
      <c r="G688" s="46"/>
      <c r="H688" s="46"/>
      <c r="I688" s="46"/>
      <c r="J688" s="46"/>
      <c r="K688" s="46"/>
      <c r="L688" s="33"/>
      <c r="M688" s="33"/>
      <c r="N688" s="33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" x14ac:dyDescent="0.15">
      <c r="A689" s="62"/>
      <c r="B689" s="63"/>
      <c r="C689" s="64"/>
      <c r="D689" s="64"/>
      <c r="E689" s="65"/>
      <c r="F689" s="46"/>
      <c r="G689" s="46"/>
      <c r="H689" s="46"/>
      <c r="I689" s="46"/>
      <c r="J689" s="46"/>
      <c r="K689" s="46"/>
      <c r="L689" s="33"/>
      <c r="M689" s="33"/>
      <c r="N689" s="33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" x14ac:dyDescent="0.15">
      <c r="A690" s="62"/>
      <c r="B690" s="63"/>
      <c r="C690" s="64"/>
      <c r="D690" s="64"/>
      <c r="E690" s="65"/>
      <c r="F690" s="46"/>
      <c r="G690" s="46"/>
      <c r="H690" s="46"/>
      <c r="I690" s="46"/>
      <c r="J690" s="46"/>
      <c r="K690" s="46"/>
      <c r="L690" s="33"/>
      <c r="M690" s="33"/>
      <c r="N690" s="33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" x14ac:dyDescent="0.15">
      <c r="A691" s="62"/>
      <c r="B691" s="63"/>
      <c r="C691" s="64"/>
      <c r="D691" s="64"/>
      <c r="E691" s="65"/>
      <c r="F691" s="46"/>
      <c r="G691" s="46"/>
      <c r="H691" s="46"/>
      <c r="I691" s="46"/>
      <c r="J691" s="46"/>
      <c r="K691" s="46"/>
      <c r="L691" s="33"/>
      <c r="M691" s="33"/>
      <c r="N691" s="33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" x14ac:dyDescent="0.15">
      <c r="A692" s="62"/>
      <c r="B692" s="63"/>
      <c r="C692" s="64"/>
      <c r="D692" s="64"/>
      <c r="E692" s="65"/>
      <c r="F692" s="46"/>
      <c r="G692" s="46"/>
      <c r="H692" s="46"/>
      <c r="I692" s="46"/>
      <c r="J692" s="46"/>
      <c r="K692" s="46"/>
      <c r="L692" s="33"/>
      <c r="M692" s="33"/>
      <c r="N692" s="33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" x14ac:dyDescent="0.15">
      <c r="A693" s="62"/>
      <c r="B693" s="63"/>
      <c r="C693" s="64"/>
      <c r="D693" s="64"/>
      <c r="E693" s="65"/>
      <c r="F693" s="46"/>
      <c r="G693" s="46"/>
      <c r="H693" s="46"/>
      <c r="I693" s="46"/>
      <c r="J693" s="46"/>
      <c r="K693" s="46"/>
      <c r="L693" s="33"/>
      <c r="M693" s="33"/>
      <c r="N693" s="33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" x14ac:dyDescent="0.15">
      <c r="A694" s="62"/>
      <c r="B694" s="63"/>
      <c r="C694" s="64"/>
      <c r="D694" s="64"/>
      <c r="E694" s="65"/>
      <c r="F694" s="46"/>
      <c r="G694" s="46"/>
      <c r="H694" s="46"/>
      <c r="I694" s="46"/>
      <c r="J694" s="46"/>
      <c r="K694" s="46"/>
      <c r="L694" s="33"/>
      <c r="M694" s="33"/>
      <c r="N694" s="33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" x14ac:dyDescent="0.15">
      <c r="A695" s="62"/>
      <c r="B695" s="63"/>
      <c r="C695" s="64"/>
      <c r="D695" s="64"/>
      <c r="E695" s="65"/>
      <c r="F695" s="46"/>
      <c r="G695" s="46"/>
      <c r="H695" s="46"/>
      <c r="I695" s="46"/>
      <c r="J695" s="46"/>
      <c r="K695" s="46"/>
      <c r="L695" s="33"/>
      <c r="M695" s="33"/>
      <c r="N695" s="33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" x14ac:dyDescent="0.15">
      <c r="A696" s="62"/>
      <c r="B696" s="63"/>
      <c r="C696" s="64"/>
      <c r="D696" s="64"/>
      <c r="E696" s="65"/>
      <c r="F696" s="46"/>
      <c r="G696" s="46"/>
      <c r="H696" s="46"/>
      <c r="I696" s="46"/>
      <c r="J696" s="46"/>
      <c r="K696" s="46"/>
      <c r="L696" s="33"/>
      <c r="M696" s="33"/>
      <c r="N696" s="33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" x14ac:dyDescent="0.15">
      <c r="A697" s="62"/>
      <c r="B697" s="63"/>
      <c r="C697" s="64"/>
      <c r="D697" s="64"/>
      <c r="E697" s="65"/>
      <c r="F697" s="46"/>
      <c r="G697" s="46"/>
      <c r="H697" s="46"/>
      <c r="I697" s="46"/>
      <c r="J697" s="46"/>
      <c r="K697" s="46"/>
      <c r="L697" s="33"/>
      <c r="M697" s="33"/>
      <c r="N697" s="33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" x14ac:dyDescent="0.15">
      <c r="A698" s="62"/>
      <c r="B698" s="63"/>
      <c r="C698" s="64"/>
      <c r="D698" s="64"/>
      <c r="E698" s="65"/>
      <c r="F698" s="46"/>
      <c r="G698" s="46"/>
      <c r="H698" s="46"/>
      <c r="I698" s="46"/>
      <c r="J698" s="46"/>
      <c r="K698" s="46"/>
      <c r="L698" s="33"/>
      <c r="M698" s="33"/>
      <c r="N698" s="33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" x14ac:dyDescent="0.15">
      <c r="A699" s="62"/>
      <c r="B699" s="63"/>
      <c r="C699" s="64"/>
      <c r="D699" s="64"/>
      <c r="E699" s="65"/>
      <c r="F699" s="46"/>
      <c r="G699" s="46"/>
      <c r="H699" s="46"/>
      <c r="I699" s="46"/>
      <c r="J699" s="46"/>
      <c r="K699" s="46"/>
      <c r="L699" s="33"/>
      <c r="M699" s="33"/>
      <c r="N699" s="33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" x14ac:dyDescent="0.15">
      <c r="A700" s="62"/>
      <c r="B700" s="63"/>
      <c r="C700" s="64"/>
      <c r="D700" s="64"/>
      <c r="E700" s="65"/>
      <c r="F700" s="46"/>
      <c r="G700" s="46"/>
      <c r="H700" s="46"/>
      <c r="I700" s="46"/>
      <c r="J700" s="46"/>
      <c r="K700" s="46"/>
      <c r="L700" s="33"/>
      <c r="M700" s="33"/>
      <c r="N700" s="33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" x14ac:dyDescent="0.15">
      <c r="A701" s="62"/>
      <c r="B701" s="63"/>
      <c r="C701" s="64"/>
      <c r="D701" s="64"/>
      <c r="E701" s="65"/>
      <c r="F701" s="46"/>
      <c r="G701" s="46"/>
      <c r="H701" s="46"/>
      <c r="I701" s="46"/>
      <c r="J701" s="46"/>
      <c r="K701" s="46"/>
      <c r="L701" s="33"/>
      <c r="M701" s="33"/>
      <c r="N701" s="33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" x14ac:dyDescent="0.15">
      <c r="A702" s="62"/>
      <c r="B702" s="63"/>
      <c r="C702" s="64"/>
      <c r="D702" s="64"/>
      <c r="E702" s="65"/>
      <c r="F702" s="46"/>
      <c r="G702" s="46"/>
      <c r="H702" s="46"/>
      <c r="I702" s="46"/>
      <c r="J702" s="46"/>
      <c r="K702" s="46"/>
      <c r="L702" s="33"/>
      <c r="M702" s="33"/>
      <c r="N702" s="33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" x14ac:dyDescent="0.15">
      <c r="A703" s="62"/>
      <c r="B703" s="63"/>
      <c r="C703" s="64"/>
      <c r="D703" s="64"/>
      <c r="E703" s="65"/>
      <c r="F703" s="46"/>
      <c r="G703" s="46"/>
      <c r="H703" s="46"/>
      <c r="I703" s="46"/>
      <c r="J703" s="46"/>
      <c r="K703" s="46"/>
      <c r="L703" s="33"/>
      <c r="M703" s="33"/>
      <c r="N703" s="33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" x14ac:dyDescent="0.15">
      <c r="A704" s="62"/>
      <c r="B704" s="63"/>
      <c r="C704" s="64"/>
      <c r="D704" s="64"/>
      <c r="E704" s="65"/>
      <c r="F704" s="46"/>
      <c r="G704" s="46"/>
      <c r="H704" s="46"/>
      <c r="I704" s="46"/>
      <c r="J704" s="46"/>
      <c r="K704" s="46"/>
      <c r="L704" s="33"/>
      <c r="M704" s="33"/>
      <c r="N704" s="33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" x14ac:dyDescent="0.15">
      <c r="A705" s="62"/>
      <c r="B705" s="63"/>
      <c r="C705" s="64"/>
      <c r="D705" s="64"/>
      <c r="E705" s="65"/>
      <c r="F705" s="46"/>
      <c r="G705" s="46"/>
      <c r="H705" s="46"/>
      <c r="I705" s="46"/>
      <c r="J705" s="46"/>
      <c r="K705" s="46"/>
      <c r="L705" s="33"/>
      <c r="M705" s="33"/>
      <c r="N705" s="33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" x14ac:dyDescent="0.15">
      <c r="A706" s="62"/>
      <c r="B706" s="63"/>
      <c r="C706" s="64"/>
      <c r="D706" s="64"/>
      <c r="E706" s="65"/>
      <c r="F706" s="46"/>
      <c r="G706" s="46"/>
      <c r="H706" s="46"/>
      <c r="I706" s="46"/>
      <c r="J706" s="46"/>
      <c r="K706" s="46"/>
      <c r="L706" s="33"/>
      <c r="M706" s="33"/>
      <c r="N706" s="33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" x14ac:dyDescent="0.15">
      <c r="A707" s="62"/>
      <c r="B707" s="63"/>
      <c r="C707" s="64"/>
      <c r="D707" s="64"/>
      <c r="E707" s="65"/>
      <c r="F707" s="46"/>
      <c r="G707" s="46"/>
      <c r="H707" s="46"/>
      <c r="I707" s="46"/>
      <c r="J707" s="46"/>
      <c r="K707" s="46"/>
      <c r="L707" s="33"/>
      <c r="M707" s="33"/>
      <c r="N707" s="33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" x14ac:dyDescent="0.15">
      <c r="A708" s="62"/>
      <c r="B708" s="63"/>
      <c r="C708" s="64"/>
      <c r="D708" s="64"/>
      <c r="E708" s="65"/>
      <c r="F708" s="46"/>
      <c r="G708" s="46"/>
      <c r="H708" s="46"/>
      <c r="I708" s="46"/>
      <c r="J708" s="46"/>
      <c r="K708" s="46"/>
      <c r="L708" s="33"/>
      <c r="M708" s="33"/>
      <c r="N708" s="33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" x14ac:dyDescent="0.15">
      <c r="A709" s="62"/>
      <c r="B709" s="63"/>
      <c r="C709" s="64"/>
      <c r="D709" s="64"/>
      <c r="E709" s="65"/>
      <c r="F709" s="46"/>
      <c r="G709" s="46"/>
      <c r="H709" s="46"/>
      <c r="I709" s="46"/>
      <c r="J709" s="46"/>
      <c r="K709" s="46"/>
      <c r="L709" s="33"/>
      <c r="M709" s="33"/>
      <c r="N709" s="33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" x14ac:dyDescent="0.15">
      <c r="A710" s="62"/>
      <c r="B710" s="63"/>
      <c r="C710" s="64"/>
      <c r="D710" s="64"/>
      <c r="E710" s="65"/>
      <c r="F710" s="46"/>
      <c r="G710" s="46"/>
      <c r="H710" s="46"/>
      <c r="I710" s="46"/>
      <c r="J710" s="46"/>
      <c r="K710" s="46"/>
      <c r="L710" s="33"/>
      <c r="M710" s="33"/>
      <c r="N710" s="33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" x14ac:dyDescent="0.15">
      <c r="A711" s="62"/>
      <c r="B711" s="63"/>
      <c r="C711" s="64"/>
      <c r="D711" s="64"/>
      <c r="E711" s="65"/>
      <c r="F711" s="46"/>
      <c r="G711" s="46"/>
      <c r="H711" s="46"/>
      <c r="I711" s="46"/>
      <c r="J711" s="46"/>
      <c r="K711" s="46"/>
      <c r="L711" s="33"/>
      <c r="M711" s="33"/>
      <c r="N711" s="33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" x14ac:dyDescent="0.15">
      <c r="A712" s="62"/>
      <c r="B712" s="63"/>
      <c r="C712" s="64"/>
      <c r="D712" s="64"/>
      <c r="E712" s="65"/>
      <c r="F712" s="46"/>
      <c r="G712" s="46"/>
      <c r="H712" s="46"/>
      <c r="I712" s="46"/>
      <c r="J712" s="46"/>
      <c r="K712" s="46"/>
      <c r="L712" s="33"/>
      <c r="M712" s="33"/>
      <c r="N712" s="33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" x14ac:dyDescent="0.15">
      <c r="A713" s="62"/>
      <c r="B713" s="63"/>
      <c r="C713" s="64"/>
      <c r="D713" s="64"/>
      <c r="E713" s="65"/>
      <c r="F713" s="46"/>
      <c r="G713" s="46"/>
      <c r="H713" s="46"/>
      <c r="I713" s="46"/>
      <c r="J713" s="46"/>
      <c r="K713" s="46"/>
      <c r="L713" s="33"/>
      <c r="M713" s="33"/>
      <c r="N713" s="33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" x14ac:dyDescent="0.15">
      <c r="A714" s="62"/>
      <c r="B714" s="63"/>
      <c r="C714" s="64"/>
      <c r="D714" s="64"/>
      <c r="E714" s="65"/>
      <c r="F714" s="46"/>
      <c r="G714" s="46"/>
      <c r="H714" s="46"/>
      <c r="I714" s="46"/>
      <c r="J714" s="46"/>
      <c r="K714" s="46"/>
      <c r="L714" s="33"/>
      <c r="M714" s="33"/>
      <c r="N714" s="33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" x14ac:dyDescent="0.15">
      <c r="A715" s="62"/>
      <c r="B715" s="63"/>
      <c r="C715" s="64"/>
      <c r="D715" s="64"/>
      <c r="E715" s="65"/>
      <c r="F715" s="46"/>
      <c r="G715" s="46"/>
      <c r="H715" s="46"/>
      <c r="I715" s="46"/>
      <c r="J715" s="46"/>
      <c r="K715" s="46"/>
      <c r="L715" s="33"/>
      <c r="M715" s="33"/>
      <c r="N715" s="33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" x14ac:dyDescent="0.15">
      <c r="A716" s="62"/>
      <c r="B716" s="63"/>
      <c r="C716" s="64"/>
      <c r="D716" s="64"/>
      <c r="E716" s="65"/>
      <c r="F716" s="46"/>
      <c r="G716" s="46"/>
      <c r="H716" s="46"/>
      <c r="I716" s="46"/>
      <c r="J716" s="46"/>
      <c r="K716" s="46"/>
      <c r="L716" s="33"/>
      <c r="M716" s="33"/>
      <c r="N716" s="33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" x14ac:dyDescent="0.15">
      <c r="A717" s="62"/>
      <c r="B717" s="63"/>
      <c r="C717" s="64"/>
      <c r="D717" s="64"/>
      <c r="E717" s="65"/>
      <c r="F717" s="46"/>
      <c r="G717" s="46"/>
      <c r="H717" s="46"/>
      <c r="I717" s="46"/>
      <c r="J717" s="46"/>
      <c r="K717" s="46"/>
      <c r="L717" s="33"/>
      <c r="M717" s="33"/>
      <c r="N717" s="33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" x14ac:dyDescent="0.15">
      <c r="A718" s="62"/>
      <c r="B718" s="63"/>
      <c r="C718" s="64"/>
      <c r="D718" s="64"/>
      <c r="E718" s="65"/>
      <c r="F718" s="46"/>
      <c r="G718" s="46"/>
      <c r="H718" s="46"/>
      <c r="I718" s="46"/>
      <c r="J718" s="46"/>
      <c r="K718" s="46"/>
      <c r="L718" s="33"/>
      <c r="M718" s="33"/>
      <c r="N718" s="33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" x14ac:dyDescent="0.15">
      <c r="A719" s="62"/>
      <c r="B719" s="63"/>
      <c r="C719" s="64"/>
      <c r="D719" s="64"/>
      <c r="E719" s="65"/>
      <c r="F719" s="46"/>
      <c r="G719" s="46"/>
      <c r="H719" s="46"/>
      <c r="I719" s="46"/>
      <c r="J719" s="46"/>
      <c r="K719" s="46"/>
      <c r="L719" s="33"/>
      <c r="M719" s="33"/>
      <c r="N719" s="33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" x14ac:dyDescent="0.15">
      <c r="A720" s="62"/>
      <c r="B720" s="63"/>
      <c r="C720" s="64"/>
      <c r="D720" s="64"/>
      <c r="E720" s="65"/>
      <c r="F720" s="46"/>
      <c r="G720" s="46"/>
      <c r="H720" s="46"/>
      <c r="I720" s="46"/>
      <c r="J720" s="46"/>
      <c r="K720" s="46"/>
      <c r="L720" s="33"/>
      <c r="M720" s="33"/>
      <c r="N720" s="33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" x14ac:dyDescent="0.15">
      <c r="A721" s="62"/>
      <c r="B721" s="63"/>
      <c r="C721" s="64"/>
      <c r="D721" s="64"/>
      <c r="E721" s="65"/>
      <c r="F721" s="46"/>
      <c r="G721" s="46"/>
      <c r="H721" s="46"/>
      <c r="I721" s="46"/>
      <c r="J721" s="46"/>
      <c r="K721" s="46"/>
      <c r="L721" s="33"/>
      <c r="M721" s="33"/>
      <c r="N721" s="33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" x14ac:dyDescent="0.15">
      <c r="A722" s="62"/>
      <c r="B722" s="63"/>
      <c r="C722" s="64"/>
      <c r="D722" s="64"/>
      <c r="E722" s="65"/>
      <c r="F722" s="46"/>
      <c r="G722" s="46"/>
      <c r="H722" s="46"/>
      <c r="I722" s="46"/>
      <c r="J722" s="46"/>
      <c r="K722" s="46"/>
      <c r="L722" s="33"/>
      <c r="M722" s="33"/>
      <c r="N722" s="33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" x14ac:dyDescent="0.15">
      <c r="A723" s="62"/>
      <c r="B723" s="63"/>
      <c r="C723" s="64"/>
      <c r="D723" s="64"/>
      <c r="E723" s="65"/>
      <c r="F723" s="46"/>
      <c r="G723" s="46"/>
      <c r="H723" s="46"/>
      <c r="I723" s="46"/>
      <c r="J723" s="46"/>
      <c r="K723" s="46"/>
      <c r="L723" s="33"/>
      <c r="M723" s="33"/>
      <c r="N723" s="33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" x14ac:dyDescent="0.15">
      <c r="A724" s="62"/>
      <c r="B724" s="63"/>
      <c r="C724" s="64"/>
      <c r="D724" s="64"/>
      <c r="E724" s="65"/>
      <c r="F724" s="46"/>
      <c r="G724" s="46"/>
      <c r="H724" s="46"/>
      <c r="I724" s="46"/>
      <c r="J724" s="46"/>
      <c r="K724" s="46"/>
      <c r="L724" s="33"/>
      <c r="M724" s="33"/>
      <c r="N724" s="33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" x14ac:dyDescent="0.15">
      <c r="A725" s="62"/>
      <c r="B725" s="63"/>
      <c r="C725" s="64"/>
      <c r="D725" s="64"/>
      <c r="E725" s="65"/>
      <c r="F725" s="46"/>
      <c r="G725" s="46"/>
      <c r="H725" s="46"/>
      <c r="I725" s="46"/>
      <c r="J725" s="46"/>
      <c r="K725" s="46"/>
      <c r="L725" s="33"/>
      <c r="M725" s="33"/>
      <c r="N725" s="33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" x14ac:dyDescent="0.15">
      <c r="A726" s="62"/>
      <c r="B726" s="63"/>
      <c r="C726" s="64"/>
      <c r="D726" s="64"/>
      <c r="E726" s="65"/>
      <c r="F726" s="46"/>
      <c r="G726" s="46"/>
      <c r="H726" s="46"/>
      <c r="I726" s="46"/>
      <c r="J726" s="46"/>
      <c r="K726" s="46"/>
      <c r="L726" s="33"/>
      <c r="M726" s="33"/>
      <c r="N726" s="33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" x14ac:dyDescent="0.15">
      <c r="A727" s="62"/>
      <c r="B727" s="63"/>
      <c r="C727" s="64"/>
      <c r="D727" s="64"/>
      <c r="E727" s="65"/>
      <c r="F727" s="46"/>
      <c r="G727" s="46"/>
      <c r="H727" s="46"/>
      <c r="I727" s="46"/>
      <c r="J727" s="46"/>
      <c r="K727" s="46"/>
      <c r="L727" s="33"/>
      <c r="M727" s="33"/>
      <c r="N727" s="33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" x14ac:dyDescent="0.15">
      <c r="A728" s="62"/>
      <c r="B728" s="63"/>
      <c r="C728" s="64"/>
      <c r="D728" s="64"/>
      <c r="E728" s="65"/>
      <c r="F728" s="46"/>
      <c r="G728" s="46"/>
      <c r="H728" s="46"/>
      <c r="I728" s="46"/>
      <c r="J728" s="46"/>
      <c r="K728" s="46"/>
      <c r="L728" s="33"/>
      <c r="M728" s="33"/>
      <c r="N728" s="33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" x14ac:dyDescent="0.15">
      <c r="A729" s="62"/>
      <c r="B729" s="63"/>
      <c r="C729" s="64"/>
      <c r="D729" s="64"/>
      <c r="E729" s="65"/>
      <c r="F729" s="46"/>
      <c r="G729" s="46"/>
      <c r="H729" s="46"/>
      <c r="I729" s="46"/>
      <c r="J729" s="46"/>
      <c r="K729" s="46"/>
      <c r="L729" s="33"/>
      <c r="M729" s="33"/>
      <c r="N729" s="33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" x14ac:dyDescent="0.15">
      <c r="A730" s="62"/>
      <c r="B730" s="63"/>
      <c r="C730" s="64"/>
      <c r="D730" s="64"/>
      <c r="E730" s="65"/>
      <c r="F730" s="46"/>
      <c r="G730" s="46"/>
      <c r="H730" s="46"/>
      <c r="I730" s="46"/>
      <c r="J730" s="46"/>
      <c r="K730" s="46"/>
      <c r="L730" s="33"/>
      <c r="M730" s="33"/>
      <c r="N730" s="33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" x14ac:dyDescent="0.15">
      <c r="A731" s="62"/>
      <c r="B731" s="63"/>
      <c r="C731" s="64"/>
      <c r="D731" s="64"/>
      <c r="E731" s="65"/>
      <c r="F731" s="46"/>
      <c r="G731" s="46"/>
      <c r="H731" s="46"/>
      <c r="I731" s="46"/>
      <c r="J731" s="46"/>
      <c r="K731" s="46"/>
      <c r="L731" s="33"/>
      <c r="M731" s="33"/>
      <c r="N731" s="33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" x14ac:dyDescent="0.15">
      <c r="A732" s="62"/>
      <c r="B732" s="63"/>
      <c r="C732" s="64"/>
      <c r="D732" s="64"/>
      <c r="E732" s="65"/>
      <c r="F732" s="46"/>
      <c r="G732" s="46"/>
      <c r="H732" s="46"/>
      <c r="I732" s="46"/>
      <c r="J732" s="46"/>
      <c r="K732" s="46"/>
      <c r="L732" s="33"/>
      <c r="M732" s="33"/>
      <c r="N732" s="33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" x14ac:dyDescent="0.15">
      <c r="A733" s="62"/>
      <c r="B733" s="63"/>
      <c r="C733" s="64"/>
      <c r="D733" s="64"/>
      <c r="E733" s="65"/>
      <c r="F733" s="46"/>
      <c r="G733" s="46"/>
      <c r="H733" s="46"/>
      <c r="I733" s="46"/>
      <c r="J733" s="46"/>
      <c r="K733" s="46"/>
      <c r="L733" s="33"/>
      <c r="M733" s="33"/>
      <c r="N733" s="33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" x14ac:dyDescent="0.15">
      <c r="A734" s="62"/>
      <c r="B734" s="63"/>
      <c r="C734" s="64"/>
      <c r="D734" s="64"/>
      <c r="E734" s="65"/>
      <c r="F734" s="46"/>
      <c r="G734" s="46"/>
      <c r="H734" s="46"/>
      <c r="I734" s="46"/>
      <c r="J734" s="46"/>
      <c r="K734" s="46"/>
      <c r="L734" s="33"/>
      <c r="M734" s="33"/>
      <c r="N734" s="33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" x14ac:dyDescent="0.15">
      <c r="A735" s="62"/>
      <c r="B735" s="63"/>
      <c r="C735" s="64"/>
      <c r="D735" s="64"/>
      <c r="E735" s="65"/>
      <c r="F735" s="46"/>
      <c r="G735" s="46"/>
      <c r="H735" s="46"/>
      <c r="I735" s="46"/>
      <c r="J735" s="46"/>
      <c r="K735" s="46"/>
      <c r="L735" s="33"/>
      <c r="M735" s="33"/>
      <c r="N735" s="33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" x14ac:dyDescent="0.15">
      <c r="A736" s="62"/>
      <c r="B736" s="63"/>
      <c r="C736" s="64"/>
      <c r="D736" s="64"/>
      <c r="E736" s="65"/>
      <c r="F736" s="46"/>
      <c r="G736" s="46"/>
      <c r="H736" s="46"/>
      <c r="I736" s="46"/>
      <c r="J736" s="46"/>
      <c r="K736" s="46"/>
      <c r="L736" s="33"/>
      <c r="M736" s="33"/>
      <c r="N736" s="33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" x14ac:dyDescent="0.15">
      <c r="A737" s="62"/>
      <c r="B737" s="63"/>
      <c r="C737" s="64"/>
      <c r="D737" s="64"/>
      <c r="E737" s="65"/>
      <c r="F737" s="46"/>
      <c r="G737" s="46"/>
      <c r="H737" s="46"/>
      <c r="I737" s="46"/>
      <c r="J737" s="46"/>
      <c r="K737" s="46"/>
      <c r="L737" s="33"/>
      <c r="M737" s="33"/>
      <c r="N737" s="33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" x14ac:dyDescent="0.15">
      <c r="A738" s="62"/>
      <c r="B738" s="63"/>
      <c r="C738" s="64"/>
      <c r="D738" s="64"/>
      <c r="E738" s="65"/>
      <c r="F738" s="46"/>
      <c r="G738" s="46"/>
      <c r="H738" s="46"/>
      <c r="I738" s="46"/>
      <c r="J738" s="46"/>
      <c r="K738" s="46"/>
      <c r="L738" s="33"/>
      <c r="M738" s="33"/>
      <c r="N738" s="33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" x14ac:dyDescent="0.15">
      <c r="A739" s="62"/>
      <c r="B739" s="63"/>
      <c r="C739" s="64"/>
      <c r="D739" s="64"/>
      <c r="E739" s="65"/>
      <c r="F739" s="46"/>
      <c r="G739" s="46"/>
      <c r="H739" s="46"/>
      <c r="I739" s="46"/>
      <c r="J739" s="46"/>
      <c r="K739" s="46"/>
      <c r="L739" s="33"/>
      <c r="M739" s="33"/>
      <c r="N739" s="33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" x14ac:dyDescent="0.15">
      <c r="A740" s="62"/>
      <c r="B740" s="63"/>
      <c r="C740" s="64"/>
      <c r="D740" s="64"/>
      <c r="E740" s="65"/>
      <c r="F740" s="46"/>
      <c r="G740" s="46"/>
      <c r="H740" s="46"/>
      <c r="I740" s="46"/>
      <c r="J740" s="46"/>
      <c r="K740" s="46"/>
      <c r="L740" s="33"/>
      <c r="M740" s="33"/>
      <c r="N740" s="33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" x14ac:dyDescent="0.15">
      <c r="A741" s="62"/>
      <c r="B741" s="63"/>
      <c r="C741" s="64"/>
      <c r="D741" s="64"/>
      <c r="E741" s="65"/>
      <c r="F741" s="46"/>
      <c r="G741" s="46"/>
      <c r="H741" s="46"/>
      <c r="I741" s="46"/>
      <c r="J741" s="46"/>
      <c r="K741" s="46"/>
      <c r="L741" s="33"/>
      <c r="M741" s="33"/>
      <c r="N741" s="33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" x14ac:dyDescent="0.15">
      <c r="A742" s="62"/>
      <c r="B742" s="63"/>
      <c r="C742" s="64"/>
      <c r="D742" s="64"/>
      <c r="E742" s="65"/>
      <c r="F742" s="46"/>
      <c r="G742" s="46"/>
      <c r="H742" s="46"/>
      <c r="I742" s="46"/>
      <c r="J742" s="46"/>
      <c r="K742" s="46"/>
      <c r="L742" s="33"/>
      <c r="M742" s="33"/>
      <c r="N742" s="33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" x14ac:dyDescent="0.15">
      <c r="A743" s="62"/>
      <c r="B743" s="63"/>
      <c r="C743" s="64"/>
      <c r="D743" s="64"/>
      <c r="E743" s="65"/>
      <c r="F743" s="46"/>
      <c r="G743" s="46"/>
      <c r="H743" s="46"/>
      <c r="I743" s="46"/>
      <c r="J743" s="46"/>
      <c r="K743" s="46"/>
      <c r="L743" s="33"/>
      <c r="M743" s="33"/>
      <c r="N743" s="33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" x14ac:dyDescent="0.15">
      <c r="A744" s="62"/>
      <c r="B744" s="63"/>
      <c r="C744" s="64"/>
      <c r="D744" s="64"/>
      <c r="E744" s="65"/>
      <c r="F744" s="46"/>
      <c r="G744" s="46"/>
      <c r="H744" s="46"/>
      <c r="I744" s="46"/>
      <c r="J744" s="46"/>
      <c r="K744" s="46"/>
      <c r="L744" s="33"/>
      <c r="M744" s="33"/>
      <c r="N744" s="33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" x14ac:dyDescent="0.15">
      <c r="A745" s="62"/>
      <c r="B745" s="63"/>
      <c r="C745" s="64"/>
      <c r="D745" s="64"/>
      <c r="E745" s="65"/>
      <c r="F745" s="46"/>
      <c r="G745" s="46"/>
      <c r="H745" s="46"/>
      <c r="I745" s="46"/>
      <c r="J745" s="46"/>
      <c r="K745" s="46"/>
      <c r="L745" s="33"/>
      <c r="M745" s="33"/>
      <c r="N745" s="33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" x14ac:dyDescent="0.15">
      <c r="A746" s="62"/>
      <c r="B746" s="63"/>
      <c r="C746" s="64"/>
      <c r="D746" s="64"/>
      <c r="E746" s="65"/>
      <c r="F746" s="46"/>
      <c r="G746" s="46"/>
      <c r="H746" s="46"/>
      <c r="I746" s="46"/>
      <c r="J746" s="46"/>
      <c r="K746" s="46"/>
      <c r="L746" s="33"/>
      <c r="M746" s="33"/>
      <c r="N746" s="33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" x14ac:dyDescent="0.15">
      <c r="A747" s="62"/>
      <c r="B747" s="63"/>
      <c r="C747" s="64"/>
      <c r="D747" s="64"/>
      <c r="E747" s="65"/>
      <c r="F747" s="46"/>
      <c r="G747" s="46"/>
      <c r="H747" s="46"/>
      <c r="I747" s="46"/>
      <c r="J747" s="46"/>
      <c r="K747" s="46"/>
      <c r="L747" s="33"/>
      <c r="M747" s="33"/>
      <c r="N747" s="33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" x14ac:dyDescent="0.15">
      <c r="A748" s="62"/>
      <c r="B748" s="63"/>
      <c r="C748" s="64"/>
      <c r="D748" s="64"/>
      <c r="E748" s="65"/>
      <c r="F748" s="46"/>
      <c r="G748" s="46"/>
      <c r="H748" s="46"/>
      <c r="I748" s="46"/>
      <c r="J748" s="46"/>
      <c r="K748" s="46"/>
      <c r="L748" s="33"/>
      <c r="M748" s="33"/>
      <c r="N748" s="33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" x14ac:dyDescent="0.15">
      <c r="A749" s="62"/>
      <c r="B749" s="63"/>
      <c r="C749" s="64"/>
      <c r="D749" s="64"/>
      <c r="E749" s="65"/>
      <c r="F749" s="46"/>
      <c r="G749" s="46"/>
      <c r="H749" s="46"/>
      <c r="I749" s="46"/>
      <c r="J749" s="46"/>
      <c r="K749" s="46"/>
      <c r="L749" s="33"/>
      <c r="M749" s="33"/>
      <c r="N749" s="33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" x14ac:dyDescent="0.15">
      <c r="A750" s="62"/>
      <c r="B750" s="63"/>
      <c r="C750" s="64"/>
      <c r="D750" s="64"/>
      <c r="E750" s="65"/>
      <c r="F750" s="46"/>
      <c r="G750" s="46"/>
      <c r="H750" s="46"/>
      <c r="I750" s="46"/>
      <c r="J750" s="46"/>
      <c r="K750" s="46"/>
      <c r="L750" s="33"/>
      <c r="M750" s="33"/>
      <c r="N750" s="33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" x14ac:dyDescent="0.15">
      <c r="A751" s="62"/>
      <c r="B751" s="63"/>
      <c r="C751" s="64"/>
      <c r="D751" s="64"/>
      <c r="E751" s="65"/>
      <c r="F751" s="46"/>
      <c r="G751" s="46"/>
      <c r="H751" s="46"/>
      <c r="I751" s="46"/>
      <c r="J751" s="46"/>
      <c r="K751" s="46"/>
      <c r="L751" s="33"/>
      <c r="M751" s="33"/>
      <c r="N751" s="33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" x14ac:dyDescent="0.15">
      <c r="A752" s="62"/>
      <c r="B752" s="63"/>
      <c r="C752" s="64"/>
      <c r="D752" s="64"/>
      <c r="E752" s="65"/>
      <c r="F752" s="46"/>
      <c r="G752" s="46"/>
      <c r="H752" s="46"/>
      <c r="I752" s="46"/>
      <c r="J752" s="46"/>
      <c r="K752" s="46"/>
      <c r="L752" s="33"/>
      <c r="M752" s="33"/>
      <c r="N752" s="33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" x14ac:dyDescent="0.15">
      <c r="A753" s="62"/>
      <c r="B753" s="63"/>
      <c r="C753" s="64"/>
      <c r="D753" s="64"/>
      <c r="E753" s="65"/>
      <c r="F753" s="46"/>
      <c r="G753" s="46"/>
      <c r="H753" s="46"/>
      <c r="I753" s="46"/>
      <c r="J753" s="46"/>
      <c r="K753" s="46"/>
      <c r="L753" s="33"/>
      <c r="M753" s="33"/>
      <c r="N753" s="33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" x14ac:dyDescent="0.15">
      <c r="A754" s="62"/>
      <c r="B754" s="63"/>
      <c r="C754" s="64"/>
      <c r="D754" s="64"/>
      <c r="E754" s="65"/>
      <c r="F754" s="46"/>
      <c r="G754" s="46"/>
      <c r="H754" s="46"/>
      <c r="I754" s="46"/>
      <c r="J754" s="46"/>
      <c r="K754" s="46"/>
      <c r="L754" s="33"/>
      <c r="M754" s="33"/>
      <c r="N754" s="33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" x14ac:dyDescent="0.15">
      <c r="A755" s="62"/>
      <c r="B755" s="63"/>
      <c r="C755" s="64"/>
      <c r="D755" s="64"/>
      <c r="E755" s="65"/>
      <c r="F755" s="46"/>
      <c r="G755" s="46"/>
      <c r="H755" s="46"/>
      <c r="I755" s="46"/>
      <c r="J755" s="46"/>
      <c r="K755" s="46"/>
      <c r="L755" s="33"/>
      <c r="M755" s="33"/>
      <c r="N755" s="33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" x14ac:dyDescent="0.15">
      <c r="A756" s="62"/>
      <c r="B756" s="63"/>
      <c r="C756" s="64"/>
      <c r="D756" s="64"/>
      <c r="E756" s="65"/>
      <c r="F756" s="46"/>
      <c r="G756" s="46"/>
      <c r="H756" s="46"/>
      <c r="I756" s="46"/>
      <c r="J756" s="46"/>
      <c r="K756" s="46"/>
      <c r="L756" s="33"/>
      <c r="M756" s="33"/>
      <c r="N756" s="33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" x14ac:dyDescent="0.15">
      <c r="A757" s="62"/>
      <c r="B757" s="63"/>
      <c r="C757" s="64"/>
      <c r="D757" s="64"/>
      <c r="E757" s="65"/>
      <c r="F757" s="46"/>
      <c r="G757" s="46"/>
      <c r="H757" s="46"/>
      <c r="I757" s="46"/>
      <c r="J757" s="46"/>
      <c r="K757" s="46"/>
      <c r="L757" s="33"/>
      <c r="M757" s="33"/>
      <c r="N757" s="33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" x14ac:dyDescent="0.15">
      <c r="A758" s="62"/>
      <c r="B758" s="63"/>
      <c r="C758" s="64"/>
      <c r="D758" s="64"/>
      <c r="E758" s="65"/>
      <c r="F758" s="46"/>
      <c r="G758" s="46"/>
      <c r="H758" s="46"/>
      <c r="I758" s="46"/>
      <c r="J758" s="46"/>
      <c r="K758" s="46"/>
      <c r="L758" s="33"/>
      <c r="M758" s="33"/>
      <c r="N758" s="33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" x14ac:dyDescent="0.15">
      <c r="A759" s="62"/>
      <c r="B759" s="63"/>
      <c r="C759" s="64"/>
      <c r="D759" s="64"/>
      <c r="E759" s="65"/>
      <c r="F759" s="46"/>
      <c r="G759" s="46"/>
      <c r="H759" s="46"/>
      <c r="I759" s="46"/>
      <c r="J759" s="46"/>
      <c r="K759" s="46"/>
      <c r="L759" s="33"/>
      <c r="M759" s="33"/>
      <c r="N759" s="33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" x14ac:dyDescent="0.15">
      <c r="A760" s="62"/>
      <c r="B760" s="63"/>
      <c r="C760" s="64"/>
      <c r="D760" s="64"/>
      <c r="E760" s="65"/>
      <c r="F760" s="46"/>
      <c r="G760" s="46"/>
      <c r="H760" s="46"/>
      <c r="I760" s="46"/>
      <c r="J760" s="46"/>
      <c r="K760" s="46"/>
      <c r="L760" s="33"/>
      <c r="M760" s="33"/>
      <c r="N760" s="33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" x14ac:dyDescent="0.15">
      <c r="A761" s="62"/>
      <c r="B761" s="63"/>
      <c r="C761" s="64"/>
      <c r="D761" s="64"/>
      <c r="E761" s="65"/>
      <c r="F761" s="46"/>
      <c r="G761" s="46"/>
      <c r="H761" s="46"/>
      <c r="I761" s="46"/>
      <c r="J761" s="46"/>
      <c r="K761" s="46"/>
      <c r="L761" s="33"/>
      <c r="M761" s="33"/>
      <c r="N761" s="33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" x14ac:dyDescent="0.15">
      <c r="A762" s="62"/>
      <c r="B762" s="63"/>
      <c r="C762" s="64"/>
      <c r="D762" s="64"/>
      <c r="E762" s="65"/>
      <c r="F762" s="46"/>
      <c r="G762" s="46"/>
      <c r="H762" s="46"/>
      <c r="I762" s="46"/>
      <c r="J762" s="46"/>
      <c r="K762" s="46"/>
      <c r="L762" s="33"/>
      <c r="M762" s="33"/>
      <c r="N762" s="33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" x14ac:dyDescent="0.15">
      <c r="A763" s="62"/>
      <c r="B763" s="63"/>
      <c r="C763" s="64"/>
      <c r="D763" s="64"/>
      <c r="E763" s="65"/>
      <c r="F763" s="46"/>
      <c r="G763" s="46"/>
      <c r="H763" s="46"/>
      <c r="I763" s="46"/>
      <c r="J763" s="46"/>
      <c r="K763" s="46"/>
      <c r="L763" s="33"/>
      <c r="M763" s="33"/>
      <c r="N763" s="33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" x14ac:dyDescent="0.15">
      <c r="A764" s="62"/>
      <c r="B764" s="63"/>
      <c r="C764" s="64"/>
      <c r="D764" s="64"/>
      <c r="E764" s="65"/>
      <c r="F764" s="46"/>
      <c r="G764" s="46"/>
      <c r="H764" s="46"/>
      <c r="I764" s="46"/>
      <c r="J764" s="46"/>
      <c r="K764" s="46"/>
      <c r="L764" s="33"/>
      <c r="M764" s="33"/>
      <c r="N764" s="33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" x14ac:dyDescent="0.15">
      <c r="A765" s="62"/>
      <c r="B765" s="63"/>
      <c r="C765" s="64"/>
      <c r="D765" s="64"/>
      <c r="E765" s="65"/>
      <c r="F765" s="46"/>
      <c r="G765" s="46"/>
      <c r="H765" s="46"/>
      <c r="I765" s="46"/>
      <c r="J765" s="46"/>
      <c r="K765" s="46"/>
      <c r="L765" s="33"/>
      <c r="M765" s="33"/>
      <c r="N765" s="33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" x14ac:dyDescent="0.15">
      <c r="A766" s="62"/>
      <c r="B766" s="63"/>
      <c r="C766" s="64"/>
      <c r="D766" s="64"/>
      <c r="E766" s="65"/>
      <c r="F766" s="46"/>
      <c r="G766" s="46"/>
      <c r="H766" s="46"/>
      <c r="I766" s="46"/>
      <c r="J766" s="46"/>
      <c r="K766" s="46"/>
      <c r="L766" s="33"/>
      <c r="M766" s="33"/>
      <c r="N766" s="33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" x14ac:dyDescent="0.15">
      <c r="A767" s="62"/>
      <c r="B767" s="63"/>
      <c r="C767" s="64"/>
      <c r="D767" s="64"/>
      <c r="E767" s="65"/>
      <c r="F767" s="46"/>
      <c r="G767" s="46"/>
      <c r="H767" s="46"/>
      <c r="I767" s="46"/>
      <c r="J767" s="46"/>
      <c r="K767" s="46"/>
      <c r="L767" s="33"/>
      <c r="M767" s="33"/>
      <c r="N767" s="33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" x14ac:dyDescent="0.15">
      <c r="A768" s="62"/>
      <c r="B768" s="63"/>
      <c r="C768" s="64"/>
      <c r="D768" s="64"/>
      <c r="E768" s="65"/>
      <c r="F768" s="46"/>
      <c r="G768" s="46"/>
      <c r="H768" s="46"/>
      <c r="I768" s="46"/>
      <c r="J768" s="46"/>
      <c r="K768" s="46"/>
      <c r="L768" s="33"/>
      <c r="M768" s="33"/>
      <c r="N768" s="33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" x14ac:dyDescent="0.15">
      <c r="A769" s="62"/>
      <c r="B769" s="63"/>
      <c r="C769" s="64"/>
      <c r="D769" s="64"/>
      <c r="E769" s="65"/>
      <c r="F769" s="46"/>
      <c r="G769" s="46"/>
      <c r="H769" s="46"/>
      <c r="I769" s="46"/>
      <c r="J769" s="46"/>
      <c r="K769" s="46"/>
      <c r="L769" s="33"/>
      <c r="M769" s="33"/>
      <c r="N769" s="33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" x14ac:dyDescent="0.15">
      <c r="A770" s="62"/>
      <c r="B770" s="63"/>
      <c r="C770" s="64"/>
      <c r="D770" s="64"/>
      <c r="E770" s="65"/>
      <c r="F770" s="46"/>
      <c r="G770" s="46"/>
      <c r="H770" s="46"/>
      <c r="I770" s="46"/>
      <c r="J770" s="46"/>
      <c r="K770" s="46"/>
      <c r="L770" s="33"/>
      <c r="M770" s="33"/>
      <c r="N770" s="33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" x14ac:dyDescent="0.15">
      <c r="A771" s="62"/>
      <c r="B771" s="63"/>
      <c r="C771" s="64"/>
      <c r="D771" s="64"/>
      <c r="E771" s="65"/>
      <c r="F771" s="46"/>
      <c r="G771" s="46"/>
      <c r="H771" s="46"/>
      <c r="I771" s="46"/>
      <c r="J771" s="46"/>
      <c r="K771" s="46"/>
      <c r="L771" s="33"/>
      <c r="M771" s="33"/>
      <c r="N771" s="33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" x14ac:dyDescent="0.15">
      <c r="A772" s="62"/>
      <c r="B772" s="63"/>
      <c r="C772" s="64"/>
      <c r="D772" s="64"/>
      <c r="E772" s="65"/>
      <c r="F772" s="46"/>
      <c r="G772" s="46"/>
      <c r="H772" s="46"/>
      <c r="I772" s="46"/>
      <c r="J772" s="46"/>
      <c r="K772" s="46"/>
      <c r="L772" s="33"/>
      <c r="M772" s="33"/>
      <c r="N772" s="33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" x14ac:dyDescent="0.15">
      <c r="A773" s="62"/>
      <c r="B773" s="63"/>
      <c r="C773" s="64"/>
      <c r="D773" s="64"/>
      <c r="E773" s="65"/>
      <c r="F773" s="46"/>
      <c r="G773" s="46"/>
      <c r="H773" s="46"/>
      <c r="I773" s="46"/>
      <c r="J773" s="46"/>
      <c r="K773" s="46"/>
      <c r="L773" s="33"/>
      <c r="M773" s="33"/>
      <c r="N773" s="33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" x14ac:dyDescent="0.15">
      <c r="A774" s="62"/>
      <c r="B774" s="63"/>
      <c r="C774" s="64"/>
      <c r="D774" s="64"/>
      <c r="E774" s="65"/>
      <c r="F774" s="46"/>
      <c r="G774" s="46"/>
      <c r="H774" s="46"/>
      <c r="I774" s="46"/>
      <c r="J774" s="46"/>
      <c r="K774" s="46"/>
      <c r="L774" s="33"/>
      <c r="M774" s="33"/>
      <c r="N774" s="33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" x14ac:dyDescent="0.15">
      <c r="A775" s="62"/>
      <c r="B775" s="63"/>
      <c r="C775" s="64"/>
      <c r="D775" s="64"/>
      <c r="E775" s="65"/>
      <c r="F775" s="46"/>
      <c r="G775" s="46"/>
      <c r="H775" s="46"/>
      <c r="I775" s="46"/>
      <c r="J775" s="46"/>
      <c r="K775" s="46"/>
      <c r="L775" s="33"/>
      <c r="M775" s="33"/>
      <c r="N775" s="33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" x14ac:dyDescent="0.15">
      <c r="A776" s="62"/>
      <c r="B776" s="63"/>
      <c r="C776" s="64"/>
      <c r="D776" s="64"/>
      <c r="E776" s="65"/>
      <c r="F776" s="46"/>
      <c r="G776" s="46"/>
      <c r="H776" s="46"/>
      <c r="I776" s="46"/>
      <c r="J776" s="46"/>
      <c r="K776" s="46"/>
      <c r="L776" s="33"/>
      <c r="M776" s="33"/>
      <c r="N776" s="33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" x14ac:dyDescent="0.15">
      <c r="A777" s="62"/>
      <c r="B777" s="63"/>
      <c r="C777" s="64"/>
      <c r="D777" s="64"/>
      <c r="E777" s="65"/>
      <c r="F777" s="46"/>
      <c r="G777" s="46"/>
      <c r="H777" s="46"/>
      <c r="I777" s="46"/>
      <c r="J777" s="46"/>
      <c r="K777" s="46"/>
      <c r="L777" s="33"/>
      <c r="M777" s="33"/>
      <c r="N777" s="33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" x14ac:dyDescent="0.15">
      <c r="A778" s="62"/>
      <c r="B778" s="63"/>
      <c r="C778" s="64"/>
      <c r="D778" s="64"/>
      <c r="E778" s="65"/>
      <c r="F778" s="46"/>
      <c r="G778" s="46"/>
      <c r="H778" s="46"/>
      <c r="I778" s="46"/>
      <c r="J778" s="46"/>
      <c r="K778" s="46"/>
      <c r="L778" s="33"/>
      <c r="M778" s="33"/>
      <c r="N778" s="33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" x14ac:dyDescent="0.15">
      <c r="A779" s="62"/>
      <c r="B779" s="63"/>
      <c r="C779" s="64"/>
      <c r="D779" s="64"/>
      <c r="E779" s="65"/>
      <c r="F779" s="46"/>
      <c r="G779" s="46"/>
      <c r="H779" s="46"/>
      <c r="I779" s="46"/>
      <c r="J779" s="46"/>
      <c r="K779" s="46"/>
      <c r="L779" s="33"/>
      <c r="M779" s="33"/>
      <c r="N779" s="33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" x14ac:dyDescent="0.15">
      <c r="A780" s="62"/>
      <c r="B780" s="63"/>
      <c r="C780" s="64"/>
      <c r="D780" s="64"/>
      <c r="E780" s="65"/>
      <c r="F780" s="46"/>
      <c r="G780" s="46"/>
      <c r="H780" s="46"/>
      <c r="I780" s="46"/>
      <c r="J780" s="46"/>
      <c r="K780" s="46"/>
      <c r="L780" s="33"/>
      <c r="M780" s="33"/>
      <c r="N780" s="33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" x14ac:dyDescent="0.15">
      <c r="A781" s="62"/>
      <c r="B781" s="63"/>
      <c r="C781" s="64"/>
      <c r="D781" s="64"/>
      <c r="E781" s="65"/>
      <c r="F781" s="46"/>
      <c r="G781" s="46"/>
      <c r="H781" s="46"/>
      <c r="I781" s="46"/>
      <c r="J781" s="46"/>
      <c r="K781" s="46"/>
      <c r="L781" s="33"/>
      <c r="M781" s="33"/>
      <c r="N781" s="33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" x14ac:dyDescent="0.15">
      <c r="A782" s="62"/>
      <c r="B782" s="63"/>
      <c r="C782" s="64"/>
      <c r="D782" s="64"/>
      <c r="E782" s="65"/>
      <c r="F782" s="46"/>
      <c r="G782" s="46"/>
      <c r="H782" s="46"/>
      <c r="I782" s="46"/>
      <c r="J782" s="46"/>
      <c r="K782" s="46"/>
      <c r="L782" s="33"/>
      <c r="M782" s="33"/>
      <c r="N782" s="33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" x14ac:dyDescent="0.15">
      <c r="A783" s="62"/>
      <c r="B783" s="63"/>
      <c r="C783" s="64"/>
      <c r="D783" s="64"/>
      <c r="E783" s="65"/>
      <c r="F783" s="46"/>
      <c r="G783" s="46"/>
      <c r="H783" s="46"/>
      <c r="I783" s="46"/>
      <c r="J783" s="46"/>
      <c r="K783" s="46"/>
      <c r="L783" s="33"/>
      <c r="M783" s="33"/>
      <c r="N783" s="33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" x14ac:dyDescent="0.15">
      <c r="A784" s="62"/>
      <c r="B784" s="63"/>
      <c r="C784" s="64"/>
      <c r="D784" s="64"/>
      <c r="E784" s="65"/>
      <c r="F784" s="46"/>
      <c r="G784" s="46"/>
      <c r="H784" s="46"/>
      <c r="I784" s="46"/>
      <c r="J784" s="46"/>
      <c r="K784" s="46"/>
      <c r="L784" s="33"/>
      <c r="M784" s="33"/>
      <c r="N784" s="33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" x14ac:dyDescent="0.15">
      <c r="A785" s="62"/>
      <c r="B785" s="63"/>
      <c r="C785" s="64"/>
      <c r="D785" s="64"/>
      <c r="E785" s="65"/>
      <c r="F785" s="46"/>
      <c r="G785" s="46"/>
      <c r="H785" s="46"/>
      <c r="I785" s="46"/>
      <c r="J785" s="46"/>
      <c r="K785" s="46"/>
      <c r="L785" s="33"/>
      <c r="M785" s="33"/>
      <c r="N785" s="33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" x14ac:dyDescent="0.15">
      <c r="A786" s="62"/>
      <c r="B786" s="63"/>
      <c r="C786" s="64"/>
      <c r="D786" s="64"/>
      <c r="E786" s="65"/>
      <c r="F786" s="46"/>
      <c r="G786" s="46"/>
      <c r="H786" s="46"/>
      <c r="I786" s="46"/>
      <c r="J786" s="46"/>
      <c r="K786" s="46"/>
      <c r="L786" s="33"/>
      <c r="M786" s="33"/>
      <c r="N786" s="33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" x14ac:dyDescent="0.15">
      <c r="A787" s="62"/>
      <c r="B787" s="63"/>
      <c r="C787" s="64"/>
      <c r="D787" s="64"/>
      <c r="E787" s="65"/>
      <c r="F787" s="46"/>
      <c r="G787" s="46"/>
      <c r="H787" s="46"/>
      <c r="I787" s="46"/>
      <c r="J787" s="46"/>
      <c r="K787" s="46"/>
      <c r="L787" s="33"/>
      <c r="M787" s="33"/>
      <c r="N787" s="33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" x14ac:dyDescent="0.15">
      <c r="A788" s="62"/>
      <c r="B788" s="63"/>
      <c r="C788" s="64"/>
      <c r="D788" s="64"/>
      <c r="E788" s="65"/>
      <c r="F788" s="46"/>
      <c r="G788" s="46"/>
      <c r="H788" s="46"/>
      <c r="I788" s="46"/>
      <c r="J788" s="46"/>
      <c r="K788" s="46"/>
      <c r="L788" s="33"/>
      <c r="M788" s="33"/>
      <c r="N788" s="33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" x14ac:dyDescent="0.15">
      <c r="A789" s="62"/>
      <c r="B789" s="63"/>
      <c r="C789" s="64"/>
      <c r="D789" s="64"/>
      <c r="E789" s="65"/>
      <c r="F789" s="46"/>
      <c r="G789" s="46"/>
      <c r="H789" s="46"/>
      <c r="I789" s="46"/>
      <c r="J789" s="46"/>
      <c r="K789" s="46"/>
      <c r="L789" s="33"/>
      <c r="M789" s="33"/>
      <c r="N789" s="33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" x14ac:dyDescent="0.15">
      <c r="A790" s="62"/>
      <c r="B790" s="63"/>
      <c r="C790" s="64"/>
      <c r="D790" s="64"/>
      <c r="E790" s="65"/>
      <c r="F790" s="46"/>
      <c r="G790" s="46"/>
      <c r="H790" s="46"/>
      <c r="I790" s="46"/>
      <c r="J790" s="46"/>
      <c r="K790" s="46"/>
      <c r="L790" s="33"/>
      <c r="M790" s="33"/>
      <c r="N790" s="33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" x14ac:dyDescent="0.15">
      <c r="A791" s="62"/>
      <c r="B791" s="63"/>
      <c r="C791" s="64"/>
      <c r="D791" s="64"/>
      <c r="E791" s="65"/>
      <c r="F791" s="46"/>
      <c r="G791" s="46"/>
      <c r="H791" s="46"/>
      <c r="I791" s="46"/>
      <c r="J791" s="46"/>
      <c r="K791" s="46"/>
      <c r="L791" s="33"/>
      <c r="M791" s="33"/>
      <c r="N791" s="33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" x14ac:dyDescent="0.15">
      <c r="A792" s="62"/>
      <c r="B792" s="63"/>
      <c r="C792" s="64"/>
      <c r="D792" s="64"/>
      <c r="E792" s="65"/>
      <c r="F792" s="46"/>
      <c r="G792" s="46"/>
      <c r="H792" s="46"/>
      <c r="I792" s="46"/>
      <c r="J792" s="46"/>
      <c r="K792" s="46"/>
      <c r="L792" s="33"/>
      <c r="M792" s="33"/>
      <c r="N792" s="33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" x14ac:dyDescent="0.15">
      <c r="A793" s="62"/>
      <c r="B793" s="63"/>
      <c r="C793" s="64"/>
      <c r="D793" s="64"/>
      <c r="E793" s="65"/>
      <c r="F793" s="46"/>
      <c r="G793" s="46"/>
      <c r="H793" s="46"/>
      <c r="I793" s="46"/>
      <c r="J793" s="46"/>
      <c r="K793" s="46"/>
      <c r="L793" s="33"/>
      <c r="M793" s="33"/>
      <c r="N793" s="33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" x14ac:dyDescent="0.15">
      <c r="A794" s="62"/>
      <c r="B794" s="63"/>
      <c r="C794" s="64"/>
      <c r="D794" s="64"/>
      <c r="E794" s="65"/>
      <c r="F794" s="46"/>
      <c r="G794" s="46"/>
      <c r="H794" s="46"/>
      <c r="I794" s="46"/>
      <c r="J794" s="46"/>
      <c r="K794" s="46"/>
      <c r="L794" s="33"/>
      <c r="M794" s="33"/>
      <c r="N794" s="33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" x14ac:dyDescent="0.15">
      <c r="A795" s="62"/>
      <c r="B795" s="63"/>
      <c r="C795" s="64"/>
      <c r="D795" s="64"/>
      <c r="E795" s="65"/>
      <c r="F795" s="46"/>
      <c r="G795" s="46"/>
      <c r="H795" s="46"/>
      <c r="I795" s="46"/>
      <c r="J795" s="46"/>
      <c r="K795" s="46"/>
      <c r="L795" s="33"/>
      <c r="M795" s="33"/>
      <c r="N795" s="33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" x14ac:dyDescent="0.15">
      <c r="A796" s="62"/>
      <c r="B796" s="63"/>
      <c r="C796" s="64"/>
      <c r="D796" s="64"/>
      <c r="E796" s="65"/>
      <c r="F796" s="46"/>
      <c r="G796" s="46"/>
      <c r="H796" s="46"/>
      <c r="I796" s="46"/>
      <c r="J796" s="46"/>
      <c r="K796" s="46"/>
      <c r="L796" s="33"/>
      <c r="M796" s="33"/>
      <c r="N796" s="33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" x14ac:dyDescent="0.15">
      <c r="A797" s="62"/>
      <c r="B797" s="63"/>
      <c r="C797" s="64"/>
      <c r="D797" s="64"/>
      <c r="E797" s="65"/>
      <c r="F797" s="46"/>
      <c r="G797" s="46"/>
      <c r="H797" s="46"/>
      <c r="I797" s="46"/>
      <c r="J797" s="46"/>
      <c r="K797" s="46"/>
      <c r="L797" s="33"/>
      <c r="M797" s="33"/>
      <c r="N797" s="33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" x14ac:dyDescent="0.15">
      <c r="A798" s="62"/>
      <c r="B798" s="63"/>
      <c r="C798" s="64"/>
      <c r="D798" s="64"/>
      <c r="E798" s="65"/>
      <c r="F798" s="46"/>
      <c r="G798" s="46"/>
      <c r="H798" s="46"/>
      <c r="I798" s="46"/>
      <c r="J798" s="46"/>
      <c r="K798" s="46"/>
      <c r="L798" s="33"/>
      <c r="M798" s="33"/>
      <c r="N798" s="33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" x14ac:dyDescent="0.15">
      <c r="A799" s="62"/>
      <c r="B799" s="63"/>
      <c r="C799" s="64"/>
      <c r="D799" s="64"/>
      <c r="E799" s="65"/>
      <c r="F799" s="46"/>
      <c r="G799" s="46"/>
      <c r="H799" s="46"/>
      <c r="I799" s="46"/>
      <c r="J799" s="46"/>
      <c r="K799" s="46"/>
      <c r="L799" s="33"/>
      <c r="M799" s="33"/>
      <c r="N799" s="33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" x14ac:dyDescent="0.15">
      <c r="A800" s="62"/>
      <c r="B800" s="63"/>
      <c r="C800" s="64"/>
      <c r="D800" s="64"/>
      <c r="E800" s="65"/>
      <c r="F800" s="46"/>
      <c r="G800" s="46"/>
      <c r="H800" s="46"/>
      <c r="I800" s="46"/>
      <c r="J800" s="46"/>
      <c r="K800" s="46"/>
      <c r="L800" s="33"/>
      <c r="M800" s="33"/>
      <c r="N800" s="33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" x14ac:dyDescent="0.15">
      <c r="A801" s="62"/>
      <c r="B801" s="63"/>
      <c r="C801" s="64"/>
      <c r="D801" s="64"/>
      <c r="E801" s="65"/>
      <c r="F801" s="46"/>
      <c r="G801" s="46"/>
      <c r="H801" s="46"/>
      <c r="I801" s="46"/>
      <c r="J801" s="46"/>
      <c r="K801" s="46"/>
      <c r="L801" s="33"/>
      <c r="M801" s="33"/>
      <c r="N801" s="33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" x14ac:dyDescent="0.15">
      <c r="A802" s="62"/>
      <c r="B802" s="63"/>
      <c r="C802" s="64"/>
      <c r="D802" s="64"/>
      <c r="E802" s="65"/>
      <c r="F802" s="46"/>
      <c r="G802" s="46"/>
      <c r="H802" s="46"/>
      <c r="I802" s="46"/>
      <c r="J802" s="46"/>
      <c r="K802" s="46"/>
      <c r="L802" s="33"/>
      <c r="M802" s="33"/>
      <c r="N802" s="33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" x14ac:dyDescent="0.15">
      <c r="A803" s="62"/>
      <c r="B803" s="63"/>
      <c r="C803" s="64"/>
      <c r="D803" s="64"/>
      <c r="E803" s="65"/>
      <c r="F803" s="46"/>
      <c r="G803" s="46"/>
      <c r="H803" s="46"/>
      <c r="I803" s="46"/>
      <c r="J803" s="46"/>
      <c r="K803" s="46"/>
      <c r="L803" s="33"/>
      <c r="M803" s="33"/>
      <c r="N803" s="33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" x14ac:dyDescent="0.15">
      <c r="A804" s="62"/>
      <c r="B804" s="63"/>
      <c r="C804" s="64"/>
      <c r="D804" s="64"/>
      <c r="E804" s="65"/>
      <c r="F804" s="46"/>
      <c r="G804" s="46"/>
      <c r="H804" s="46"/>
      <c r="I804" s="46"/>
      <c r="J804" s="46"/>
      <c r="K804" s="46"/>
      <c r="L804" s="33"/>
      <c r="M804" s="33"/>
      <c r="N804" s="33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" x14ac:dyDescent="0.15">
      <c r="A805" s="62"/>
      <c r="B805" s="63"/>
      <c r="C805" s="64"/>
      <c r="D805" s="64"/>
      <c r="E805" s="65"/>
      <c r="F805" s="46"/>
      <c r="G805" s="46"/>
      <c r="H805" s="46"/>
      <c r="I805" s="46"/>
      <c r="J805" s="46"/>
      <c r="K805" s="46"/>
      <c r="L805" s="33"/>
      <c r="M805" s="33"/>
      <c r="N805" s="33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" x14ac:dyDescent="0.15">
      <c r="A806" s="62"/>
      <c r="B806" s="63"/>
      <c r="C806" s="64"/>
      <c r="D806" s="64"/>
      <c r="E806" s="65"/>
      <c r="F806" s="46"/>
      <c r="G806" s="46"/>
      <c r="H806" s="46"/>
      <c r="I806" s="46"/>
      <c r="J806" s="46"/>
      <c r="K806" s="46"/>
      <c r="L806" s="33"/>
      <c r="M806" s="33"/>
      <c r="N806" s="33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" x14ac:dyDescent="0.15">
      <c r="A807" s="62"/>
      <c r="B807" s="63"/>
      <c r="C807" s="64"/>
      <c r="D807" s="64"/>
      <c r="E807" s="65"/>
      <c r="F807" s="46"/>
      <c r="G807" s="46"/>
      <c r="H807" s="46"/>
      <c r="I807" s="46"/>
      <c r="J807" s="46"/>
      <c r="K807" s="46"/>
      <c r="L807" s="33"/>
      <c r="M807" s="33"/>
      <c r="N807" s="33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" x14ac:dyDescent="0.15">
      <c r="A808" s="62"/>
      <c r="B808" s="63"/>
      <c r="C808" s="64"/>
      <c r="D808" s="64"/>
      <c r="E808" s="65"/>
      <c r="F808" s="46"/>
      <c r="G808" s="46"/>
      <c r="H808" s="46"/>
      <c r="I808" s="46"/>
      <c r="J808" s="46"/>
      <c r="K808" s="46"/>
      <c r="L808" s="33"/>
      <c r="M808" s="33"/>
      <c r="N808" s="33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" x14ac:dyDescent="0.15">
      <c r="A809" s="62"/>
      <c r="B809" s="63"/>
      <c r="C809" s="64"/>
      <c r="D809" s="64"/>
      <c r="E809" s="65"/>
      <c r="F809" s="46"/>
      <c r="G809" s="46"/>
      <c r="H809" s="46"/>
      <c r="I809" s="46"/>
      <c r="J809" s="46"/>
      <c r="K809" s="46"/>
      <c r="L809" s="33"/>
      <c r="M809" s="33"/>
      <c r="N809" s="33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" x14ac:dyDescent="0.15">
      <c r="A810" s="62"/>
      <c r="B810" s="63"/>
      <c r="C810" s="64"/>
      <c r="D810" s="64"/>
      <c r="E810" s="65"/>
      <c r="F810" s="46"/>
      <c r="G810" s="46"/>
      <c r="H810" s="46"/>
      <c r="I810" s="46"/>
      <c r="J810" s="46"/>
      <c r="K810" s="46"/>
      <c r="L810" s="33"/>
      <c r="M810" s="33"/>
      <c r="N810" s="33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" x14ac:dyDescent="0.15">
      <c r="A811" s="62"/>
      <c r="B811" s="63"/>
      <c r="C811" s="64"/>
      <c r="D811" s="64"/>
      <c r="E811" s="65"/>
      <c r="F811" s="46"/>
      <c r="G811" s="46"/>
      <c r="H811" s="46"/>
      <c r="I811" s="46"/>
      <c r="J811" s="46"/>
      <c r="K811" s="46"/>
      <c r="L811" s="33"/>
      <c r="M811" s="33"/>
      <c r="N811" s="33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" x14ac:dyDescent="0.15">
      <c r="A812" s="62"/>
      <c r="B812" s="63"/>
      <c r="C812" s="64"/>
      <c r="D812" s="64"/>
      <c r="E812" s="65"/>
      <c r="F812" s="46"/>
      <c r="G812" s="46"/>
      <c r="H812" s="46"/>
      <c r="I812" s="46"/>
      <c r="J812" s="46"/>
      <c r="K812" s="46"/>
      <c r="L812" s="33"/>
      <c r="M812" s="33"/>
      <c r="N812" s="33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" x14ac:dyDescent="0.15">
      <c r="A813" s="62"/>
      <c r="B813" s="63"/>
      <c r="C813" s="64"/>
      <c r="D813" s="64"/>
      <c r="E813" s="65"/>
      <c r="F813" s="46"/>
      <c r="G813" s="46"/>
      <c r="H813" s="46"/>
      <c r="I813" s="46"/>
      <c r="J813" s="46"/>
      <c r="K813" s="46"/>
      <c r="L813" s="33"/>
      <c r="M813" s="33"/>
      <c r="N813" s="33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" x14ac:dyDescent="0.15">
      <c r="A814" s="62"/>
      <c r="B814" s="63"/>
      <c r="C814" s="64"/>
      <c r="D814" s="64"/>
      <c r="E814" s="65"/>
      <c r="F814" s="46"/>
      <c r="G814" s="46"/>
      <c r="H814" s="46"/>
      <c r="I814" s="46"/>
      <c r="J814" s="46"/>
      <c r="K814" s="46"/>
      <c r="L814" s="33"/>
      <c r="M814" s="33"/>
      <c r="N814" s="33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" x14ac:dyDescent="0.15">
      <c r="A815" s="62"/>
      <c r="B815" s="63"/>
      <c r="C815" s="64"/>
      <c r="D815" s="64"/>
      <c r="E815" s="65"/>
      <c r="F815" s="46"/>
      <c r="G815" s="46"/>
      <c r="H815" s="46"/>
      <c r="I815" s="46"/>
      <c r="J815" s="46"/>
      <c r="K815" s="46"/>
      <c r="L815" s="33"/>
      <c r="M815" s="33"/>
      <c r="N815" s="33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" x14ac:dyDescent="0.15">
      <c r="A816" s="62"/>
      <c r="B816" s="63"/>
      <c r="C816" s="64"/>
      <c r="D816" s="64"/>
      <c r="E816" s="65"/>
      <c r="F816" s="46"/>
      <c r="G816" s="46"/>
      <c r="H816" s="46"/>
      <c r="I816" s="46"/>
      <c r="J816" s="46"/>
      <c r="K816" s="46"/>
      <c r="L816" s="33"/>
      <c r="M816" s="33"/>
      <c r="N816" s="33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" x14ac:dyDescent="0.15">
      <c r="A817" s="62"/>
      <c r="B817" s="63"/>
      <c r="C817" s="64"/>
      <c r="D817" s="64"/>
      <c r="E817" s="65"/>
      <c r="F817" s="46"/>
      <c r="G817" s="46"/>
      <c r="H817" s="46"/>
      <c r="I817" s="46"/>
      <c r="J817" s="46"/>
      <c r="K817" s="46"/>
      <c r="L817" s="33"/>
      <c r="M817" s="33"/>
      <c r="N817" s="33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" x14ac:dyDescent="0.15">
      <c r="A818" s="62"/>
      <c r="B818" s="63"/>
      <c r="C818" s="64"/>
      <c r="D818" s="64"/>
      <c r="E818" s="65"/>
      <c r="F818" s="46"/>
      <c r="G818" s="46"/>
      <c r="H818" s="46"/>
      <c r="I818" s="46"/>
      <c r="J818" s="46"/>
      <c r="K818" s="46"/>
      <c r="L818" s="33"/>
      <c r="M818" s="33"/>
      <c r="N818" s="33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" x14ac:dyDescent="0.15">
      <c r="A819" s="62"/>
      <c r="B819" s="63"/>
      <c r="C819" s="64"/>
      <c r="D819" s="64"/>
      <c r="E819" s="65"/>
      <c r="F819" s="46"/>
      <c r="G819" s="46"/>
      <c r="H819" s="46"/>
      <c r="I819" s="46"/>
      <c r="J819" s="46"/>
      <c r="K819" s="46"/>
      <c r="L819" s="33"/>
      <c r="M819" s="33"/>
      <c r="N819" s="33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" x14ac:dyDescent="0.15">
      <c r="A820" s="62"/>
      <c r="B820" s="63"/>
      <c r="C820" s="64"/>
      <c r="D820" s="64"/>
      <c r="E820" s="65"/>
      <c r="F820" s="46"/>
      <c r="G820" s="46"/>
      <c r="H820" s="46"/>
      <c r="I820" s="46"/>
      <c r="J820" s="46"/>
      <c r="K820" s="46"/>
      <c r="L820" s="33"/>
      <c r="M820" s="33"/>
      <c r="N820" s="33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" x14ac:dyDescent="0.15">
      <c r="A821" s="62"/>
      <c r="B821" s="63"/>
      <c r="C821" s="64"/>
      <c r="D821" s="64"/>
      <c r="E821" s="65"/>
      <c r="F821" s="46"/>
      <c r="G821" s="46"/>
      <c r="H821" s="46"/>
      <c r="I821" s="46"/>
      <c r="J821" s="46"/>
      <c r="K821" s="46"/>
      <c r="L821" s="33"/>
      <c r="M821" s="33"/>
      <c r="N821" s="33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" x14ac:dyDescent="0.15">
      <c r="A822" s="62"/>
      <c r="B822" s="63"/>
      <c r="C822" s="64"/>
      <c r="D822" s="64"/>
      <c r="E822" s="65"/>
      <c r="F822" s="46"/>
      <c r="G822" s="46"/>
      <c r="H822" s="46"/>
      <c r="I822" s="46"/>
      <c r="J822" s="46"/>
      <c r="K822" s="46"/>
      <c r="L822" s="33"/>
      <c r="M822" s="33"/>
      <c r="N822" s="33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" x14ac:dyDescent="0.15">
      <c r="A823" s="62"/>
      <c r="B823" s="63"/>
      <c r="C823" s="64"/>
      <c r="D823" s="64"/>
      <c r="E823" s="65"/>
      <c r="F823" s="46"/>
      <c r="G823" s="46"/>
      <c r="H823" s="46"/>
      <c r="I823" s="46"/>
      <c r="J823" s="46"/>
      <c r="K823" s="46"/>
      <c r="L823" s="33"/>
      <c r="M823" s="33"/>
      <c r="N823" s="33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" x14ac:dyDescent="0.15">
      <c r="A824" s="62"/>
      <c r="B824" s="63"/>
      <c r="C824" s="64"/>
      <c r="D824" s="64"/>
      <c r="E824" s="65"/>
      <c r="F824" s="46"/>
      <c r="G824" s="46"/>
      <c r="H824" s="46"/>
      <c r="I824" s="46"/>
      <c r="J824" s="46"/>
      <c r="K824" s="46"/>
      <c r="L824" s="33"/>
      <c r="M824" s="33"/>
      <c r="N824" s="33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" x14ac:dyDescent="0.15">
      <c r="A825" s="62"/>
      <c r="B825" s="63"/>
      <c r="C825" s="64"/>
      <c r="D825" s="64"/>
      <c r="E825" s="65"/>
      <c r="F825" s="46"/>
      <c r="G825" s="46"/>
      <c r="H825" s="46"/>
      <c r="I825" s="46"/>
      <c r="J825" s="46"/>
      <c r="K825" s="46"/>
      <c r="L825" s="33"/>
      <c r="M825" s="33"/>
      <c r="N825" s="33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" x14ac:dyDescent="0.15">
      <c r="A826" s="62"/>
      <c r="B826" s="63"/>
      <c r="C826" s="64"/>
      <c r="D826" s="64"/>
      <c r="E826" s="65"/>
      <c r="F826" s="46"/>
      <c r="G826" s="46"/>
      <c r="H826" s="46"/>
      <c r="I826" s="46"/>
      <c r="J826" s="46"/>
      <c r="K826" s="46"/>
      <c r="L826" s="33"/>
      <c r="M826" s="33"/>
      <c r="N826" s="33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" x14ac:dyDescent="0.15">
      <c r="A827" s="62"/>
      <c r="B827" s="63"/>
      <c r="C827" s="64"/>
      <c r="D827" s="64"/>
      <c r="E827" s="65"/>
      <c r="F827" s="46"/>
      <c r="G827" s="46"/>
      <c r="H827" s="46"/>
      <c r="I827" s="46"/>
      <c r="J827" s="46"/>
      <c r="K827" s="46"/>
      <c r="L827" s="33"/>
      <c r="M827" s="33"/>
      <c r="N827" s="33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" x14ac:dyDescent="0.15">
      <c r="A828" s="62"/>
      <c r="B828" s="63"/>
      <c r="C828" s="64"/>
      <c r="D828" s="64"/>
      <c r="E828" s="65"/>
      <c r="F828" s="46"/>
      <c r="G828" s="46"/>
      <c r="H828" s="46"/>
      <c r="I828" s="46"/>
      <c r="J828" s="46"/>
      <c r="K828" s="46"/>
      <c r="L828" s="33"/>
      <c r="M828" s="33"/>
      <c r="N828" s="33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" x14ac:dyDescent="0.15">
      <c r="A829" s="62"/>
      <c r="B829" s="63"/>
      <c r="C829" s="64"/>
      <c r="D829" s="64"/>
      <c r="E829" s="65"/>
      <c r="F829" s="46"/>
      <c r="G829" s="46"/>
      <c r="H829" s="46"/>
      <c r="I829" s="46"/>
      <c r="J829" s="46"/>
      <c r="K829" s="46"/>
      <c r="L829" s="33"/>
      <c r="M829" s="33"/>
      <c r="N829" s="33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" x14ac:dyDescent="0.15">
      <c r="A830" s="62"/>
      <c r="B830" s="63"/>
      <c r="C830" s="64"/>
      <c r="D830" s="64"/>
      <c r="E830" s="65"/>
      <c r="F830" s="46"/>
      <c r="G830" s="46"/>
      <c r="H830" s="46"/>
      <c r="I830" s="46"/>
      <c r="J830" s="46"/>
      <c r="K830" s="46"/>
      <c r="L830" s="33"/>
      <c r="M830" s="33"/>
      <c r="N830" s="33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" x14ac:dyDescent="0.15">
      <c r="A831" s="62"/>
      <c r="B831" s="63"/>
      <c r="C831" s="64"/>
      <c r="D831" s="64"/>
      <c r="E831" s="65"/>
      <c r="F831" s="46"/>
      <c r="G831" s="46"/>
      <c r="H831" s="46"/>
      <c r="I831" s="46"/>
      <c r="J831" s="46"/>
      <c r="K831" s="46"/>
      <c r="L831" s="33"/>
      <c r="M831" s="33"/>
      <c r="N831" s="33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" x14ac:dyDescent="0.15">
      <c r="A832" s="62"/>
      <c r="B832" s="63"/>
      <c r="C832" s="64"/>
      <c r="D832" s="64"/>
      <c r="E832" s="65"/>
      <c r="F832" s="46"/>
      <c r="G832" s="46"/>
      <c r="H832" s="46"/>
      <c r="I832" s="46"/>
      <c r="J832" s="46"/>
      <c r="K832" s="46"/>
      <c r="L832" s="33"/>
      <c r="M832" s="33"/>
      <c r="N832" s="33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" x14ac:dyDescent="0.15">
      <c r="A833" s="62"/>
      <c r="B833" s="63"/>
      <c r="C833" s="64"/>
      <c r="D833" s="64"/>
      <c r="E833" s="65"/>
      <c r="F833" s="46"/>
      <c r="G833" s="46"/>
      <c r="H833" s="46"/>
      <c r="I833" s="46"/>
      <c r="J833" s="46"/>
      <c r="K833" s="46"/>
      <c r="L833" s="33"/>
      <c r="M833" s="33"/>
      <c r="N833" s="33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" x14ac:dyDescent="0.15">
      <c r="A834" s="62"/>
      <c r="B834" s="63"/>
      <c r="C834" s="64"/>
      <c r="D834" s="64"/>
      <c r="E834" s="65"/>
      <c r="F834" s="46"/>
      <c r="G834" s="46"/>
      <c r="H834" s="46"/>
      <c r="I834" s="46"/>
      <c r="J834" s="46"/>
      <c r="K834" s="46"/>
      <c r="L834" s="33"/>
      <c r="M834" s="33"/>
      <c r="N834" s="33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" x14ac:dyDescent="0.15">
      <c r="A835" s="62"/>
      <c r="B835" s="63"/>
      <c r="C835" s="64"/>
      <c r="D835" s="64"/>
      <c r="E835" s="65"/>
      <c r="F835" s="46"/>
      <c r="G835" s="46"/>
      <c r="H835" s="46"/>
      <c r="I835" s="46"/>
      <c r="J835" s="46"/>
      <c r="K835" s="46"/>
      <c r="L835" s="33"/>
      <c r="M835" s="33"/>
      <c r="N835" s="33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" x14ac:dyDescent="0.15">
      <c r="A836" s="62"/>
      <c r="B836" s="63"/>
      <c r="C836" s="64"/>
      <c r="D836" s="64"/>
      <c r="E836" s="65"/>
      <c r="F836" s="46"/>
      <c r="G836" s="46"/>
      <c r="H836" s="46"/>
      <c r="I836" s="46"/>
      <c r="J836" s="46"/>
      <c r="K836" s="46"/>
      <c r="L836" s="33"/>
      <c r="M836" s="33"/>
      <c r="N836" s="33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" x14ac:dyDescent="0.15">
      <c r="A837" s="62"/>
      <c r="B837" s="63"/>
      <c r="C837" s="64"/>
      <c r="D837" s="64"/>
      <c r="E837" s="65"/>
      <c r="F837" s="46"/>
      <c r="G837" s="46"/>
      <c r="H837" s="46"/>
      <c r="I837" s="46"/>
      <c r="J837" s="46"/>
      <c r="K837" s="46"/>
      <c r="L837" s="33"/>
      <c r="M837" s="33"/>
      <c r="N837" s="33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" x14ac:dyDescent="0.15">
      <c r="A838" s="62"/>
      <c r="B838" s="63"/>
      <c r="C838" s="64"/>
      <c r="D838" s="64"/>
      <c r="E838" s="65"/>
      <c r="F838" s="46"/>
      <c r="G838" s="46"/>
      <c r="H838" s="46"/>
      <c r="I838" s="46"/>
      <c r="J838" s="46"/>
      <c r="K838" s="46"/>
      <c r="L838" s="33"/>
      <c r="M838" s="33"/>
      <c r="N838" s="33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" x14ac:dyDescent="0.15">
      <c r="A839" s="62"/>
      <c r="B839" s="63"/>
      <c r="C839" s="64"/>
      <c r="D839" s="64"/>
      <c r="E839" s="65"/>
      <c r="F839" s="46"/>
      <c r="G839" s="46"/>
      <c r="H839" s="46"/>
      <c r="I839" s="46"/>
      <c r="J839" s="46"/>
      <c r="K839" s="46"/>
      <c r="L839" s="33"/>
      <c r="M839" s="33"/>
      <c r="N839" s="33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" x14ac:dyDescent="0.15">
      <c r="A840" s="62"/>
      <c r="B840" s="63"/>
      <c r="C840" s="64"/>
      <c r="D840" s="64"/>
      <c r="E840" s="65"/>
      <c r="F840" s="46"/>
      <c r="G840" s="46"/>
      <c r="H840" s="46"/>
      <c r="I840" s="46"/>
      <c r="J840" s="46"/>
      <c r="K840" s="46"/>
      <c r="L840" s="33"/>
      <c r="M840" s="33"/>
      <c r="N840" s="33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" x14ac:dyDescent="0.15">
      <c r="A841" s="62"/>
      <c r="B841" s="63"/>
      <c r="C841" s="64"/>
      <c r="D841" s="64"/>
      <c r="E841" s="65"/>
      <c r="F841" s="46"/>
      <c r="G841" s="46"/>
      <c r="H841" s="46"/>
      <c r="I841" s="46"/>
      <c r="J841" s="46"/>
      <c r="K841" s="46"/>
      <c r="L841" s="33"/>
      <c r="M841" s="33"/>
      <c r="N841" s="33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" x14ac:dyDescent="0.15">
      <c r="A842" s="62"/>
      <c r="B842" s="63"/>
      <c r="C842" s="64"/>
      <c r="D842" s="64"/>
      <c r="E842" s="65"/>
      <c r="F842" s="46"/>
      <c r="G842" s="46"/>
      <c r="H842" s="46"/>
      <c r="I842" s="46"/>
      <c r="J842" s="46"/>
      <c r="K842" s="46"/>
      <c r="L842" s="33"/>
      <c r="M842" s="33"/>
      <c r="N842" s="33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" x14ac:dyDescent="0.15">
      <c r="A843" s="62"/>
      <c r="B843" s="63"/>
      <c r="C843" s="64"/>
      <c r="D843" s="64"/>
      <c r="E843" s="65"/>
      <c r="F843" s="46"/>
      <c r="G843" s="46"/>
      <c r="H843" s="46"/>
      <c r="I843" s="46"/>
      <c r="J843" s="46"/>
      <c r="K843" s="46"/>
      <c r="L843" s="33"/>
      <c r="M843" s="33"/>
      <c r="N843" s="33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" x14ac:dyDescent="0.15">
      <c r="A844" s="62"/>
      <c r="B844" s="63"/>
      <c r="C844" s="64"/>
      <c r="D844" s="64"/>
      <c r="E844" s="65"/>
      <c r="F844" s="46"/>
      <c r="G844" s="46"/>
      <c r="H844" s="46"/>
      <c r="I844" s="46"/>
      <c r="J844" s="46"/>
      <c r="K844" s="46"/>
      <c r="L844" s="33"/>
      <c r="M844" s="33"/>
      <c r="N844" s="33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" x14ac:dyDescent="0.15">
      <c r="A845" s="62"/>
      <c r="B845" s="63"/>
      <c r="C845" s="64"/>
      <c r="D845" s="64"/>
      <c r="E845" s="65"/>
      <c r="F845" s="46"/>
      <c r="G845" s="46"/>
      <c r="H845" s="46"/>
      <c r="I845" s="46"/>
      <c r="J845" s="46"/>
      <c r="K845" s="46"/>
      <c r="L845" s="33"/>
      <c r="M845" s="33"/>
      <c r="N845" s="33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" x14ac:dyDescent="0.15">
      <c r="A846" s="62"/>
      <c r="B846" s="63"/>
      <c r="C846" s="64"/>
      <c r="D846" s="64"/>
      <c r="E846" s="65"/>
      <c r="F846" s="46"/>
      <c r="G846" s="46"/>
      <c r="H846" s="46"/>
      <c r="I846" s="46"/>
      <c r="J846" s="46"/>
      <c r="K846" s="46"/>
      <c r="L846" s="33"/>
      <c r="M846" s="33"/>
      <c r="N846" s="33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" x14ac:dyDescent="0.15">
      <c r="A847" s="62"/>
      <c r="B847" s="63"/>
      <c r="C847" s="64"/>
      <c r="D847" s="64"/>
      <c r="E847" s="65"/>
      <c r="F847" s="46"/>
      <c r="G847" s="46"/>
      <c r="H847" s="46"/>
      <c r="I847" s="46"/>
      <c r="J847" s="46"/>
      <c r="K847" s="46"/>
      <c r="L847" s="33"/>
      <c r="M847" s="33"/>
      <c r="N847" s="33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" x14ac:dyDescent="0.15">
      <c r="A848" s="62"/>
      <c r="B848" s="63"/>
      <c r="C848" s="64"/>
      <c r="D848" s="64"/>
      <c r="E848" s="65"/>
      <c r="F848" s="46"/>
      <c r="G848" s="46"/>
      <c r="H848" s="46"/>
      <c r="I848" s="46"/>
      <c r="J848" s="46"/>
      <c r="K848" s="46"/>
      <c r="L848" s="33"/>
      <c r="M848" s="33"/>
      <c r="N848" s="33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" x14ac:dyDescent="0.15">
      <c r="A849" s="62"/>
      <c r="B849" s="63"/>
      <c r="C849" s="64"/>
      <c r="D849" s="64"/>
      <c r="E849" s="65"/>
      <c r="F849" s="46"/>
      <c r="G849" s="46"/>
      <c r="H849" s="46"/>
      <c r="I849" s="46"/>
      <c r="J849" s="46"/>
      <c r="K849" s="46"/>
      <c r="L849" s="33"/>
      <c r="M849" s="33"/>
      <c r="N849" s="33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" x14ac:dyDescent="0.15">
      <c r="A850" s="62"/>
      <c r="B850" s="63"/>
      <c r="C850" s="64"/>
      <c r="D850" s="64"/>
      <c r="E850" s="65"/>
      <c r="F850" s="46"/>
      <c r="G850" s="46"/>
      <c r="H850" s="46"/>
      <c r="I850" s="46"/>
      <c r="J850" s="46"/>
      <c r="K850" s="46"/>
      <c r="L850" s="33"/>
      <c r="M850" s="33"/>
      <c r="N850" s="33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" x14ac:dyDescent="0.15">
      <c r="A851" s="62"/>
      <c r="B851" s="63"/>
      <c r="C851" s="64"/>
      <c r="D851" s="64"/>
      <c r="E851" s="65"/>
      <c r="F851" s="46"/>
      <c r="G851" s="46"/>
      <c r="H851" s="46"/>
      <c r="I851" s="46"/>
      <c r="J851" s="46"/>
      <c r="K851" s="46"/>
      <c r="L851" s="33"/>
      <c r="M851" s="33"/>
      <c r="N851" s="33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" x14ac:dyDescent="0.15">
      <c r="A852" s="62"/>
      <c r="B852" s="63"/>
      <c r="C852" s="64"/>
      <c r="D852" s="64"/>
      <c r="E852" s="65"/>
      <c r="F852" s="46"/>
      <c r="G852" s="46"/>
      <c r="H852" s="46"/>
      <c r="I852" s="46"/>
      <c r="J852" s="46"/>
      <c r="K852" s="46"/>
      <c r="L852" s="33"/>
      <c r="M852" s="33"/>
      <c r="N852" s="33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" x14ac:dyDescent="0.15">
      <c r="A853" s="62"/>
      <c r="B853" s="63"/>
      <c r="C853" s="64"/>
      <c r="D853" s="64"/>
      <c r="E853" s="65"/>
      <c r="F853" s="46"/>
      <c r="G853" s="46"/>
      <c r="H853" s="46"/>
      <c r="I853" s="46"/>
      <c r="J853" s="46"/>
      <c r="K853" s="46"/>
      <c r="L853" s="33"/>
      <c r="M853" s="33"/>
      <c r="N853" s="33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" x14ac:dyDescent="0.15">
      <c r="A854" s="62"/>
      <c r="B854" s="63"/>
      <c r="C854" s="64"/>
      <c r="D854" s="64"/>
      <c r="E854" s="65"/>
      <c r="F854" s="46"/>
      <c r="G854" s="46"/>
      <c r="H854" s="46"/>
      <c r="I854" s="46"/>
      <c r="J854" s="46"/>
      <c r="K854" s="46"/>
      <c r="L854" s="33"/>
      <c r="M854" s="33"/>
      <c r="N854" s="33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" x14ac:dyDescent="0.15">
      <c r="A855" s="62"/>
      <c r="B855" s="63"/>
      <c r="C855" s="64"/>
      <c r="D855" s="64"/>
      <c r="E855" s="65"/>
      <c r="F855" s="46"/>
      <c r="G855" s="46"/>
      <c r="H855" s="46"/>
      <c r="I855" s="46"/>
      <c r="J855" s="46"/>
      <c r="K855" s="46"/>
      <c r="L855" s="33"/>
      <c r="M855" s="33"/>
      <c r="N855" s="33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" x14ac:dyDescent="0.15">
      <c r="A856" s="62"/>
      <c r="B856" s="63"/>
      <c r="C856" s="64"/>
      <c r="D856" s="64"/>
      <c r="E856" s="65"/>
      <c r="F856" s="46"/>
      <c r="G856" s="46"/>
      <c r="H856" s="46"/>
      <c r="I856" s="46"/>
      <c r="J856" s="46"/>
      <c r="K856" s="46"/>
      <c r="L856" s="33"/>
      <c r="M856" s="33"/>
      <c r="N856" s="33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" x14ac:dyDescent="0.15">
      <c r="A857" s="62"/>
      <c r="B857" s="63"/>
      <c r="C857" s="64"/>
      <c r="D857" s="64"/>
      <c r="E857" s="65"/>
      <c r="F857" s="46"/>
      <c r="G857" s="46"/>
      <c r="H857" s="46"/>
      <c r="I857" s="46"/>
      <c r="J857" s="46"/>
      <c r="K857" s="46"/>
      <c r="L857" s="33"/>
      <c r="M857" s="33"/>
      <c r="N857" s="33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" x14ac:dyDescent="0.15">
      <c r="A858" s="62"/>
      <c r="B858" s="63"/>
      <c r="C858" s="64"/>
      <c r="D858" s="64"/>
      <c r="E858" s="65"/>
      <c r="F858" s="46"/>
      <c r="G858" s="46"/>
      <c r="H858" s="46"/>
      <c r="I858" s="46"/>
      <c r="J858" s="46"/>
      <c r="K858" s="46"/>
      <c r="L858" s="33"/>
      <c r="M858" s="33"/>
      <c r="N858" s="33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" x14ac:dyDescent="0.15">
      <c r="A859" s="62"/>
      <c r="B859" s="63"/>
      <c r="C859" s="64"/>
      <c r="D859" s="64"/>
      <c r="E859" s="65"/>
      <c r="F859" s="46"/>
      <c r="G859" s="46"/>
      <c r="H859" s="46"/>
      <c r="I859" s="46"/>
      <c r="J859" s="46"/>
      <c r="K859" s="46"/>
      <c r="L859" s="33"/>
      <c r="M859" s="33"/>
      <c r="N859" s="33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" x14ac:dyDescent="0.15">
      <c r="A860" s="62"/>
      <c r="B860" s="63"/>
      <c r="C860" s="64"/>
      <c r="D860" s="64"/>
      <c r="E860" s="65"/>
      <c r="F860" s="46"/>
      <c r="G860" s="46"/>
      <c r="H860" s="46"/>
      <c r="I860" s="46"/>
      <c r="J860" s="46"/>
      <c r="K860" s="46"/>
      <c r="L860" s="33"/>
      <c r="M860" s="33"/>
      <c r="N860" s="33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" x14ac:dyDescent="0.15">
      <c r="A861" s="62"/>
      <c r="B861" s="63"/>
      <c r="C861" s="64"/>
      <c r="D861" s="64"/>
      <c r="E861" s="65"/>
      <c r="F861" s="46"/>
      <c r="G861" s="46"/>
      <c r="H861" s="46"/>
      <c r="I861" s="46"/>
      <c r="J861" s="46"/>
      <c r="K861" s="46"/>
      <c r="L861" s="33"/>
      <c r="M861" s="33"/>
      <c r="N861" s="33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" x14ac:dyDescent="0.15">
      <c r="A862" s="62"/>
      <c r="B862" s="63"/>
      <c r="C862" s="64"/>
      <c r="D862" s="64"/>
      <c r="E862" s="65"/>
      <c r="F862" s="46"/>
      <c r="G862" s="46"/>
      <c r="H862" s="46"/>
      <c r="I862" s="46"/>
      <c r="J862" s="46"/>
      <c r="K862" s="46"/>
      <c r="L862" s="33"/>
      <c r="M862" s="33"/>
      <c r="N862" s="33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" x14ac:dyDescent="0.15">
      <c r="A863" s="62"/>
      <c r="B863" s="63"/>
      <c r="C863" s="64"/>
      <c r="D863" s="64"/>
      <c r="E863" s="65"/>
      <c r="F863" s="46"/>
      <c r="G863" s="46"/>
      <c r="H863" s="46"/>
      <c r="I863" s="46"/>
      <c r="J863" s="46"/>
      <c r="K863" s="46"/>
      <c r="L863" s="33"/>
      <c r="M863" s="33"/>
      <c r="N863" s="33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" x14ac:dyDescent="0.15">
      <c r="A864" s="62"/>
      <c r="B864" s="63"/>
      <c r="C864" s="64"/>
      <c r="D864" s="64"/>
      <c r="E864" s="65"/>
      <c r="F864" s="46"/>
      <c r="G864" s="46"/>
      <c r="H864" s="46"/>
      <c r="I864" s="46"/>
      <c r="J864" s="46"/>
      <c r="K864" s="46"/>
      <c r="L864" s="33"/>
      <c r="M864" s="33"/>
      <c r="N864" s="33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" x14ac:dyDescent="0.15">
      <c r="A865" s="62"/>
      <c r="B865" s="63"/>
      <c r="C865" s="64"/>
      <c r="D865" s="64"/>
      <c r="E865" s="65"/>
      <c r="F865" s="46"/>
      <c r="G865" s="46"/>
      <c r="H865" s="46"/>
      <c r="I865" s="46"/>
      <c r="J865" s="46"/>
      <c r="K865" s="46"/>
      <c r="L865" s="33"/>
      <c r="M865" s="33"/>
      <c r="N865" s="33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" x14ac:dyDescent="0.15">
      <c r="A866" s="62"/>
      <c r="B866" s="63"/>
      <c r="C866" s="64"/>
      <c r="D866" s="64"/>
      <c r="E866" s="65"/>
      <c r="F866" s="46"/>
      <c r="G866" s="46"/>
      <c r="H866" s="46"/>
      <c r="I866" s="46"/>
      <c r="J866" s="46"/>
      <c r="K866" s="46"/>
      <c r="L866" s="33"/>
      <c r="M866" s="33"/>
      <c r="N866" s="33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" x14ac:dyDescent="0.15">
      <c r="A867" s="62"/>
      <c r="B867" s="63"/>
      <c r="C867" s="64"/>
      <c r="D867" s="64"/>
      <c r="E867" s="65"/>
      <c r="F867" s="46"/>
      <c r="G867" s="46"/>
      <c r="H867" s="46"/>
      <c r="I867" s="46"/>
      <c r="J867" s="46"/>
      <c r="K867" s="46"/>
      <c r="L867" s="33"/>
      <c r="M867" s="33"/>
      <c r="N867" s="33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" x14ac:dyDescent="0.15">
      <c r="A868" s="62"/>
      <c r="B868" s="63"/>
      <c r="C868" s="64"/>
      <c r="D868" s="64"/>
      <c r="E868" s="65"/>
      <c r="F868" s="46"/>
      <c r="G868" s="46"/>
      <c r="H868" s="46"/>
      <c r="I868" s="46"/>
      <c r="J868" s="46"/>
      <c r="K868" s="46"/>
      <c r="L868" s="33"/>
      <c r="M868" s="33"/>
      <c r="N868" s="33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" x14ac:dyDescent="0.15">
      <c r="A869" s="62"/>
      <c r="B869" s="63"/>
      <c r="C869" s="64"/>
      <c r="D869" s="64"/>
      <c r="E869" s="65"/>
      <c r="F869" s="46"/>
      <c r="G869" s="46"/>
      <c r="H869" s="46"/>
      <c r="I869" s="46"/>
      <c r="J869" s="46"/>
      <c r="K869" s="46"/>
      <c r="L869" s="33"/>
      <c r="M869" s="33"/>
      <c r="N869" s="33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" x14ac:dyDescent="0.15">
      <c r="A870" s="62"/>
      <c r="B870" s="63"/>
      <c r="C870" s="64"/>
      <c r="D870" s="64"/>
      <c r="E870" s="65"/>
      <c r="F870" s="46"/>
      <c r="G870" s="46"/>
      <c r="H870" s="46"/>
      <c r="I870" s="46"/>
      <c r="J870" s="46"/>
      <c r="K870" s="46"/>
      <c r="L870" s="33"/>
      <c r="M870" s="33"/>
      <c r="N870" s="33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" x14ac:dyDescent="0.15">
      <c r="A871" s="62"/>
      <c r="B871" s="63"/>
      <c r="C871" s="64"/>
      <c r="D871" s="64"/>
      <c r="E871" s="65"/>
      <c r="F871" s="46"/>
      <c r="G871" s="46"/>
      <c r="H871" s="46"/>
      <c r="I871" s="46"/>
      <c r="J871" s="46"/>
      <c r="K871" s="46"/>
      <c r="L871" s="33"/>
      <c r="M871" s="33"/>
      <c r="N871" s="33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" x14ac:dyDescent="0.15">
      <c r="A872" s="62"/>
      <c r="B872" s="63"/>
      <c r="C872" s="64"/>
      <c r="D872" s="64"/>
      <c r="E872" s="65"/>
      <c r="F872" s="46"/>
      <c r="G872" s="46"/>
      <c r="H872" s="46"/>
      <c r="I872" s="46"/>
      <c r="J872" s="46"/>
      <c r="K872" s="46"/>
      <c r="L872" s="33"/>
      <c r="M872" s="33"/>
      <c r="N872" s="33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" x14ac:dyDescent="0.15">
      <c r="A873" s="62"/>
      <c r="B873" s="63"/>
      <c r="C873" s="64"/>
      <c r="D873" s="64"/>
      <c r="E873" s="65"/>
      <c r="F873" s="46"/>
      <c r="G873" s="46"/>
      <c r="H873" s="46"/>
      <c r="I873" s="46"/>
      <c r="J873" s="46"/>
      <c r="K873" s="46"/>
      <c r="L873" s="33"/>
      <c r="M873" s="33"/>
      <c r="N873" s="33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" x14ac:dyDescent="0.15">
      <c r="A874" s="62"/>
      <c r="B874" s="63"/>
      <c r="C874" s="64"/>
      <c r="D874" s="64"/>
      <c r="E874" s="65"/>
      <c r="F874" s="46"/>
      <c r="G874" s="46"/>
      <c r="H874" s="46"/>
      <c r="I874" s="46"/>
      <c r="J874" s="46"/>
      <c r="K874" s="46"/>
      <c r="L874" s="33"/>
      <c r="M874" s="33"/>
      <c r="N874" s="33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" x14ac:dyDescent="0.15">
      <c r="A875" s="62"/>
      <c r="B875" s="63"/>
      <c r="C875" s="64"/>
      <c r="D875" s="64"/>
      <c r="E875" s="65"/>
      <c r="F875" s="46"/>
      <c r="G875" s="46"/>
      <c r="H875" s="46"/>
      <c r="I875" s="46"/>
      <c r="J875" s="46"/>
      <c r="K875" s="46"/>
      <c r="L875" s="33"/>
      <c r="M875" s="33"/>
      <c r="N875" s="33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" x14ac:dyDescent="0.15">
      <c r="A876" s="62"/>
      <c r="B876" s="63"/>
      <c r="C876" s="64"/>
      <c r="D876" s="64"/>
      <c r="E876" s="65"/>
      <c r="F876" s="46"/>
      <c r="G876" s="46"/>
      <c r="H876" s="46"/>
      <c r="I876" s="46"/>
      <c r="J876" s="46"/>
      <c r="K876" s="46"/>
      <c r="L876" s="33"/>
      <c r="M876" s="33"/>
      <c r="N876" s="33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" x14ac:dyDescent="0.15">
      <c r="A877" s="62"/>
      <c r="B877" s="63"/>
      <c r="C877" s="64"/>
      <c r="D877" s="64"/>
      <c r="E877" s="65"/>
      <c r="F877" s="46"/>
      <c r="G877" s="46"/>
      <c r="H877" s="46"/>
      <c r="I877" s="46"/>
      <c r="J877" s="46"/>
      <c r="K877" s="46"/>
      <c r="L877" s="33"/>
      <c r="M877" s="33"/>
      <c r="N877" s="33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" x14ac:dyDescent="0.15">
      <c r="A878" s="62"/>
      <c r="B878" s="63"/>
      <c r="C878" s="64"/>
      <c r="D878" s="64"/>
      <c r="E878" s="65"/>
      <c r="F878" s="46"/>
      <c r="G878" s="46"/>
      <c r="H878" s="46"/>
      <c r="I878" s="46"/>
      <c r="J878" s="46"/>
      <c r="K878" s="46"/>
      <c r="L878" s="33"/>
      <c r="M878" s="33"/>
      <c r="N878" s="33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" x14ac:dyDescent="0.15">
      <c r="A879" s="62"/>
      <c r="B879" s="63"/>
      <c r="C879" s="64"/>
      <c r="D879" s="64"/>
      <c r="E879" s="65"/>
      <c r="F879" s="46"/>
      <c r="G879" s="46"/>
      <c r="H879" s="46"/>
      <c r="I879" s="46"/>
      <c r="J879" s="46"/>
      <c r="K879" s="46"/>
      <c r="L879" s="33"/>
      <c r="M879" s="33"/>
      <c r="N879" s="33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" x14ac:dyDescent="0.15">
      <c r="A880" s="62"/>
      <c r="B880" s="63"/>
      <c r="C880" s="64"/>
      <c r="D880" s="64"/>
      <c r="E880" s="65"/>
      <c r="F880" s="46"/>
      <c r="G880" s="46"/>
      <c r="H880" s="46"/>
      <c r="I880" s="46"/>
      <c r="J880" s="46"/>
      <c r="K880" s="46"/>
      <c r="L880" s="33"/>
      <c r="M880" s="33"/>
      <c r="N880" s="33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" x14ac:dyDescent="0.15">
      <c r="A881" s="62"/>
      <c r="B881" s="63"/>
      <c r="C881" s="64"/>
      <c r="D881" s="64"/>
      <c r="E881" s="65"/>
      <c r="F881" s="46"/>
      <c r="G881" s="46"/>
      <c r="H881" s="46"/>
      <c r="I881" s="46"/>
      <c r="J881" s="46"/>
      <c r="K881" s="46"/>
      <c r="L881" s="33"/>
      <c r="M881" s="33"/>
      <c r="N881" s="33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" x14ac:dyDescent="0.15">
      <c r="A882" s="62"/>
      <c r="B882" s="63"/>
      <c r="C882" s="64"/>
      <c r="D882" s="64"/>
      <c r="E882" s="65"/>
      <c r="F882" s="46"/>
      <c r="G882" s="46"/>
      <c r="H882" s="46"/>
      <c r="I882" s="46"/>
      <c r="J882" s="46"/>
      <c r="K882" s="46"/>
      <c r="L882" s="33"/>
      <c r="M882" s="33"/>
      <c r="N882" s="33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" x14ac:dyDescent="0.15">
      <c r="A883" s="62"/>
      <c r="B883" s="63"/>
      <c r="C883" s="64"/>
      <c r="D883" s="64"/>
      <c r="E883" s="65"/>
      <c r="F883" s="46"/>
      <c r="G883" s="46"/>
      <c r="H883" s="46"/>
      <c r="I883" s="46"/>
      <c r="J883" s="46"/>
      <c r="K883" s="46"/>
      <c r="L883" s="33"/>
      <c r="M883" s="33"/>
      <c r="N883" s="33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" x14ac:dyDescent="0.15">
      <c r="A884" s="62"/>
      <c r="B884" s="63"/>
      <c r="C884" s="64"/>
      <c r="D884" s="64"/>
      <c r="E884" s="65"/>
      <c r="F884" s="46"/>
      <c r="G884" s="46"/>
      <c r="H884" s="46"/>
      <c r="I884" s="46"/>
      <c r="J884" s="46"/>
      <c r="K884" s="46"/>
      <c r="L884" s="33"/>
      <c r="M884" s="33"/>
      <c r="N884" s="33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" x14ac:dyDescent="0.15">
      <c r="A885" s="62"/>
      <c r="B885" s="63"/>
      <c r="C885" s="64"/>
      <c r="D885" s="64"/>
      <c r="E885" s="65"/>
      <c r="F885" s="46"/>
      <c r="G885" s="46"/>
      <c r="H885" s="46"/>
      <c r="I885" s="46"/>
      <c r="J885" s="46"/>
      <c r="K885" s="46"/>
      <c r="L885" s="33"/>
      <c r="M885" s="33"/>
      <c r="N885" s="33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" x14ac:dyDescent="0.15">
      <c r="A886" s="62"/>
      <c r="B886" s="63"/>
      <c r="C886" s="64"/>
      <c r="D886" s="64"/>
      <c r="E886" s="65"/>
      <c r="F886" s="46"/>
      <c r="G886" s="46"/>
      <c r="H886" s="46"/>
      <c r="I886" s="46"/>
      <c r="J886" s="46"/>
      <c r="K886" s="46"/>
      <c r="L886" s="33"/>
      <c r="M886" s="33"/>
      <c r="N886" s="33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" x14ac:dyDescent="0.15">
      <c r="A887" s="62"/>
      <c r="B887" s="63"/>
      <c r="C887" s="64"/>
      <c r="D887" s="64"/>
      <c r="E887" s="65"/>
      <c r="F887" s="46"/>
      <c r="G887" s="46"/>
      <c r="H887" s="46"/>
      <c r="I887" s="46"/>
      <c r="J887" s="46"/>
      <c r="K887" s="46"/>
      <c r="L887" s="33"/>
      <c r="M887" s="33"/>
      <c r="N887" s="33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" x14ac:dyDescent="0.15">
      <c r="A888" s="62"/>
      <c r="B888" s="63"/>
      <c r="C888" s="64"/>
      <c r="D888" s="64"/>
      <c r="E888" s="65"/>
      <c r="F888" s="46"/>
      <c r="G888" s="46"/>
      <c r="H888" s="46"/>
      <c r="I888" s="46"/>
      <c r="J888" s="46"/>
      <c r="K888" s="46"/>
      <c r="L888" s="33"/>
      <c r="M888" s="33"/>
      <c r="N888" s="33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" x14ac:dyDescent="0.15">
      <c r="A889" s="62"/>
      <c r="B889" s="63"/>
      <c r="C889" s="64"/>
      <c r="D889" s="64"/>
      <c r="E889" s="65"/>
      <c r="F889" s="46"/>
      <c r="G889" s="46"/>
      <c r="H889" s="46"/>
      <c r="I889" s="46"/>
      <c r="J889" s="46"/>
      <c r="K889" s="46"/>
      <c r="L889" s="33"/>
      <c r="M889" s="33"/>
      <c r="N889" s="33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" x14ac:dyDescent="0.15">
      <c r="A890" s="62"/>
      <c r="B890" s="63"/>
      <c r="C890" s="64"/>
      <c r="D890" s="64"/>
      <c r="E890" s="65"/>
      <c r="F890" s="46"/>
      <c r="G890" s="46"/>
      <c r="H890" s="46"/>
      <c r="I890" s="46"/>
      <c r="J890" s="46"/>
      <c r="K890" s="46"/>
      <c r="L890" s="33"/>
      <c r="M890" s="33"/>
      <c r="N890" s="33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" x14ac:dyDescent="0.15">
      <c r="A891" s="62"/>
      <c r="B891" s="63"/>
      <c r="C891" s="64"/>
      <c r="D891" s="64"/>
      <c r="E891" s="65"/>
      <c r="F891" s="46"/>
      <c r="G891" s="46"/>
      <c r="H891" s="46"/>
      <c r="I891" s="46"/>
      <c r="J891" s="46"/>
      <c r="K891" s="46"/>
      <c r="L891" s="33"/>
      <c r="M891" s="33"/>
      <c r="N891" s="33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" x14ac:dyDescent="0.15">
      <c r="A892" s="62"/>
      <c r="B892" s="63"/>
      <c r="C892" s="64"/>
      <c r="D892" s="64"/>
      <c r="E892" s="65"/>
      <c r="F892" s="46"/>
      <c r="G892" s="46"/>
      <c r="H892" s="46"/>
      <c r="I892" s="46"/>
      <c r="J892" s="46"/>
      <c r="K892" s="46"/>
      <c r="L892" s="33"/>
      <c r="M892" s="33"/>
      <c r="N892" s="33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" x14ac:dyDescent="0.15">
      <c r="A893" s="62"/>
      <c r="B893" s="63"/>
      <c r="C893" s="64"/>
      <c r="D893" s="64"/>
      <c r="E893" s="65"/>
      <c r="F893" s="46"/>
      <c r="G893" s="46"/>
      <c r="H893" s="46"/>
      <c r="I893" s="46"/>
      <c r="J893" s="46"/>
      <c r="K893" s="46"/>
      <c r="L893" s="33"/>
      <c r="M893" s="33"/>
      <c r="N893" s="33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" x14ac:dyDescent="0.15">
      <c r="A894" s="62"/>
      <c r="B894" s="63"/>
      <c r="C894" s="64"/>
      <c r="D894" s="64"/>
      <c r="E894" s="65"/>
      <c r="F894" s="46"/>
      <c r="G894" s="46"/>
      <c r="H894" s="46"/>
      <c r="I894" s="46"/>
      <c r="J894" s="46"/>
      <c r="K894" s="46"/>
      <c r="L894" s="33"/>
      <c r="M894" s="33"/>
      <c r="N894" s="33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" x14ac:dyDescent="0.15">
      <c r="A895" s="62"/>
      <c r="B895" s="63"/>
      <c r="C895" s="64"/>
      <c r="D895" s="64"/>
      <c r="E895" s="65"/>
      <c r="F895" s="46"/>
      <c r="G895" s="46"/>
      <c r="H895" s="46"/>
      <c r="I895" s="46"/>
      <c r="J895" s="46"/>
      <c r="K895" s="46"/>
      <c r="L895" s="33"/>
      <c r="M895" s="33"/>
      <c r="N895" s="33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" x14ac:dyDescent="0.15">
      <c r="A896" s="62"/>
      <c r="B896" s="63"/>
      <c r="C896" s="64"/>
      <c r="D896" s="64"/>
      <c r="E896" s="65"/>
      <c r="F896" s="46"/>
      <c r="G896" s="46"/>
      <c r="H896" s="46"/>
      <c r="I896" s="46"/>
      <c r="J896" s="46"/>
      <c r="K896" s="46"/>
      <c r="L896" s="33"/>
      <c r="M896" s="33"/>
      <c r="N896" s="33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" x14ac:dyDescent="0.15">
      <c r="A897" s="62"/>
      <c r="B897" s="63"/>
      <c r="C897" s="64"/>
      <c r="D897" s="64"/>
      <c r="E897" s="65"/>
      <c r="F897" s="46"/>
      <c r="G897" s="46"/>
      <c r="H897" s="46"/>
      <c r="I897" s="46"/>
      <c r="J897" s="46"/>
      <c r="K897" s="46"/>
      <c r="L897" s="33"/>
      <c r="M897" s="33"/>
      <c r="N897" s="33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" x14ac:dyDescent="0.15">
      <c r="A898" s="62"/>
      <c r="B898" s="63"/>
      <c r="C898" s="64"/>
      <c r="D898" s="64"/>
      <c r="E898" s="65"/>
      <c r="F898" s="46"/>
      <c r="G898" s="46"/>
      <c r="H898" s="46"/>
      <c r="I898" s="46"/>
      <c r="J898" s="46"/>
      <c r="K898" s="46"/>
      <c r="L898" s="33"/>
      <c r="M898" s="33"/>
      <c r="N898" s="33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" x14ac:dyDescent="0.15">
      <c r="A899" s="62"/>
      <c r="B899" s="63"/>
      <c r="C899" s="64"/>
      <c r="D899" s="64"/>
      <c r="E899" s="65"/>
      <c r="F899" s="46"/>
      <c r="G899" s="46"/>
      <c r="H899" s="46"/>
      <c r="I899" s="46"/>
      <c r="J899" s="46"/>
      <c r="K899" s="46"/>
      <c r="L899" s="33"/>
      <c r="M899" s="33"/>
      <c r="N899" s="33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" x14ac:dyDescent="0.15">
      <c r="A900" s="62"/>
      <c r="B900" s="63"/>
      <c r="C900" s="64"/>
      <c r="D900" s="64"/>
      <c r="E900" s="65"/>
      <c r="F900" s="46"/>
      <c r="G900" s="46"/>
      <c r="H900" s="46"/>
      <c r="I900" s="46"/>
      <c r="J900" s="46"/>
      <c r="K900" s="46"/>
      <c r="L900" s="33"/>
      <c r="M900" s="33"/>
      <c r="N900" s="33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" x14ac:dyDescent="0.15">
      <c r="A901" s="62"/>
      <c r="B901" s="63"/>
      <c r="C901" s="64"/>
      <c r="D901" s="64"/>
      <c r="E901" s="65"/>
      <c r="F901" s="46"/>
      <c r="G901" s="46"/>
      <c r="H901" s="46"/>
      <c r="I901" s="46"/>
      <c r="J901" s="46"/>
      <c r="K901" s="46"/>
      <c r="L901" s="33"/>
      <c r="M901" s="33"/>
      <c r="N901" s="33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" x14ac:dyDescent="0.15">
      <c r="A902" s="62"/>
      <c r="B902" s="63"/>
      <c r="C902" s="64"/>
      <c r="D902" s="64"/>
      <c r="E902" s="65"/>
      <c r="F902" s="46"/>
      <c r="G902" s="46"/>
      <c r="H902" s="46"/>
      <c r="I902" s="46"/>
      <c r="J902" s="46"/>
      <c r="K902" s="46"/>
      <c r="L902" s="33"/>
      <c r="M902" s="33"/>
      <c r="N902" s="33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" x14ac:dyDescent="0.15">
      <c r="A903" s="62"/>
      <c r="B903" s="63"/>
      <c r="C903" s="64"/>
      <c r="D903" s="64"/>
      <c r="E903" s="65"/>
      <c r="F903" s="46"/>
      <c r="G903" s="46"/>
      <c r="H903" s="46"/>
      <c r="I903" s="46"/>
      <c r="J903" s="46"/>
      <c r="K903" s="46"/>
      <c r="L903" s="33"/>
      <c r="M903" s="33"/>
      <c r="N903" s="33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" x14ac:dyDescent="0.15">
      <c r="A904" s="62"/>
      <c r="B904" s="63"/>
      <c r="C904" s="64"/>
      <c r="D904" s="64"/>
      <c r="E904" s="65"/>
      <c r="F904" s="46"/>
      <c r="G904" s="46"/>
      <c r="H904" s="46"/>
      <c r="I904" s="46"/>
      <c r="J904" s="46"/>
      <c r="K904" s="46"/>
      <c r="L904" s="33"/>
      <c r="M904" s="33"/>
      <c r="N904" s="33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" x14ac:dyDescent="0.15">
      <c r="A905" s="62"/>
      <c r="B905" s="63"/>
      <c r="C905" s="64"/>
      <c r="D905" s="64"/>
      <c r="E905" s="65"/>
      <c r="F905" s="46"/>
      <c r="G905" s="46"/>
      <c r="H905" s="46"/>
      <c r="I905" s="46"/>
      <c r="J905" s="46"/>
      <c r="K905" s="46"/>
      <c r="L905" s="33"/>
      <c r="M905" s="33"/>
      <c r="N905" s="33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" x14ac:dyDescent="0.15">
      <c r="A906" s="62"/>
      <c r="B906" s="63"/>
      <c r="C906" s="64"/>
      <c r="D906" s="64"/>
      <c r="E906" s="65"/>
      <c r="F906" s="46"/>
      <c r="G906" s="46"/>
      <c r="H906" s="46"/>
      <c r="I906" s="46"/>
      <c r="J906" s="46"/>
      <c r="K906" s="46"/>
      <c r="L906" s="33"/>
      <c r="M906" s="33"/>
      <c r="N906" s="33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" x14ac:dyDescent="0.15">
      <c r="A907" s="62"/>
      <c r="B907" s="63"/>
      <c r="C907" s="64"/>
      <c r="D907" s="64"/>
      <c r="E907" s="65"/>
      <c r="F907" s="46"/>
      <c r="G907" s="46"/>
      <c r="H907" s="46"/>
      <c r="I907" s="46"/>
      <c r="J907" s="46"/>
      <c r="K907" s="46"/>
      <c r="L907" s="33"/>
      <c r="M907" s="33"/>
      <c r="N907" s="33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" x14ac:dyDescent="0.15">
      <c r="A908" s="62"/>
      <c r="B908" s="63"/>
      <c r="C908" s="64"/>
      <c r="D908" s="64"/>
      <c r="E908" s="65"/>
      <c r="F908" s="46"/>
      <c r="G908" s="46"/>
      <c r="H908" s="46"/>
      <c r="I908" s="46"/>
      <c r="J908" s="46"/>
      <c r="K908" s="46"/>
      <c r="L908" s="33"/>
      <c r="M908" s="33"/>
      <c r="N908" s="33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" x14ac:dyDescent="0.15">
      <c r="A909" s="62"/>
      <c r="B909" s="63"/>
      <c r="C909" s="64"/>
      <c r="D909" s="64"/>
      <c r="E909" s="65"/>
      <c r="F909" s="46"/>
      <c r="G909" s="46"/>
      <c r="H909" s="46"/>
      <c r="I909" s="46"/>
      <c r="J909" s="46"/>
      <c r="K909" s="46"/>
      <c r="L909" s="33"/>
      <c r="M909" s="33"/>
      <c r="N909" s="33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" x14ac:dyDescent="0.15">
      <c r="A910" s="62"/>
      <c r="B910" s="63"/>
      <c r="C910" s="64"/>
      <c r="D910" s="64"/>
      <c r="E910" s="65"/>
      <c r="F910" s="46"/>
      <c r="G910" s="46"/>
      <c r="H910" s="46"/>
      <c r="I910" s="46"/>
      <c r="J910" s="46"/>
      <c r="K910" s="46"/>
      <c r="L910" s="33"/>
      <c r="M910" s="33"/>
      <c r="N910" s="33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" x14ac:dyDescent="0.15">
      <c r="A911" s="62"/>
      <c r="B911" s="63"/>
      <c r="C911" s="64"/>
      <c r="D911" s="64"/>
      <c r="E911" s="65"/>
      <c r="F911" s="46"/>
      <c r="G911" s="46"/>
      <c r="H911" s="46"/>
      <c r="I911" s="46"/>
      <c r="J911" s="46"/>
      <c r="K911" s="46"/>
      <c r="L911" s="33"/>
      <c r="M911" s="33"/>
      <c r="N911" s="33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" x14ac:dyDescent="0.15">
      <c r="A912" s="62"/>
      <c r="B912" s="63"/>
      <c r="C912" s="64"/>
      <c r="D912" s="64"/>
      <c r="E912" s="65"/>
      <c r="F912" s="46"/>
      <c r="G912" s="46"/>
      <c r="H912" s="46"/>
      <c r="I912" s="46"/>
      <c r="J912" s="46"/>
      <c r="K912" s="46"/>
      <c r="L912" s="33"/>
      <c r="M912" s="33"/>
      <c r="N912" s="33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" x14ac:dyDescent="0.15">
      <c r="A913" s="62"/>
      <c r="B913" s="63"/>
      <c r="C913" s="64"/>
      <c r="D913" s="64"/>
      <c r="E913" s="65"/>
      <c r="F913" s="46"/>
      <c r="G913" s="46"/>
      <c r="H913" s="46"/>
      <c r="I913" s="46"/>
      <c r="J913" s="46"/>
      <c r="K913" s="46"/>
      <c r="L913" s="33"/>
      <c r="M913" s="33"/>
      <c r="N913" s="33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" x14ac:dyDescent="0.15">
      <c r="A914" s="62"/>
      <c r="B914" s="63"/>
      <c r="C914" s="64"/>
      <c r="D914" s="64"/>
      <c r="E914" s="65"/>
      <c r="F914" s="46"/>
      <c r="G914" s="46"/>
      <c r="H914" s="46"/>
      <c r="I914" s="46"/>
      <c r="J914" s="46"/>
      <c r="K914" s="46"/>
      <c r="L914" s="33"/>
      <c r="M914" s="33"/>
      <c r="N914" s="33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" x14ac:dyDescent="0.15">
      <c r="A915" s="62"/>
      <c r="B915" s="63"/>
      <c r="C915" s="64"/>
      <c r="D915" s="64"/>
      <c r="E915" s="65"/>
      <c r="F915" s="46"/>
      <c r="G915" s="46"/>
      <c r="H915" s="46"/>
      <c r="I915" s="46"/>
      <c r="J915" s="46"/>
      <c r="K915" s="46"/>
      <c r="L915" s="33"/>
      <c r="M915" s="33"/>
      <c r="N915" s="33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" x14ac:dyDescent="0.15">
      <c r="A916" s="62"/>
      <c r="B916" s="63"/>
      <c r="C916" s="64"/>
      <c r="D916" s="64"/>
      <c r="E916" s="65"/>
      <c r="F916" s="46"/>
      <c r="G916" s="46"/>
      <c r="H916" s="46"/>
      <c r="I916" s="46"/>
      <c r="J916" s="46"/>
      <c r="K916" s="46"/>
      <c r="L916" s="33"/>
      <c r="M916" s="33"/>
      <c r="N916" s="33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" x14ac:dyDescent="0.15">
      <c r="A917" s="62"/>
      <c r="B917" s="63"/>
      <c r="C917" s="64"/>
      <c r="D917" s="64"/>
      <c r="E917" s="65"/>
      <c r="F917" s="46"/>
      <c r="G917" s="46"/>
      <c r="H917" s="46"/>
      <c r="I917" s="46"/>
      <c r="J917" s="46"/>
      <c r="K917" s="46"/>
      <c r="L917" s="33"/>
      <c r="M917" s="33"/>
      <c r="N917" s="33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" x14ac:dyDescent="0.15">
      <c r="A918" s="62"/>
      <c r="B918" s="63"/>
      <c r="C918" s="64"/>
      <c r="D918" s="64"/>
      <c r="E918" s="65"/>
      <c r="F918" s="46"/>
      <c r="G918" s="46"/>
      <c r="H918" s="46"/>
      <c r="I918" s="46"/>
      <c r="J918" s="46"/>
      <c r="K918" s="46"/>
      <c r="L918" s="33"/>
      <c r="M918" s="33"/>
      <c r="N918" s="33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" x14ac:dyDescent="0.15">
      <c r="A919" s="62"/>
      <c r="B919" s="63"/>
      <c r="C919" s="64"/>
      <c r="D919" s="64"/>
      <c r="E919" s="65"/>
      <c r="F919" s="46"/>
      <c r="G919" s="46"/>
      <c r="H919" s="46"/>
      <c r="I919" s="46"/>
      <c r="J919" s="46"/>
      <c r="K919" s="46"/>
      <c r="L919" s="33"/>
      <c r="M919" s="33"/>
      <c r="N919" s="33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" x14ac:dyDescent="0.15">
      <c r="A920" s="62"/>
      <c r="B920" s="63"/>
      <c r="C920" s="64"/>
      <c r="D920" s="64"/>
      <c r="E920" s="65"/>
      <c r="F920" s="46"/>
      <c r="G920" s="46"/>
      <c r="H920" s="46"/>
      <c r="I920" s="46"/>
      <c r="J920" s="46"/>
      <c r="K920" s="46"/>
      <c r="L920" s="33"/>
      <c r="M920" s="33"/>
      <c r="N920" s="33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" x14ac:dyDescent="0.15">
      <c r="A921" s="62"/>
      <c r="B921" s="63"/>
      <c r="C921" s="64"/>
      <c r="D921" s="64"/>
      <c r="E921" s="65"/>
      <c r="F921" s="46"/>
      <c r="G921" s="46"/>
      <c r="H921" s="46"/>
      <c r="I921" s="46"/>
      <c r="J921" s="46"/>
      <c r="K921" s="46"/>
      <c r="L921" s="33"/>
      <c r="M921" s="33"/>
      <c r="N921" s="33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" x14ac:dyDescent="0.15">
      <c r="A922" s="62"/>
      <c r="B922" s="63"/>
      <c r="C922" s="64"/>
      <c r="D922" s="64"/>
      <c r="E922" s="65"/>
      <c r="F922" s="46"/>
      <c r="G922" s="46"/>
      <c r="H922" s="46"/>
      <c r="I922" s="46"/>
      <c r="J922" s="46"/>
      <c r="K922" s="46"/>
      <c r="L922" s="33"/>
      <c r="M922" s="33"/>
      <c r="N922" s="33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" x14ac:dyDescent="0.15">
      <c r="A923" s="62"/>
      <c r="B923" s="63"/>
      <c r="C923" s="64"/>
      <c r="D923" s="64"/>
      <c r="E923" s="65"/>
      <c r="F923" s="46"/>
      <c r="G923" s="46"/>
      <c r="H923" s="46"/>
      <c r="I923" s="46"/>
      <c r="J923" s="46"/>
      <c r="K923" s="46"/>
      <c r="L923" s="33"/>
      <c r="M923" s="33"/>
      <c r="N923" s="33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" x14ac:dyDescent="0.15">
      <c r="A924" s="62"/>
      <c r="B924" s="63"/>
      <c r="C924" s="64"/>
      <c r="D924" s="64"/>
      <c r="E924" s="65"/>
      <c r="F924" s="46"/>
      <c r="G924" s="46"/>
      <c r="H924" s="46"/>
      <c r="I924" s="46"/>
      <c r="J924" s="46"/>
      <c r="K924" s="46"/>
      <c r="L924" s="33"/>
      <c r="M924" s="33"/>
      <c r="N924" s="33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" x14ac:dyDescent="0.15">
      <c r="A925" s="62"/>
      <c r="B925" s="63"/>
      <c r="C925" s="64"/>
      <c r="D925" s="64"/>
      <c r="E925" s="65"/>
      <c r="F925" s="46"/>
      <c r="G925" s="46"/>
      <c r="H925" s="46"/>
      <c r="I925" s="46"/>
      <c r="J925" s="46"/>
      <c r="K925" s="46"/>
      <c r="L925" s="33"/>
      <c r="M925" s="33"/>
      <c r="N925" s="33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" x14ac:dyDescent="0.15">
      <c r="A926" s="62"/>
      <c r="B926" s="63"/>
      <c r="C926" s="64"/>
      <c r="D926" s="64"/>
      <c r="E926" s="65"/>
      <c r="F926" s="46"/>
      <c r="G926" s="46"/>
      <c r="H926" s="46"/>
      <c r="I926" s="46"/>
      <c r="J926" s="46"/>
      <c r="K926" s="46"/>
      <c r="L926" s="33"/>
      <c r="M926" s="33"/>
      <c r="N926" s="33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" x14ac:dyDescent="0.15">
      <c r="A927" s="62"/>
      <c r="B927" s="63"/>
      <c r="C927" s="64"/>
      <c r="D927" s="64"/>
      <c r="E927" s="65"/>
      <c r="F927" s="46"/>
      <c r="G927" s="46"/>
      <c r="H927" s="46"/>
      <c r="I927" s="46"/>
      <c r="J927" s="46"/>
      <c r="K927" s="46"/>
      <c r="L927" s="33"/>
      <c r="M927" s="33"/>
      <c r="N927" s="33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" x14ac:dyDescent="0.15">
      <c r="A928" s="62"/>
      <c r="B928" s="63"/>
      <c r="C928" s="64"/>
      <c r="D928" s="64"/>
      <c r="E928" s="65"/>
      <c r="F928" s="46"/>
      <c r="G928" s="46"/>
      <c r="H928" s="46"/>
      <c r="I928" s="46"/>
      <c r="J928" s="46"/>
      <c r="K928" s="46"/>
      <c r="L928" s="33"/>
      <c r="M928" s="33"/>
      <c r="N928" s="33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" x14ac:dyDescent="0.15">
      <c r="A929" s="62"/>
      <c r="B929" s="63"/>
      <c r="C929" s="64"/>
      <c r="D929" s="64"/>
      <c r="E929" s="65"/>
      <c r="F929" s="46"/>
      <c r="G929" s="46"/>
      <c r="H929" s="46"/>
      <c r="I929" s="46"/>
      <c r="J929" s="46"/>
      <c r="K929" s="46"/>
      <c r="L929" s="33"/>
      <c r="M929" s="33"/>
      <c r="N929" s="33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" x14ac:dyDescent="0.15">
      <c r="A930" s="62"/>
      <c r="B930" s="63"/>
      <c r="C930" s="64"/>
      <c r="D930" s="64"/>
      <c r="E930" s="65"/>
      <c r="F930" s="46"/>
      <c r="G930" s="46"/>
      <c r="H930" s="46"/>
      <c r="I930" s="46"/>
      <c r="J930" s="46"/>
      <c r="K930" s="46"/>
      <c r="L930" s="33"/>
      <c r="M930" s="33"/>
      <c r="N930" s="33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" x14ac:dyDescent="0.15">
      <c r="A931" s="62"/>
      <c r="B931" s="63"/>
      <c r="C931" s="64"/>
      <c r="D931" s="64"/>
      <c r="E931" s="65"/>
      <c r="F931" s="46"/>
      <c r="G931" s="46"/>
      <c r="H931" s="46"/>
      <c r="I931" s="46"/>
      <c r="J931" s="46"/>
      <c r="K931" s="46"/>
      <c r="L931" s="33"/>
      <c r="M931" s="33"/>
      <c r="N931" s="33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" x14ac:dyDescent="0.15">
      <c r="A932" s="62"/>
      <c r="B932" s="63"/>
      <c r="C932" s="64"/>
      <c r="D932" s="64"/>
      <c r="E932" s="65"/>
      <c r="F932" s="46"/>
      <c r="G932" s="46"/>
      <c r="H932" s="46"/>
      <c r="I932" s="46"/>
      <c r="J932" s="46"/>
      <c r="K932" s="46"/>
      <c r="L932" s="33"/>
      <c r="M932" s="33"/>
      <c r="N932" s="33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" x14ac:dyDescent="0.15">
      <c r="A933" s="62"/>
      <c r="B933" s="63"/>
      <c r="C933" s="64"/>
      <c r="D933" s="64"/>
      <c r="E933" s="65"/>
      <c r="F933" s="46"/>
      <c r="G933" s="46"/>
      <c r="H933" s="46"/>
      <c r="I933" s="46"/>
      <c r="J933" s="46"/>
      <c r="K933" s="46"/>
      <c r="L933" s="33"/>
      <c r="M933" s="33"/>
      <c r="N933" s="33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" x14ac:dyDescent="0.15">
      <c r="A934" s="62"/>
      <c r="B934" s="63"/>
      <c r="C934" s="64"/>
      <c r="D934" s="64"/>
      <c r="E934" s="65"/>
      <c r="F934" s="46"/>
      <c r="G934" s="46"/>
      <c r="H934" s="46"/>
      <c r="I934" s="46"/>
      <c r="J934" s="46"/>
      <c r="K934" s="46"/>
      <c r="L934" s="33"/>
      <c r="M934" s="33"/>
      <c r="N934" s="33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" x14ac:dyDescent="0.15">
      <c r="A935" s="62"/>
      <c r="B935" s="63"/>
      <c r="C935" s="64"/>
      <c r="D935" s="64"/>
      <c r="E935" s="65"/>
      <c r="F935" s="46"/>
      <c r="G935" s="46"/>
      <c r="H935" s="46"/>
      <c r="I935" s="46"/>
      <c r="J935" s="46"/>
      <c r="K935" s="46"/>
      <c r="L935" s="33"/>
      <c r="M935" s="33"/>
      <c r="N935" s="33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" x14ac:dyDescent="0.15">
      <c r="A936" s="62"/>
      <c r="B936" s="63"/>
      <c r="C936" s="64"/>
      <c r="D936" s="64"/>
      <c r="E936" s="65"/>
      <c r="F936" s="46"/>
      <c r="G936" s="46"/>
      <c r="H936" s="46"/>
      <c r="I936" s="46"/>
      <c r="J936" s="46"/>
      <c r="K936" s="46"/>
      <c r="L936" s="33"/>
      <c r="M936" s="33"/>
      <c r="N936" s="33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" x14ac:dyDescent="0.15">
      <c r="A937" s="62"/>
      <c r="B937" s="63"/>
      <c r="C937" s="64"/>
      <c r="D937" s="64"/>
      <c r="E937" s="65"/>
      <c r="F937" s="46"/>
      <c r="G937" s="46"/>
      <c r="H937" s="46"/>
      <c r="I937" s="46"/>
      <c r="J937" s="46"/>
      <c r="K937" s="46"/>
      <c r="L937" s="33"/>
      <c r="M937" s="33"/>
      <c r="N937" s="33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" x14ac:dyDescent="0.15">
      <c r="A938" s="62"/>
      <c r="B938" s="63"/>
      <c r="C938" s="64"/>
      <c r="D938" s="64"/>
      <c r="E938" s="65"/>
      <c r="F938" s="46"/>
      <c r="G938" s="46"/>
      <c r="H938" s="46"/>
      <c r="I938" s="46"/>
      <c r="J938" s="46"/>
      <c r="K938" s="46"/>
      <c r="L938" s="33"/>
      <c r="M938" s="33"/>
      <c r="N938" s="33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" x14ac:dyDescent="0.15">
      <c r="A939" s="62"/>
      <c r="B939" s="63"/>
      <c r="C939" s="64"/>
      <c r="D939" s="64"/>
      <c r="E939" s="65"/>
      <c r="F939" s="46"/>
      <c r="G939" s="46"/>
      <c r="H939" s="46"/>
      <c r="I939" s="46"/>
      <c r="J939" s="46"/>
      <c r="K939" s="46"/>
      <c r="L939" s="33"/>
      <c r="M939" s="33"/>
      <c r="N939" s="33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" x14ac:dyDescent="0.15">
      <c r="A940" s="62"/>
      <c r="B940" s="63"/>
      <c r="C940" s="64"/>
      <c r="D940" s="64"/>
      <c r="E940" s="65"/>
      <c r="F940" s="46"/>
      <c r="G940" s="46"/>
      <c r="H940" s="46"/>
      <c r="I940" s="46"/>
      <c r="J940" s="46"/>
      <c r="K940" s="46"/>
      <c r="L940" s="33"/>
      <c r="M940" s="33"/>
      <c r="N940" s="33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" x14ac:dyDescent="0.15">
      <c r="A941" s="62"/>
      <c r="B941" s="63"/>
      <c r="C941" s="64"/>
      <c r="D941" s="64"/>
      <c r="E941" s="65"/>
      <c r="F941" s="46"/>
      <c r="G941" s="46"/>
      <c r="H941" s="46"/>
      <c r="I941" s="46"/>
      <c r="J941" s="46"/>
      <c r="K941" s="46"/>
      <c r="L941" s="33"/>
      <c r="M941" s="33"/>
      <c r="N941" s="33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" x14ac:dyDescent="0.15">
      <c r="A942" s="62"/>
      <c r="B942" s="63"/>
      <c r="C942" s="64"/>
      <c r="D942" s="64"/>
      <c r="E942" s="65"/>
      <c r="F942" s="46"/>
      <c r="G942" s="46"/>
      <c r="H942" s="46"/>
      <c r="I942" s="46"/>
      <c r="J942" s="46"/>
      <c r="K942" s="46"/>
      <c r="L942" s="33"/>
      <c r="M942" s="33"/>
      <c r="N942" s="33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" x14ac:dyDescent="0.15">
      <c r="A943" s="62"/>
      <c r="B943" s="63"/>
      <c r="C943" s="64"/>
      <c r="D943" s="64"/>
      <c r="E943" s="65"/>
      <c r="F943" s="46"/>
      <c r="G943" s="46"/>
      <c r="H943" s="46"/>
      <c r="I943" s="46"/>
      <c r="J943" s="46"/>
      <c r="K943" s="46"/>
      <c r="L943" s="33"/>
      <c r="M943" s="33"/>
      <c r="N943" s="33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" x14ac:dyDescent="0.15">
      <c r="A944" s="62"/>
      <c r="B944" s="63"/>
      <c r="C944" s="64"/>
      <c r="D944" s="64"/>
      <c r="E944" s="65"/>
      <c r="F944" s="46"/>
      <c r="G944" s="46"/>
      <c r="H944" s="46"/>
      <c r="I944" s="46"/>
      <c r="J944" s="46"/>
      <c r="K944" s="46"/>
      <c r="L944" s="33"/>
      <c r="M944" s="33"/>
      <c r="N944" s="33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" x14ac:dyDescent="0.15">
      <c r="A945" s="62"/>
      <c r="B945" s="63"/>
      <c r="C945" s="64"/>
      <c r="D945" s="64"/>
      <c r="E945" s="65"/>
      <c r="F945" s="46"/>
      <c r="G945" s="46"/>
      <c r="H945" s="46"/>
      <c r="I945" s="46"/>
      <c r="J945" s="46"/>
      <c r="K945" s="46"/>
      <c r="L945" s="33"/>
      <c r="M945" s="33"/>
      <c r="N945" s="33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" x14ac:dyDescent="0.15">
      <c r="A946" s="62"/>
      <c r="B946" s="63"/>
      <c r="C946" s="64"/>
      <c r="D946" s="64"/>
      <c r="E946" s="65"/>
      <c r="F946" s="46"/>
      <c r="G946" s="46"/>
      <c r="H946" s="46"/>
      <c r="I946" s="46"/>
      <c r="J946" s="46"/>
      <c r="K946" s="46"/>
      <c r="L946" s="33"/>
      <c r="M946" s="33"/>
      <c r="N946" s="33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" x14ac:dyDescent="0.15">
      <c r="A947" s="62"/>
      <c r="B947" s="63"/>
      <c r="C947" s="64"/>
      <c r="D947" s="64"/>
      <c r="E947" s="65"/>
      <c r="F947" s="46"/>
      <c r="G947" s="46"/>
      <c r="H947" s="46"/>
      <c r="I947" s="46"/>
      <c r="J947" s="46"/>
      <c r="K947" s="46"/>
      <c r="L947" s="33"/>
      <c r="M947" s="33"/>
      <c r="N947" s="33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" x14ac:dyDescent="0.15">
      <c r="A948" s="62"/>
      <c r="B948" s="63"/>
      <c r="C948" s="64"/>
      <c r="D948" s="64"/>
      <c r="E948" s="65"/>
      <c r="F948" s="46"/>
      <c r="G948" s="46"/>
      <c r="H948" s="46"/>
      <c r="I948" s="46"/>
      <c r="J948" s="46"/>
      <c r="K948" s="46"/>
      <c r="L948" s="33"/>
      <c r="M948" s="33"/>
      <c r="N948" s="33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" x14ac:dyDescent="0.15">
      <c r="A949" s="62"/>
      <c r="B949" s="63"/>
      <c r="C949" s="64"/>
      <c r="D949" s="64"/>
      <c r="E949" s="65"/>
      <c r="F949" s="46"/>
      <c r="G949" s="46"/>
      <c r="H949" s="46"/>
      <c r="I949" s="46"/>
      <c r="J949" s="46"/>
      <c r="K949" s="46"/>
      <c r="L949" s="33"/>
      <c r="M949" s="33"/>
      <c r="N949" s="33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" x14ac:dyDescent="0.15">
      <c r="A950" s="62"/>
      <c r="B950" s="63"/>
      <c r="C950" s="64"/>
      <c r="D950" s="64"/>
      <c r="E950" s="65"/>
      <c r="F950" s="46"/>
      <c r="G950" s="46"/>
      <c r="H950" s="46"/>
      <c r="I950" s="46"/>
      <c r="J950" s="46"/>
      <c r="K950" s="46"/>
      <c r="L950" s="33"/>
      <c r="M950" s="33"/>
      <c r="N950" s="33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" x14ac:dyDescent="0.15">
      <c r="A951" s="62"/>
      <c r="B951" s="63"/>
      <c r="C951" s="64"/>
      <c r="D951" s="64"/>
      <c r="E951" s="65"/>
      <c r="F951" s="46"/>
      <c r="G951" s="46"/>
      <c r="H951" s="46"/>
      <c r="I951" s="46"/>
      <c r="J951" s="46"/>
      <c r="K951" s="46"/>
      <c r="L951" s="33"/>
      <c r="M951" s="33"/>
      <c r="N951" s="33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" x14ac:dyDescent="0.15">
      <c r="A952" s="62"/>
      <c r="B952" s="63"/>
      <c r="C952" s="64"/>
      <c r="D952" s="64"/>
      <c r="E952" s="65"/>
      <c r="F952" s="46"/>
      <c r="G952" s="46"/>
      <c r="H952" s="46"/>
      <c r="I952" s="46"/>
      <c r="J952" s="46"/>
      <c r="K952" s="46"/>
      <c r="L952" s="33"/>
      <c r="M952" s="33"/>
      <c r="N952" s="33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" x14ac:dyDescent="0.15">
      <c r="A953" s="62"/>
      <c r="B953" s="63"/>
      <c r="C953" s="64"/>
      <c r="D953" s="64"/>
      <c r="E953" s="65"/>
      <c r="F953" s="46"/>
      <c r="G953" s="46"/>
      <c r="H953" s="46"/>
      <c r="I953" s="46"/>
      <c r="J953" s="46"/>
      <c r="K953" s="46"/>
      <c r="L953" s="33"/>
      <c r="M953" s="33"/>
      <c r="N953" s="33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" x14ac:dyDescent="0.15">
      <c r="A954" s="62"/>
      <c r="B954" s="63"/>
      <c r="C954" s="64"/>
      <c r="D954" s="64"/>
      <c r="E954" s="65"/>
      <c r="F954" s="46"/>
      <c r="G954" s="46"/>
      <c r="H954" s="46"/>
      <c r="I954" s="46"/>
      <c r="J954" s="46"/>
      <c r="K954" s="46"/>
      <c r="L954" s="33"/>
      <c r="M954" s="33"/>
      <c r="N954" s="33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" x14ac:dyDescent="0.15">
      <c r="A955" s="62"/>
      <c r="B955" s="63"/>
      <c r="C955" s="64"/>
      <c r="D955" s="64"/>
      <c r="E955" s="65"/>
      <c r="F955" s="46"/>
      <c r="G955" s="46"/>
      <c r="H955" s="46"/>
      <c r="I955" s="46"/>
      <c r="J955" s="46"/>
      <c r="K955" s="46"/>
      <c r="L955" s="33"/>
      <c r="M955" s="33"/>
      <c r="N955" s="33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" x14ac:dyDescent="0.15">
      <c r="A956" s="62"/>
      <c r="B956" s="63"/>
      <c r="C956" s="64"/>
      <c r="D956" s="64"/>
      <c r="E956" s="65"/>
      <c r="F956" s="46"/>
      <c r="G956" s="46"/>
      <c r="H956" s="46"/>
      <c r="I956" s="46"/>
      <c r="J956" s="46"/>
      <c r="K956" s="46"/>
      <c r="L956" s="33"/>
      <c r="M956" s="33"/>
      <c r="N956" s="33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" x14ac:dyDescent="0.15">
      <c r="A957" s="62"/>
      <c r="B957" s="63"/>
      <c r="C957" s="64"/>
      <c r="D957" s="64"/>
      <c r="E957" s="65"/>
      <c r="F957" s="46"/>
      <c r="G957" s="46"/>
      <c r="H957" s="46"/>
      <c r="I957" s="46"/>
      <c r="J957" s="46"/>
      <c r="K957" s="46"/>
      <c r="L957" s="33"/>
      <c r="M957" s="33"/>
      <c r="N957" s="33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" x14ac:dyDescent="0.15">
      <c r="A958" s="62"/>
      <c r="B958" s="63"/>
      <c r="C958" s="64"/>
      <c r="D958" s="64"/>
      <c r="E958" s="65"/>
      <c r="F958" s="46"/>
      <c r="G958" s="46"/>
      <c r="H958" s="46"/>
      <c r="I958" s="46"/>
      <c r="J958" s="46"/>
      <c r="K958" s="46"/>
      <c r="L958" s="33"/>
      <c r="M958" s="33"/>
      <c r="N958" s="33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" x14ac:dyDescent="0.15">
      <c r="A959" s="62"/>
      <c r="B959" s="63"/>
      <c r="C959" s="64"/>
      <c r="D959" s="64"/>
      <c r="E959" s="65"/>
      <c r="F959" s="46"/>
      <c r="G959" s="46"/>
      <c r="H959" s="46"/>
      <c r="I959" s="46"/>
      <c r="J959" s="46"/>
      <c r="K959" s="46"/>
      <c r="L959" s="33"/>
      <c r="M959" s="33"/>
      <c r="N959" s="33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" x14ac:dyDescent="0.15">
      <c r="A960" s="62"/>
      <c r="B960" s="63"/>
      <c r="C960" s="64"/>
      <c r="D960" s="64"/>
      <c r="E960" s="65"/>
      <c r="F960" s="46"/>
      <c r="G960" s="46"/>
      <c r="H960" s="46"/>
      <c r="I960" s="46"/>
      <c r="J960" s="46"/>
      <c r="K960" s="46"/>
      <c r="L960" s="33"/>
      <c r="M960" s="33"/>
      <c r="N960" s="33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" x14ac:dyDescent="0.15">
      <c r="A961" s="62"/>
      <c r="B961" s="63"/>
      <c r="C961" s="64"/>
      <c r="D961" s="64"/>
      <c r="E961" s="65"/>
      <c r="F961" s="46"/>
      <c r="G961" s="46"/>
      <c r="H961" s="46"/>
      <c r="I961" s="46"/>
      <c r="J961" s="46"/>
      <c r="K961" s="46"/>
      <c r="L961" s="33"/>
      <c r="M961" s="33"/>
      <c r="N961" s="33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" x14ac:dyDescent="0.15">
      <c r="A962" s="62"/>
      <c r="B962" s="63"/>
      <c r="C962" s="64"/>
      <c r="D962" s="64"/>
      <c r="E962" s="65"/>
      <c r="F962" s="46"/>
      <c r="G962" s="46"/>
      <c r="H962" s="46"/>
      <c r="I962" s="46"/>
      <c r="J962" s="46"/>
      <c r="K962" s="46"/>
      <c r="L962" s="33"/>
      <c r="M962" s="33"/>
      <c r="N962" s="33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" x14ac:dyDescent="0.15">
      <c r="A963" s="62"/>
      <c r="B963" s="63"/>
      <c r="C963" s="64"/>
      <c r="D963" s="64"/>
      <c r="E963" s="65"/>
      <c r="F963" s="46"/>
      <c r="G963" s="46"/>
      <c r="H963" s="46"/>
      <c r="I963" s="46"/>
      <c r="J963" s="46"/>
      <c r="K963" s="46"/>
      <c r="L963" s="33"/>
      <c r="M963" s="33"/>
      <c r="N963" s="33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</sheetData>
  <dataValidations count="4">
    <dataValidation type="decimal" allowBlank="1" showDropDown="1" showInputMessage="1" prompt="This should be a negative value in our region" sqref="B6:J6" xr:uid="{00000000-0002-0000-0100-000004000000}">
      <formula1>-200</formula1>
      <formula2>0</formula2>
    </dataValidation>
    <dataValidation type="list" allowBlank="1" sqref="B3:J3" xr:uid="{00000000-0002-0000-0100-000009000000}">
      <formula1>"Climate,Groundwater,Lakes,Snow,Streams,Wetlands,Glaciers,Other"</formula1>
    </dataValidation>
    <dataValidation type="list" allowBlank="1" sqref="B11" xr:uid="{00000000-0002-0000-0100-00000B000000}">
      <formula1>"Yes,No"</formula1>
    </dataValidation>
    <dataValidation type="decimal" allowBlank="1" showDropDown="1" showInputMessage="1" prompt="In the Northern Hemisphere this should be a positive number" sqref="B5:J5" xr:uid="{00000000-0002-0000-01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 B83</xm:sqref>
        </x14:dataValidation>
        <x14:dataValidation type="list" allowBlank="1" xr:uid="{00000000-0002-0000-0100-000002000000}">
          <x14:formula1>
            <xm:f>'2.b Metadata Definitions'!$B$28:$B$71</xm:f>
          </x14:formula1>
          <xm:sqref>B13 B25 B37 B49 B61 B73</xm:sqref>
        </x14:dataValidation>
        <x14:dataValidation type="list" allowBlank="1" xr:uid="{00000000-0002-0000-0100-000003000000}">
          <x14:formula1>
            <xm:f>'2.b Metadata Definitions'!$D$28:$D$53</xm:f>
          </x14:formula1>
          <xm:sqref>B27 B39 B51 B63 B75</xm:sqref>
        </x14:dataValidation>
        <x14:dataValidation type="list" allowBlank="1" xr:uid="{00000000-0002-0000-01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100-000007000000}">
          <x14:formula1>
            <xm:f>'2.b Metadata Definitions'!$C$28:$C$52</xm:f>
          </x14:formula1>
          <xm:sqref>B14 B38 B50 B62 B74</xm:sqref>
        </x14:dataValidation>
        <x14:dataValidation type="list" allowBlank="1" xr:uid="{00000000-0002-0000-0100-000008000000}">
          <x14:formula1>
            <xm:f>'2.b Metadata Definitions'!$C$28:$C$58</xm:f>
          </x14:formula1>
          <xm:sqref>B26</xm:sqref>
        </x14:dataValidation>
        <x14:dataValidation type="list" allowBlank="1" xr:uid="{00000000-0002-0000-0100-00000A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66" t="s">
        <v>125</v>
      </c>
      <c r="B1" s="67"/>
      <c r="C1" s="66"/>
      <c r="D1" s="66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  <c r="V1" s="69"/>
      <c r="W1" s="69"/>
      <c r="X1" s="69"/>
      <c r="Y1" s="69"/>
      <c r="Z1" s="69"/>
      <c r="AA1" s="69"/>
      <c r="AB1" s="69"/>
      <c r="AC1" s="69"/>
    </row>
    <row r="2" spans="1:29" x14ac:dyDescent="0.2">
      <c r="A2" s="70" t="s">
        <v>126</v>
      </c>
      <c r="B2" s="71" t="s">
        <v>127</v>
      </c>
      <c r="C2" s="70" t="s">
        <v>128</v>
      </c>
      <c r="D2" s="72" t="s">
        <v>129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3"/>
      <c r="V2" s="73"/>
      <c r="W2" s="73"/>
      <c r="X2" s="73"/>
      <c r="Y2" s="73"/>
      <c r="Z2" s="73"/>
      <c r="AA2" s="73"/>
      <c r="AB2" s="69"/>
      <c r="AC2" s="69"/>
    </row>
    <row r="3" spans="1:29" x14ac:dyDescent="0.2">
      <c r="A3" s="74" t="s">
        <v>54</v>
      </c>
      <c r="B3" s="75" t="s">
        <v>130</v>
      </c>
      <c r="C3" s="74" t="s">
        <v>131</v>
      </c>
      <c r="D3" s="76" t="s">
        <v>132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9"/>
      <c r="V3" s="69"/>
      <c r="W3" s="69"/>
      <c r="X3" s="69"/>
      <c r="Y3" s="69"/>
      <c r="Z3" s="69"/>
      <c r="AA3" s="69"/>
      <c r="AB3" s="69"/>
      <c r="AC3" s="69"/>
    </row>
    <row r="4" spans="1:29" x14ac:dyDescent="0.2">
      <c r="A4" s="74" t="s">
        <v>59</v>
      </c>
      <c r="B4" s="75" t="s">
        <v>133</v>
      </c>
      <c r="C4" s="77" t="s">
        <v>131</v>
      </c>
      <c r="D4" s="78" t="s">
        <v>134</v>
      </c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9"/>
      <c r="V4" s="69"/>
      <c r="W4" s="69"/>
      <c r="X4" s="69"/>
      <c r="Y4" s="69"/>
      <c r="Z4" s="69"/>
      <c r="AA4" s="69"/>
      <c r="AB4" s="69"/>
      <c r="AC4" s="69"/>
    </row>
    <row r="5" spans="1:29" x14ac:dyDescent="0.2">
      <c r="A5" s="74" t="s">
        <v>61</v>
      </c>
      <c r="B5" s="79" t="s">
        <v>135</v>
      </c>
      <c r="C5" s="74" t="s">
        <v>136</v>
      </c>
      <c r="D5" s="78" t="s">
        <v>137</v>
      </c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9"/>
      <c r="V5" s="69"/>
      <c r="W5" s="69"/>
      <c r="X5" s="69"/>
      <c r="Y5" s="69"/>
      <c r="Z5" s="69"/>
      <c r="AA5" s="69"/>
      <c r="AB5" s="69"/>
      <c r="AC5" s="69"/>
    </row>
    <row r="6" spans="1:29" x14ac:dyDescent="0.2">
      <c r="A6" s="74" t="s">
        <v>55</v>
      </c>
      <c r="B6" s="79" t="s">
        <v>138</v>
      </c>
      <c r="C6" s="77" t="s">
        <v>131</v>
      </c>
      <c r="D6" s="78" t="s">
        <v>139</v>
      </c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9"/>
      <c r="V6" s="69"/>
      <c r="W6" s="69"/>
      <c r="X6" s="69"/>
      <c r="Y6" s="69"/>
      <c r="Z6" s="69"/>
      <c r="AA6" s="69"/>
      <c r="AB6" s="69"/>
      <c r="AC6" s="69"/>
    </row>
    <row r="7" spans="1:29" x14ac:dyDescent="0.2">
      <c r="A7" s="74" t="s">
        <v>140</v>
      </c>
      <c r="B7" s="75" t="s">
        <v>141</v>
      </c>
      <c r="C7" s="74" t="s">
        <v>142</v>
      </c>
      <c r="D7" s="80">
        <v>51.048614000000001</v>
      </c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9"/>
      <c r="V7" s="69"/>
      <c r="W7" s="69"/>
      <c r="X7" s="69"/>
      <c r="Y7" s="69"/>
      <c r="Z7" s="69"/>
      <c r="AA7" s="69"/>
      <c r="AB7" s="69"/>
      <c r="AC7" s="69"/>
    </row>
    <row r="8" spans="1:29" x14ac:dyDescent="0.2">
      <c r="A8" s="74" t="s">
        <v>143</v>
      </c>
      <c r="B8" s="75" t="s">
        <v>144</v>
      </c>
      <c r="C8" s="74" t="s">
        <v>142</v>
      </c>
      <c r="D8" s="80">
        <v>-114.070821</v>
      </c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9"/>
      <c r="V8" s="69"/>
      <c r="W8" s="69"/>
      <c r="X8" s="69"/>
      <c r="Y8" s="69"/>
      <c r="Z8" s="69"/>
      <c r="AA8" s="69"/>
      <c r="AB8" s="69"/>
      <c r="AC8" s="69"/>
    </row>
    <row r="9" spans="1:29" x14ac:dyDescent="0.2">
      <c r="A9" s="74" t="s">
        <v>145</v>
      </c>
      <c r="B9" s="75" t="s">
        <v>146</v>
      </c>
      <c r="C9" s="74" t="s">
        <v>147</v>
      </c>
      <c r="D9" s="78" t="s">
        <v>148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9"/>
      <c r="V9" s="69"/>
      <c r="W9" s="69"/>
      <c r="X9" s="69"/>
      <c r="Y9" s="69"/>
      <c r="Z9" s="69"/>
      <c r="AA9" s="69"/>
      <c r="AB9" s="69"/>
      <c r="AC9" s="69"/>
    </row>
    <row r="10" spans="1:29" x14ac:dyDescent="0.2">
      <c r="A10" s="74" t="s">
        <v>149</v>
      </c>
      <c r="B10" s="75" t="s">
        <v>150</v>
      </c>
      <c r="C10" s="74" t="s">
        <v>151</v>
      </c>
      <c r="D10" s="78">
        <v>800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9"/>
      <c r="V10" s="69"/>
      <c r="W10" s="69"/>
      <c r="X10" s="69"/>
      <c r="Y10" s="69"/>
      <c r="Z10" s="69"/>
      <c r="AA10" s="69"/>
      <c r="AB10" s="69"/>
      <c r="AC10" s="69"/>
    </row>
    <row r="11" spans="1:29" x14ac:dyDescent="0.2">
      <c r="A11" s="74" t="s">
        <v>67</v>
      </c>
      <c r="B11" s="75" t="s">
        <v>152</v>
      </c>
      <c r="C11" s="74" t="s">
        <v>131</v>
      </c>
      <c r="D11" s="81" t="s">
        <v>153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9"/>
      <c r="V11" s="69"/>
      <c r="W11" s="69"/>
      <c r="X11" s="69"/>
      <c r="Y11" s="69"/>
      <c r="Z11" s="69"/>
      <c r="AA11" s="69"/>
      <c r="AB11" s="69"/>
      <c r="AC11" s="69"/>
    </row>
    <row r="12" spans="1:29" x14ac:dyDescent="0.2">
      <c r="A12" s="82" t="s">
        <v>73</v>
      </c>
      <c r="B12" s="83" t="s">
        <v>154</v>
      </c>
      <c r="C12" s="84" t="s">
        <v>131</v>
      </c>
      <c r="D12" s="85" t="s">
        <v>155</v>
      </c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86"/>
      <c r="V12" s="86"/>
      <c r="W12" s="86"/>
      <c r="X12" s="86"/>
      <c r="Y12" s="86"/>
      <c r="Z12" s="86"/>
      <c r="AA12" s="86"/>
      <c r="AB12" s="87"/>
      <c r="AC12" s="87"/>
    </row>
    <row r="13" spans="1:29" x14ac:dyDescent="0.2">
      <c r="A13" s="88" t="s">
        <v>75</v>
      </c>
      <c r="B13" s="89" t="s">
        <v>156</v>
      </c>
      <c r="C13" s="90" t="s">
        <v>131</v>
      </c>
      <c r="D13" s="91" t="s">
        <v>157</v>
      </c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92"/>
      <c r="V13" s="92"/>
      <c r="W13" s="92"/>
      <c r="X13" s="92"/>
      <c r="Y13" s="92"/>
      <c r="Z13" s="92"/>
      <c r="AA13" s="92"/>
      <c r="AB13" s="87"/>
      <c r="AC13" s="87"/>
    </row>
    <row r="14" spans="1:29" x14ac:dyDescent="0.2">
      <c r="A14" s="93" t="s">
        <v>158</v>
      </c>
      <c r="B14" s="93" t="s">
        <v>159</v>
      </c>
      <c r="C14" s="74" t="s">
        <v>147</v>
      </c>
      <c r="D14" s="76" t="s">
        <v>160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9"/>
      <c r="V14" s="69"/>
      <c r="W14" s="69"/>
      <c r="X14" s="69"/>
      <c r="Y14" s="69"/>
      <c r="Z14" s="69"/>
      <c r="AA14" s="69"/>
      <c r="AB14" s="69"/>
      <c r="AC14" s="69"/>
    </row>
    <row r="15" spans="1:29" x14ac:dyDescent="0.2">
      <c r="A15" s="74" t="s">
        <v>78</v>
      </c>
      <c r="B15" s="93" t="s">
        <v>161</v>
      </c>
      <c r="C15" s="74" t="s">
        <v>147</v>
      </c>
      <c r="D15" s="78" t="s">
        <v>162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9"/>
      <c r="V15" s="69"/>
      <c r="W15" s="69"/>
      <c r="X15" s="69"/>
      <c r="Y15" s="69"/>
      <c r="Z15" s="69"/>
      <c r="AA15" s="69"/>
      <c r="AB15" s="69"/>
      <c r="AC15" s="69"/>
    </row>
    <row r="16" spans="1:29" x14ac:dyDescent="0.2">
      <c r="A16" s="74" t="s">
        <v>80</v>
      </c>
      <c r="B16" s="93" t="s">
        <v>163</v>
      </c>
      <c r="C16" s="74" t="s">
        <v>147</v>
      </c>
      <c r="D16" s="78" t="s">
        <v>164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9"/>
      <c r="V16" s="69"/>
      <c r="W16" s="69"/>
      <c r="X16" s="69"/>
      <c r="Y16" s="69"/>
      <c r="Z16" s="69"/>
      <c r="AA16" s="69"/>
      <c r="AB16" s="69"/>
      <c r="AC16" s="69"/>
    </row>
    <row r="17" spans="1:29" x14ac:dyDescent="0.2">
      <c r="A17" s="74" t="s">
        <v>82</v>
      </c>
      <c r="B17" s="93" t="s">
        <v>165</v>
      </c>
      <c r="C17" s="74" t="s">
        <v>131</v>
      </c>
      <c r="D17" s="78" t="s">
        <v>166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9"/>
      <c r="V17" s="69"/>
      <c r="W17" s="69"/>
      <c r="X17" s="69"/>
      <c r="Y17" s="69"/>
      <c r="Z17" s="69"/>
      <c r="AA17" s="69"/>
      <c r="AB17" s="69"/>
      <c r="AC17" s="69"/>
    </row>
    <row r="18" spans="1:29" x14ac:dyDescent="0.2">
      <c r="A18" s="74" t="s">
        <v>83</v>
      </c>
      <c r="B18" s="93" t="s">
        <v>167</v>
      </c>
      <c r="C18" s="74" t="s">
        <v>131</v>
      </c>
      <c r="D18" s="94" t="s">
        <v>168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9"/>
      <c r="V18" s="69"/>
      <c r="W18" s="69"/>
      <c r="X18" s="69"/>
      <c r="Y18" s="69"/>
      <c r="Z18" s="69"/>
      <c r="AA18" s="69"/>
      <c r="AB18" s="69"/>
      <c r="AC18" s="69"/>
    </row>
    <row r="19" spans="1:29" x14ac:dyDescent="0.2">
      <c r="A19" s="74" t="s">
        <v>84</v>
      </c>
      <c r="B19" s="93" t="s">
        <v>169</v>
      </c>
      <c r="C19" s="74" t="s">
        <v>131</v>
      </c>
      <c r="D19" s="80" t="s">
        <v>170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9"/>
      <c r="V19" s="69"/>
      <c r="W19" s="69"/>
      <c r="X19" s="69"/>
      <c r="Y19" s="69"/>
      <c r="Z19" s="69"/>
      <c r="AA19" s="69"/>
      <c r="AB19" s="69"/>
      <c r="AC19" s="69"/>
    </row>
    <row r="20" spans="1:29" x14ac:dyDescent="0.2">
      <c r="A20" s="74" t="s">
        <v>86</v>
      </c>
      <c r="B20" s="93" t="s">
        <v>171</v>
      </c>
      <c r="C20" s="74" t="s">
        <v>131</v>
      </c>
      <c r="D20" s="78" t="s">
        <v>172</v>
      </c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x14ac:dyDescent="0.2">
      <c r="A21" s="74" t="s">
        <v>85</v>
      </c>
      <c r="B21" s="93" t="s">
        <v>173</v>
      </c>
      <c r="C21" s="74" t="s">
        <v>131</v>
      </c>
      <c r="D21" s="95" t="s">
        <v>174</v>
      </c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9"/>
      <c r="V21" s="69"/>
      <c r="W21" s="69"/>
      <c r="X21" s="69"/>
      <c r="Y21" s="69"/>
      <c r="Z21" s="69"/>
      <c r="AA21" s="69"/>
      <c r="AB21" s="69"/>
      <c r="AC21" s="69"/>
    </row>
    <row r="22" spans="1:29" x14ac:dyDescent="0.2">
      <c r="A22" s="74" t="s">
        <v>87</v>
      </c>
      <c r="B22" s="93" t="s">
        <v>175</v>
      </c>
      <c r="C22" s="74" t="s">
        <v>131</v>
      </c>
      <c r="D22" s="95" t="s">
        <v>176</v>
      </c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9"/>
      <c r="V22" s="69"/>
      <c r="W22" s="69"/>
      <c r="X22" s="69"/>
      <c r="Y22" s="69"/>
      <c r="Z22" s="69"/>
      <c r="AA22" s="69"/>
      <c r="AB22" s="69"/>
      <c r="AC22" s="69"/>
    </row>
    <row r="23" spans="1:29" x14ac:dyDescent="0.2">
      <c r="A23" s="74" t="s">
        <v>177</v>
      </c>
      <c r="B23" s="93" t="s">
        <v>178</v>
      </c>
      <c r="C23" s="74" t="s">
        <v>131</v>
      </c>
      <c r="D23" s="95" t="s">
        <v>179</v>
      </c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9"/>
      <c r="V23" s="69"/>
      <c r="W23" s="69"/>
      <c r="X23" s="69"/>
      <c r="Y23" s="69"/>
      <c r="Z23" s="69"/>
      <c r="AA23" s="69"/>
      <c r="AB23" s="69"/>
      <c r="AC23" s="69"/>
    </row>
    <row r="24" spans="1:29" x14ac:dyDescent="0.2">
      <c r="A24" s="74" t="s">
        <v>90</v>
      </c>
      <c r="B24" s="93" t="s">
        <v>180</v>
      </c>
      <c r="C24" s="74" t="s">
        <v>147</v>
      </c>
      <c r="D24" s="95" t="s">
        <v>181</v>
      </c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9"/>
      <c r="V24" s="69"/>
      <c r="W24" s="69"/>
      <c r="X24" s="69"/>
      <c r="Y24" s="69"/>
      <c r="Z24" s="69"/>
      <c r="AA24" s="69"/>
      <c r="AB24" s="69"/>
      <c r="AC24" s="69"/>
    </row>
    <row r="25" spans="1:29" x14ac:dyDescent="0.2">
      <c r="A25" s="96" t="s">
        <v>182</v>
      </c>
      <c r="B25" s="88" t="s">
        <v>183</v>
      </c>
      <c r="C25" s="96" t="s">
        <v>131</v>
      </c>
      <c r="D25" s="81" t="s">
        <v>184</v>
      </c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3"/>
      <c r="V25" s="73"/>
      <c r="W25" s="73"/>
      <c r="X25" s="73"/>
      <c r="Y25" s="73"/>
      <c r="Z25" s="73"/>
      <c r="AA25" s="73"/>
      <c r="AB25" s="69"/>
      <c r="AC25" s="69"/>
    </row>
    <row r="26" spans="1:29" x14ac:dyDescent="0.2">
      <c r="A26" s="97"/>
      <c r="B26" s="62"/>
      <c r="C26" s="97"/>
      <c r="D26" s="97"/>
      <c r="E26" s="9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9"/>
      <c r="V26" s="69"/>
      <c r="W26" s="69"/>
      <c r="X26" s="69"/>
      <c r="Y26" s="69"/>
      <c r="Z26" s="69"/>
      <c r="AA26" s="69"/>
      <c r="AB26" s="69"/>
      <c r="AC26" s="69"/>
    </row>
    <row r="27" spans="1:29" x14ac:dyDescent="0.2">
      <c r="A27" s="99" t="s">
        <v>185</v>
      </c>
      <c r="B27" s="100" t="s">
        <v>186</v>
      </c>
      <c r="C27" s="101" t="s">
        <v>187</v>
      </c>
      <c r="D27" s="102" t="s">
        <v>188</v>
      </c>
      <c r="E27" s="103" t="s">
        <v>189</v>
      </c>
      <c r="F27" s="104" t="s">
        <v>190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9"/>
      <c r="V27" s="69"/>
      <c r="W27" s="69"/>
      <c r="X27" s="69"/>
      <c r="Y27" s="69"/>
      <c r="Z27" s="69"/>
      <c r="AA27" s="69"/>
      <c r="AB27" s="69"/>
      <c r="AC27" s="69"/>
    </row>
    <row r="28" spans="1:29" x14ac:dyDescent="0.2">
      <c r="A28" s="74" t="s">
        <v>191</v>
      </c>
      <c r="B28" s="74" t="s">
        <v>192</v>
      </c>
      <c r="C28" s="105" t="s">
        <v>193</v>
      </c>
      <c r="D28" s="106" t="s">
        <v>194</v>
      </c>
      <c r="E28" s="107" t="s">
        <v>195</v>
      </c>
      <c r="F28" s="108" t="s">
        <v>148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</row>
    <row r="29" spans="1:29" x14ac:dyDescent="0.2">
      <c r="A29" s="74" t="s">
        <v>196</v>
      </c>
      <c r="B29" s="74" t="s">
        <v>197</v>
      </c>
      <c r="C29" s="110" t="s">
        <v>118</v>
      </c>
      <c r="D29" s="110" t="s">
        <v>198</v>
      </c>
      <c r="E29" s="111" t="s">
        <v>199</v>
      </c>
      <c r="F29" s="108" t="s">
        <v>200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9"/>
      <c r="V29" s="69"/>
      <c r="W29" s="69"/>
      <c r="X29" s="69"/>
      <c r="Y29" s="69"/>
      <c r="Z29" s="69"/>
      <c r="AA29" s="69"/>
      <c r="AB29" s="69"/>
      <c r="AC29" s="69"/>
    </row>
    <row r="30" spans="1:29" x14ac:dyDescent="0.2">
      <c r="A30" s="74" t="s">
        <v>201</v>
      </c>
      <c r="B30" s="74" t="s">
        <v>202</v>
      </c>
      <c r="C30" s="105" t="s">
        <v>203</v>
      </c>
      <c r="D30" s="110" t="s">
        <v>204</v>
      </c>
      <c r="E30" s="111" t="s">
        <v>205</v>
      </c>
      <c r="F30" s="108" t="s">
        <v>206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9"/>
      <c r="V30" s="69"/>
      <c r="W30" s="69"/>
      <c r="X30" s="69"/>
      <c r="Y30" s="69"/>
      <c r="Z30" s="69"/>
      <c r="AA30" s="69"/>
      <c r="AB30" s="69"/>
      <c r="AC30" s="69"/>
    </row>
    <row r="31" spans="1:29" x14ac:dyDescent="0.2">
      <c r="A31" s="74" t="s">
        <v>207</v>
      </c>
      <c r="B31" s="93" t="s">
        <v>208</v>
      </c>
      <c r="C31" s="110" t="s">
        <v>79</v>
      </c>
      <c r="D31" s="110" t="s">
        <v>164</v>
      </c>
      <c r="E31" s="111" t="s">
        <v>209</v>
      </c>
      <c r="F31" s="108" t="s">
        <v>210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9"/>
      <c r="V31" s="69"/>
      <c r="W31" s="69"/>
      <c r="X31" s="69"/>
      <c r="Y31" s="69"/>
      <c r="Z31" s="69"/>
      <c r="AA31" s="69"/>
      <c r="AB31" s="69"/>
      <c r="AC31" s="69"/>
    </row>
    <row r="32" spans="1:29" x14ac:dyDescent="0.2">
      <c r="A32" s="74" t="s">
        <v>211</v>
      </c>
      <c r="B32" s="93" t="s">
        <v>212</v>
      </c>
      <c r="C32" s="110" t="s">
        <v>213</v>
      </c>
      <c r="D32" s="110" t="s">
        <v>214</v>
      </c>
      <c r="E32" s="111" t="s">
        <v>215</v>
      </c>
      <c r="F32" s="108" t="s">
        <v>216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9"/>
      <c r="V32" s="69"/>
      <c r="W32" s="69"/>
      <c r="X32" s="69"/>
      <c r="Y32" s="69"/>
      <c r="Z32" s="69"/>
      <c r="AA32" s="69"/>
      <c r="AB32" s="69"/>
      <c r="AC32" s="69"/>
    </row>
    <row r="33" spans="1:29" x14ac:dyDescent="0.2">
      <c r="A33" s="74" t="s">
        <v>217</v>
      </c>
      <c r="B33" s="74" t="s">
        <v>218</v>
      </c>
      <c r="C33" s="105" t="s">
        <v>219</v>
      </c>
      <c r="D33" s="110" t="s">
        <v>220</v>
      </c>
      <c r="E33" s="111" t="s">
        <v>221</v>
      </c>
      <c r="F33" s="108" t="s">
        <v>222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9"/>
      <c r="V33" s="69"/>
      <c r="W33" s="69"/>
      <c r="X33" s="69"/>
      <c r="Y33" s="69"/>
      <c r="Z33" s="69"/>
      <c r="AA33" s="69"/>
      <c r="AB33" s="69"/>
      <c r="AC33" s="69"/>
    </row>
    <row r="34" spans="1:29" x14ac:dyDescent="0.2">
      <c r="A34" s="74" t="s">
        <v>223</v>
      </c>
      <c r="B34" s="74" t="s">
        <v>224</v>
      </c>
      <c r="C34" s="105" t="s">
        <v>225</v>
      </c>
      <c r="D34" s="110" t="s">
        <v>226</v>
      </c>
      <c r="E34" s="112" t="s">
        <v>227</v>
      </c>
      <c r="F34" s="108" t="s">
        <v>228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9"/>
      <c r="V34" s="69"/>
      <c r="W34" s="69"/>
      <c r="X34" s="69"/>
      <c r="Y34" s="69"/>
      <c r="Z34" s="69"/>
      <c r="AA34" s="69"/>
      <c r="AB34" s="69"/>
      <c r="AC34" s="69"/>
    </row>
    <row r="35" spans="1:29" x14ac:dyDescent="0.2">
      <c r="A35" s="74" t="s">
        <v>68</v>
      </c>
      <c r="B35" s="74" t="s">
        <v>229</v>
      </c>
      <c r="C35" s="113" t="s">
        <v>230</v>
      </c>
      <c r="D35" s="110" t="s">
        <v>231</v>
      </c>
      <c r="E35" s="111" t="s">
        <v>232</v>
      </c>
      <c r="F35" s="108" t="s">
        <v>233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9"/>
      <c r="V35" s="69"/>
      <c r="W35" s="69"/>
      <c r="X35" s="69"/>
      <c r="Y35" s="69"/>
      <c r="Z35" s="69"/>
      <c r="AA35" s="69"/>
      <c r="AB35" s="69"/>
      <c r="AC35" s="69"/>
    </row>
    <row r="36" spans="1:29" x14ac:dyDescent="0.2">
      <c r="A36" s="74" t="s">
        <v>234</v>
      </c>
      <c r="B36" s="74" t="s">
        <v>235</v>
      </c>
      <c r="C36" s="105" t="s">
        <v>236</v>
      </c>
      <c r="D36" s="110" t="s">
        <v>237</v>
      </c>
      <c r="E36" s="111" t="s">
        <v>181</v>
      </c>
      <c r="F36" s="108" t="s">
        <v>200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x14ac:dyDescent="0.2">
      <c r="A37" s="74" t="s">
        <v>238</v>
      </c>
      <c r="B37" s="74" t="s">
        <v>239</v>
      </c>
      <c r="C37" s="114" t="s">
        <v>240</v>
      </c>
      <c r="D37" s="110" t="s">
        <v>241</v>
      </c>
      <c r="E37" s="111" t="s">
        <v>91</v>
      </c>
      <c r="F37" s="108" t="s">
        <v>206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9"/>
      <c r="V37" s="69"/>
      <c r="W37" s="69"/>
      <c r="X37" s="69"/>
      <c r="Y37" s="69"/>
      <c r="Z37" s="69"/>
      <c r="AA37" s="69"/>
      <c r="AB37" s="69"/>
      <c r="AC37" s="69"/>
    </row>
    <row r="38" spans="1:29" x14ac:dyDescent="0.2">
      <c r="A38" s="74" t="s">
        <v>242</v>
      </c>
      <c r="B38" s="74" t="s">
        <v>106</v>
      </c>
      <c r="C38" s="110" t="s">
        <v>243</v>
      </c>
      <c r="D38" s="110" t="s">
        <v>244</v>
      </c>
      <c r="E38" s="111" t="s">
        <v>245</v>
      </c>
      <c r="F38" s="108" t="s">
        <v>246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9"/>
      <c r="V38" s="69"/>
      <c r="W38" s="69"/>
      <c r="X38" s="69"/>
      <c r="Y38" s="69"/>
      <c r="Z38" s="69"/>
      <c r="AA38" s="69"/>
      <c r="AB38" s="69"/>
      <c r="AC38" s="69"/>
    </row>
    <row r="39" spans="1:29" x14ac:dyDescent="0.2">
      <c r="A39" s="74" t="s">
        <v>247</v>
      </c>
      <c r="B39" s="74" t="s">
        <v>248</v>
      </c>
      <c r="C39" s="110" t="s">
        <v>249</v>
      </c>
      <c r="D39" s="110" t="s">
        <v>250</v>
      </c>
      <c r="E39" s="111" t="s">
        <v>251</v>
      </c>
      <c r="F39" s="108" t="s">
        <v>252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9"/>
      <c r="V39" s="69"/>
      <c r="W39" s="69"/>
      <c r="X39" s="69"/>
      <c r="Y39" s="69"/>
      <c r="Z39" s="69"/>
      <c r="AA39" s="69"/>
      <c r="AB39" s="69"/>
      <c r="AC39" s="69"/>
    </row>
    <row r="40" spans="1:29" x14ac:dyDescent="0.2">
      <c r="A40" s="115" t="s">
        <v>253</v>
      </c>
      <c r="B40" s="74" t="s">
        <v>254</v>
      </c>
      <c r="C40" s="110" t="s">
        <v>255</v>
      </c>
      <c r="D40" s="110" t="s">
        <v>256</v>
      </c>
      <c r="E40" s="111" t="s">
        <v>257</v>
      </c>
      <c r="F40" s="108" t="s">
        <v>258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9"/>
      <c r="V40" s="69"/>
      <c r="W40" s="69"/>
      <c r="X40" s="69"/>
      <c r="Y40" s="69"/>
      <c r="Z40" s="69"/>
      <c r="AA40" s="69"/>
      <c r="AB40" s="69"/>
      <c r="AC40" s="69"/>
    </row>
    <row r="41" spans="1:29" x14ac:dyDescent="0.2">
      <c r="A41" s="110" t="s">
        <v>259</v>
      </c>
      <c r="B41" s="110" t="s">
        <v>260</v>
      </c>
      <c r="C41" s="116" t="s">
        <v>261</v>
      </c>
      <c r="D41" s="110" t="s">
        <v>262</v>
      </c>
      <c r="E41" s="117" t="s">
        <v>263</v>
      </c>
      <c r="F41" s="108" t="s">
        <v>264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9"/>
      <c r="V41" s="69"/>
      <c r="W41" s="69"/>
      <c r="X41" s="69"/>
      <c r="Y41" s="69"/>
      <c r="Z41" s="69"/>
      <c r="AA41" s="69"/>
      <c r="AB41" s="69"/>
      <c r="AC41" s="69"/>
    </row>
    <row r="42" spans="1:29" x14ac:dyDescent="0.2">
      <c r="A42" s="118"/>
      <c r="B42" s="110" t="s">
        <v>265</v>
      </c>
      <c r="C42" s="116" t="s">
        <v>266</v>
      </c>
      <c r="D42" s="110" t="s">
        <v>267</v>
      </c>
      <c r="E42" s="119" t="s">
        <v>7</v>
      </c>
      <c r="F42" s="108" t="s">
        <v>268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9"/>
      <c r="V42" s="69"/>
      <c r="W42" s="69"/>
      <c r="X42" s="69"/>
      <c r="Y42" s="69"/>
      <c r="Z42" s="69"/>
      <c r="AA42" s="69"/>
      <c r="AB42" s="69"/>
      <c r="AC42" s="69"/>
    </row>
    <row r="43" spans="1:29" x14ac:dyDescent="0.2">
      <c r="A43" s="120"/>
      <c r="B43" s="110" t="s">
        <v>269</v>
      </c>
      <c r="C43" s="116" t="s">
        <v>107</v>
      </c>
      <c r="D43" s="110" t="s">
        <v>270</v>
      </c>
      <c r="E43" s="108" t="s">
        <v>267</v>
      </c>
      <c r="F43" s="108" t="s">
        <v>271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9"/>
      <c r="V43" s="69"/>
      <c r="W43" s="69"/>
      <c r="X43" s="69"/>
      <c r="Y43" s="69"/>
      <c r="Z43" s="69"/>
      <c r="AA43" s="69"/>
      <c r="AB43" s="69"/>
      <c r="AC43" s="69"/>
    </row>
    <row r="44" spans="1:29" x14ac:dyDescent="0.2">
      <c r="A44" s="120"/>
      <c r="B44" s="121" t="s">
        <v>272</v>
      </c>
      <c r="C44" s="105" t="s">
        <v>273</v>
      </c>
      <c r="D44" s="110" t="s">
        <v>7</v>
      </c>
      <c r="E44" s="122"/>
      <c r="F44" s="108" t="s">
        <v>65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9"/>
      <c r="V44" s="69"/>
      <c r="W44" s="69"/>
      <c r="X44" s="69"/>
      <c r="Y44" s="69"/>
      <c r="Z44" s="69"/>
      <c r="AA44" s="69"/>
      <c r="AB44" s="69"/>
      <c r="AC44" s="69"/>
    </row>
    <row r="45" spans="1:29" x14ac:dyDescent="0.2">
      <c r="A45" s="120"/>
      <c r="B45" s="105" t="s">
        <v>274</v>
      </c>
      <c r="C45" s="105" t="s">
        <v>275</v>
      </c>
      <c r="D45" s="123"/>
      <c r="E45" s="124"/>
      <c r="F45" s="108" t="s">
        <v>276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9"/>
      <c r="V45" s="69"/>
      <c r="W45" s="69"/>
      <c r="X45" s="69"/>
      <c r="Y45" s="69"/>
      <c r="Z45" s="69"/>
      <c r="AA45" s="69"/>
      <c r="AB45" s="69"/>
      <c r="AC45" s="69"/>
    </row>
    <row r="46" spans="1:29" x14ac:dyDescent="0.2">
      <c r="A46" s="120"/>
      <c r="B46" s="105" t="s">
        <v>277</v>
      </c>
      <c r="C46" s="110" t="s">
        <v>278</v>
      </c>
      <c r="D46" s="125"/>
      <c r="E46" s="124"/>
      <c r="F46" s="108" t="s">
        <v>279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9"/>
      <c r="V46" s="69"/>
      <c r="W46" s="69"/>
      <c r="X46" s="69"/>
      <c r="Y46" s="69"/>
      <c r="Z46" s="69"/>
      <c r="AA46" s="69"/>
      <c r="AB46" s="69"/>
      <c r="AC46" s="69"/>
    </row>
    <row r="47" spans="1:29" x14ac:dyDescent="0.2">
      <c r="A47" s="120"/>
      <c r="B47" s="105" t="s">
        <v>280</v>
      </c>
      <c r="C47" s="105" t="s">
        <v>7</v>
      </c>
      <c r="D47" s="125"/>
      <c r="E47" s="124"/>
      <c r="F47" s="108" t="s">
        <v>148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9"/>
      <c r="V47" s="69"/>
      <c r="W47" s="69"/>
      <c r="X47" s="69"/>
      <c r="Y47" s="69"/>
      <c r="Z47" s="69"/>
      <c r="AA47" s="69"/>
      <c r="AB47" s="69"/>
      <c r="AC47" s="69"/>
    </row>
    <row r="48" spans="1:29" x14ac:dyDescent="0.2">
      <c r="A48" s="120"/>
      <c r="B48" s="105" t="s">
        <v>281</v>
      </c>
      <c r="C48" s="105" t="s">
        <v>123</v>
      </c>
      <c r="D48" s="125"/>
      <c r="E48" s="124"/>
      <c r="F48" s="108" t="s">
        <v>282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9"/>
      <c r="V48" s="69"/>
      <c r="W48" s="69"/>
      <c r="X48" s="69"/>
      <c r="Y48" s="69"/>
      <c r="Z48" s="69"/>
      <c r="AA48" s="69"/>
      <c r="AB48" s="69"/>
      <c r="AC48" s="69"/>
    </row>
    <row r="49" spans="1:29" x14ac:dyDescent="0.2">
      <c r="A49" s="120"/>
      <c r="B49" s="110" t="s">
        <v>283</v>
      </c>
      <c r="C49" s="105" t="s">
        <v>284</v>
      </c>
      <c r="D49" s="125"/>
      <c r="E49" s="124"/>
      <c r="F49" s="108" t="s">
        <v>285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9"/>
      <c r="V49" s="69"/>
      <c r="W49" s="69"/>
      <c r="X49" s="69"/>
      <c r="Y49" s="69"/>
      <c r="Z49" s="69"/>
      <c r="AA49" s="69"/>
      <c r="AB49" s="69"/>
      <c r="AC49" s="69"/>
    </row>
    <row r="50" spans="1:29" x14ac:dyDescent="0.2">
      <c r="A50" s="120"/>
      <c r="B50" s="110" t="s">
        <v>286</v>
      </c>
      <c r="C50" s="105" t="s">
        <v>287</v>
      </c>
      <c r="D50" s="126"/>
      <c r="E50" s="124"/>
      <c r="F50" s="108" t="s">
        <v>288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9"/>
      <c r="V50" s="69"/>
      <c r="W50" s="69"/>
      <c r="X50" s="69"/>
      <c r="Y50" s="69"/>
      <c r="Z50" s="69"/>
      <c r="AA50" s="69"/>
      <c r="AB50" s="69"/>
      <c r="AC50" s="69"/>
    </row>
    <row r="51" spans="1:29" x14ac:dyDescent="0.2">
      <c r="A51" s="120"/>
      <c r="B51" s="110" t="s">
        <v>117</v>
      </c>
      <c r="C51" s="115" t="s">
        <v>289</v>
      </c>
      <c r="D51" s="126"/>
      <c r="E51" s="124"/>
      <c r="F51" s="108" t="s">
        <v>119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9"/>
      <c r="V51" s="69"/>
      <c r="W51" s="69"/>
      <c r="X51" s="69"/>
      <c r="Y51" s="69"/>
      <c r="Z51" s="69"/>
      <c r="AA51" s="69"/>
      <c r="AB51" s="69"/>
      <c r="AC51" s="69"/>
    </row>
    <row r="52" spans="1:29" x14ac:dyDescent="0.2">
      <c r="A52" s="120"/>
      <c r="B52" s="105" t="s">
        <v>290</v>
      </c>
      <c r="C52" s="115" t="s">
        <v>291</v>
      </c>
      <c r="D52" s="126"/>
      <c r="E52" s="124"/>
      <c r="F52" s="127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9"/>
      <c r="V52" s="69"/>
      <c r="W52" s="69"/>
      <c r="X52" s="69"/>
      <c r="Y52" s="69"/>
      <c r="Z52" s="69"/>
      <c r="AA52" s="69"/>
      <c r="AB52" s="69"/>
      <c r="AC52" s="69"/>
    </row>
    <row r="53" spans="1:29" x14ac:dyDescent="0.2">
      <c r="A53" s="120"/>
      <c r="B53" s="110" t="s">
        <v>292</v>
      </c>
      <c r="C53" s="110" t="s">
        <v>293</v>
      </c>
      <c r="D53" s="126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9"/>
      <c r="V53" s="69"/>
      <c r="W53" s="69"/>
      <c r="X53" s="69"/>
      <c r="Y53" s="69"/>
      <c r="Z53" s="69"/>
      <c r="AA53" s="69"/>
      <c r="AB53" s="69"/>
      <c r="AC53" s="69"/>
    </row>
    <row r="54" spans="1:29" x14ac:dyDescent="0.2">
      <c r="A54" s="120"/>
      <c r="B54" s="110" t="s">
        <v>294</v>
      </c>
      <c r="C54" s="105" t="s">
        <v>295</v>
      </c>
      <c r="D54" s="126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9"/>
      <c r="V54" s="69"/>
      <c r="W54" s="69"/>
      <c r="X54" s="69"/>
      <c r="Y54" s="69"/>
      <c r="Z54" s="69"/>
      <c r="AA54" s="69"/>
      <c r="AB54" s="69"/>
      <c r="AC54" s="69"/>
    </row>
    <row r="55" spans="1:29" x14ac:dyDescent="0.2">
      <c r="A55" s="128"/>
      <c r="B55" s="113" t="s">
        <v>296</v>
      </c>
      <c r="C55" s="105" t="s">
        <v>297</v>
      </c>
      <c r="D55" s="126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9"/>
      <c r="V55" s="69"/>
      <c r="W55" s="69"/>
      <c r="X55" s="69"/>
      <c r="Y55" s="69"/>
      <c r="Z55" s="69"/>
      <c r="AA55" s="69"/>
      <c r="AB55" s="69"/>
      <c r="AC55" s="69"/>
    </row>
    <row r="56" spans="1:29" x14ac:dyDescent="0.2">
      <c r="A56" s="129"/>
      <c r="B56" s="113" t="s">
        <v>298</v>
      </c>
      <c r="C56" s="126"/>
      <c r="D56" s="126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9"/>
      <c r="V56" s="69"/>
      <c r="W56" s="69"/>
      <c r="X56" s="69"/>
      <c r="Y56" s="69"/>
      <c r="Z56" s="69"/>
      <c r="AA56" s="69"/>
      <c r="AB56" s="69"/>
      <c r="AC56" s="69"/>
    </row>
    <row r="57" spans="1:29" x14ac:dyDescent="0.2">
      <c r="A57" s="129"/>
      <c r="B57" s="113" t="s">
        <v>299</v>
      </c>
      <c r="C57" s="126"/>
      <c r="D57" s="126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9"/>
      <c r="V57" s="69"/>
      <c r="W57" s="69"/>
      <c r="X57" s="69"/>
      <c r="Y57" s="69"/>
      <c r="Z57" s="69"/>
      <c r="AA57" s="69"/>
      <c r="AB57" s="69"/>
      <c r="AC57" s="69"/>
    </row>
    <row r="58" spans="1:29" x14ac:dyDescent="0.2">
      <c r="A58" s="129"/>
      <c r="B58" s="130" t="s">
        <v>300</v>
      </c>
      <c r="C58" s="126"/>
      <c r="D58" s="126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9"/>
      <c r="V58" s="69"/>
      <c r="W58" s="69"/>
      <c r="X58" s="69"/>
      <c r="Y58" s="69"/>
      <c r="Z58" s="69"/>
      <c r="AA58" s="69"/>
      <c r="AB58" s="69"/>
      <c r="AC58" s="69"/>
    </row>
    <row r="59" spans="1:29" x14ac:dyDescent="0.2">
      <c r="A59" s="129"/>
      <c r="B59" s="110" t="s">
        <v>301</v>
      </c>
      <c r="C59" s="126"/>
      <c r="D59" s="126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9"/>
      <c r="V59" s="69"/>
      <c r="W59" s="69"/>
      <c r="X59" s="69"/>
      <c r="Y59" s="69"/>
      <c r="Z59" s="69"/>
      <c r="AA59" s="69"/>
      <c r="AB59" s="69"/>
      <c r="AC59" s="69"/>
    </row>
    <row r="60" spans="1:29" x14ac:dyDescent="0.2">
      <c r="A60" s="129"/>
      <c r="B60" s="110" t="s">
        <v>302</v>
      </c>
      <c r="C60" s="126"/>
      <c r="D60" s="126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9"/>
      <c r="V60" s="69"/>
      <c r="W60" s="69"/>
      <c r="X60" s="69"/>
      <c r="Y60" s="69"/>
      <c r="Z60" s="69"/>
      <c r="AA60" s="69"/>
      <c r="AB60" s="69"/>
      <c r="AC60" s="69"/>
    </row>
    <row r="61" spans="1:29" x14ac:dyDescent="0.2">
      <c r="A61" s="129"/>
      <c r="B61" s="110" t="s">
        <v>303</v>
      </c>
      <c r="C61" s="126"/>
      <c r="D61" s="126"/>
      <c r="E61" s="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9"/>
      <c r="V61" s="69"/>
      <c r="W61" s="69"/>
      <c r="X61" s="69"/>
      <c r="Y61" s="69"/>
      <c r="Z61" s="69"/>
      <c r="AA61" s="69"/>
      <c r="AB61" s="69"/>
      <c r="AC61" s="69"/>
    </row>
    <row r="62" spans="1:29" x14ac:dyDescent="0.2">
      <c r="A62" s="131"/>
      <c r="B62" s="105" t="s">
        <v>304</v>
      </c>
      <c r="C62" s="126"/>
      <c r="D62" s="126"/>
      <c r="E62" s="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9"/>
      <c r="V62" s="69"/>
      <c r="W62" s="69"/>
      <c r="X62" s="69"/>
      <c r="Y62" s="69"/>
      <c r="Z62" s="69"/>
      <c r="AA62" s="69"/>
      <c r="AB62" s="69"/>
      <c r="AC62" s="69"/>
    </row>
    <row r="63" spans="1:29" x14ac:dyDescent="0.2">
      <c r="A63" s="131"/>
      <c r="B63" s="110" t="s">
        <v>305</v>
      </c>
      <c r="C63" s="126"/>
      <c r="D63" s="126"/>
      <c r="E63" s="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9"/>
      <c r="V63" s="69"/>
      <c r="W63" s="69"/>
      <c r="X63" s="69"/>
      <c r="Y63" s="69"/>
      <c r="Z63" s="69"/>
      <c r="AA63" s="69"/>
      <c r="AB63" s="69"/>
      <c r="AC63" s="69"/>
    </row>
    <row r="64" spans="1:29" x14ac:dyDescent="0.2">
      <c r="A64" s="132"/>
      <c r="B64" s="110" t="s">
        <v>306</v>
      </c>
      <c r="C64" s="133"/>
      <c r="D64" s="126"/>
      <c r="E64" s="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9"/>
      <c r="V64" s="69"/>
      <c r="W64" s="69"/>
      <c r="X64" s="69"/>
      <c r="Y64" s="69"/>
      <c r="Z64" s="69"/>
      <c r="AA64" s="69"/>
      <c r="AB64" s="69"/>
      <c r="AC64" s="69"/>
    </row>
    <row r="65" spans="1:29" x14ac:dyDescent="0.2">
      <c r="A65" s="131"/>
      <c r="B65" s="110" t="s">
        <v>307</v>
      </c>
      <c r="C65" s="133"/>
      <c r="D65" s="126"/>
      <c r="E65" s="6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9"/>
      <c r="V65" s="69"/>
      <c r="W65" s="69"/>
      <c r="X65" s="69"/>
      <c r="Y65" s="69"/>
      <c r="Z65" s="69"/>
      <c r="AA65" s="69"/>
      <c r="AB65" s="69"/>
      <c r="AC65" s="69"/>
    </row>
    <row r="66" spans="1:29" x14ac:dyDescent="0.2">
      <c r="A66" s="131"/>
      <c r="B66" s="110" t="s">
        <v>308</v>
      </c>
      <c r="C66" s="133"/>
      <c r="D66" s="126"/>
      <c r="E66" s="6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9"/>
      <c r="V66" s="69"/>
      <c r="W66" s="69"/>
      <c r="X66" s="69"/>
      <c r="Y66" s="69"/>
      <c r="Z66" s="69"/>
      <c r="AA66" s="69"/>
      <c r="AB66" s="69"/>
      <c r="AC66" s="69"/>
    </row>
    <row r="67" spans="1:29" x14ac:dyDescent="0.2">
      <c r="A67" s="131"/>
      <c r="B67" s="110" t="s">
        <v>309</v>
      </c>
      <c r="C67" s="133"/>
      <c r="D67" s="126"/>
      <c r="E67" s="6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9"/>
      <c r="V67" s="69"/>
      <c r="W67" s="69"/>
      <c r="X67" s="69"/>
      <c r="Y67" s="69"/>
      <c r="Z67" s="69"/>
      <c r="AA67" s="69"/>
      <c r="AB67" s="69"/>
      <c r="AC67" s="69"/>
    </row>
    <row r="68" spans="1:29" x14ac:dyDescent="0.2">
      <c r="A68" s="131"/>
      <c r="B68" s="110" t="s">
        <v>310</v>
      </c>
      <c r="C68" s="133"/>
      <c r="D68" s="126"/>
      <c r="E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9"/>
      <c r="V68" s="69"/>
      <c r="W68" s="69"/>
      <c r="X68" s="69"/>
      <c r="Y68" s="69"/>
      <c r="Z68" s="69"/>
      <c r="AA68" s="69"/>
      <c r="AB68" s="69"/>
      <c r="AC68" s="69"/>
    </row>
    <row r="69" spans="1:29" x14ac:dyDescent="0.2">
      <c r="A69" s="131"/>
      <c r="B69" s="110" t="s">
        <v>77</v>
      </c>
      <c r="C69" s="133"/>
      <c r="D69" s="126"/>
      <c r="E69" s="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9"/>
      <c r="V69" s="69"/>
      <c r="W69" s="69"/>
      <c r="X69" s="69"/>
      <c r="Y69" s="69"/>
      <c r="Z69" s="69"/>
      <c r="AA69" s="69"/>
      <c r="AB69" s="69"/>
      <c r="AC69" s="69"/>
    </row>
    <row r="70" spans="1:29" x14ac:dyDescent="0.2">
      <c r="A70" s="131"/>
      <c r="B70" s="110" t="s">
        <v>311</v>
      </c>
      <c r="C70" s="133"/>
      <c r="D70" s="126"/>
      <c r="E70" s="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9"/>
      <c r="V70" s="69"/>
      <c r="W70" s="69"/>
      <c r="X70" s="69"/>
      <c r="Y70" s="69"/>
      <c r="Z70" s="69"/>
      <c r="AA70" s="69"/>
      <c r="AB70" s="69"/>
      <c r="AC70" s="69"/>
    </row>
    <row r="71" spans="1:29" x14ac:dyDescent="0.2">
      <c r="A71" s="131"/>
      <c r="B71" s="110" t="s">
        <v>122</v>
      </c>
      <c r="C71" s="133"/>
      <c r="D71" s="126"/>
      <c r="E71" s="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9"/>
      <c r="V71" s="69"/>
      <c r="W71" s="69"/>
      <c r="X71" s="69"/>
      <c r="Y71" s="69"/>
      <c r="Z71" s="69"/>
      <c r="AA71" s="69"/>
      <c r="AB71" s="69"/>
      <c r="AC71" s="69"/>
    </row>
    <row r="72" spans="1:29" x14ac:dyDescent="0.2">
      <c r="A72" s="131"/>
      <c r="B72" s="60"/>
      <c r="C72" s="133"/>
      <c r="D72" s="126"/>
      <c r="E72" s="6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9"/>
      <c r="V72" s="69"/>
      <c r="W72" s="69"/>
      <c r="X72" s="69"/>
      <c r="Y72" s="69"/>
      <c r="Z72" s="69"/>
      <c r="AA72" s="69"/>
      <c r="AB72" s="69"/>
      <c r="AC72" s="69"/>
    </row>
    <row r="73" spans="1:29" x14ac:dyDescent="0.2">
      <c r="A73" s="131"/>
      <c r="B73" s="60"/>
      <c r="C73" s="133"/>
      <c r="D73" s="126"/>
      <c r="E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9"/>
      <c r="V73" s="69"/>
      <c r="W73" s="69"/>
      <c r="X73" s="69"/>
      <c r="Y73" s="69"/>
      <c r="Z73" s="69"/>
      <c r="AA73" s="69"/>
      <c r="AB73" s="69"/>
      <c r="AC73" s="69"/>
    </row>
    <row r="74" spans="1:29" x14ac:dyDescent="0.2">
      <c r="A74" s="131"/>
      <c r="B74" s="60"/>
      <c r="C74" s="133"/>
      <c r="D74" s="126"/>
      <c r="E74" s="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9"/>
      <c r="V74" s="69"/>
      <c r="W74" s="69"/>
      <c r="X74" s="69"/>
      <c r="Y74" s="69"/>
      <c r="Z74" s="69"/>
      <c r="AA74" s="69"/>
      <c r="AB74" s="69"/>
      <c r="AC74" s="69"/>
    </row>
    <row r="75" spans="1:29" x14ac:dyDescent="0.2">
      <c r="A75" s="131"/>
      <c r="B75" s="60"/>
      <c r="C75" s="133"/>
      <c r="D75" s="126"/>
      <c r="E75" s="6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9"/>
      <c r="V75" s="69"/>
      <c r="W75" s="69"/>
      <c r="X75" s="69"/>
      <c r="Y75" s="69"/>
      <c r="Z75" s="69"/>
      <c r="AA75" s="69"/>
      <c r="AB75" s="69"/>
      <c r="AC75" s="69"/>
    </row>
    <row r="76" spans="1:29" x14ac:dyDescent="0.2">
      <c r="A76" s="131"/>
      <c r="B76" s="60"/>
      <c r="C76" s="133"/>
      <c r="D76" s="126"/>
      <c r="E76" s="6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9"/>
      <c r="V76" s="69"/>
      <c r="W76" s="69"/>
      <c r="X76" s="69"/>
      <c r="Y76" s="69"/>
      <c r="Z76" s="69"/>
      <c r="AA76" s="69"/>
      <c r="AB76" s="69"/>
      <c r="AC76" s="69"/>
    </row>
    <row r="77" spans="1:29" x14ac:dyDescent="0.2">
      <c r="A77" s="133"/>
      <c r="B77" s="60"/>
      <c r="C77" s="133"/>
      <c r="D77" s="126"/>
      <c r="E77" s="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9"/>
      <c r="V77" s="69"/>
      <c r="W77" s="69"/>
      <c r="X77" s="69"/>
      <c r="Y77" s="69"/>
      <c r="Z77" s="69"/>
      <c r="AA77" s="69"/>
      <c r="AB77" s="69"/>
      <c r="AC77" s="69"/>
    </row>
    <row r="78" spans="1:29" x14ac:dyDescent="0.2">
      <c r="A78" s="133"/>
      <c r="B78" s="60"/>
      <c r="C78" s="133"/>
      <c r="D78" s="126"/>
      <c r="E78" s="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9"/>
      <c r="V78" s="69"/>
      <c r="W78" s="69"/>
      <c r="X78" s="69"/>
      <c r="Y78" s="69"/>
      <c r="Z78" s="69"/>
      <c r="AA78" s="69"/>
      <c r="AB78" s="69"/>
      <c r="AC78" s="69"/>
    </row>
    <row r="79" spans="1:29" x14ac:dyDescent="0.2">
      <c r="A79" s="133"/>
      <c r="B79" s="60"/>
      <c r="C79" s="133"/>
      <c r="D79" s="126"/>
      <c r="E79" s="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9"/>
      <c r="V79" s="69"/>
      <c r="W79" s="69"/>
      <c r="X79" s="69"/>
      <c r="Y79" s="69"/>
      <c r="Z79" s="69"/>
      <c r="AA79" s="69"/>
      <c r="AB79" s="69"/>
      <c r="AC79" s="69"/>
    </row>
    <row r="80" spans="1:29" x14ac:dyDescent="0.2">
      <c r="A80" s="133"/>
      <c r="B80" s="60"/>
      <c r="C80" s="133"/>
      <c r="D80" s="126"/>
      <c r="E80" s="6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9"/>
      <c r="V80" s="69"/>
      <c r="W80" s="69"/>
      <c r="X80" s="69"/>
      <c r="Y80" s="69"/>
      <c r="Z80" s="69"/>
      <c r="AA80" s="69"/>
      <c r="AB80" s="69"/>
      <c r="AC80" s="69"/>
    </row>
    <row r="81" spans="1:29" x14ac:dyDescent="0.2">
      <c r="A81" s="133"/>
      <c r="B81" s="60"/>
      <c r="C81" s="133"/>
      <c r="D81" s="126"/>
      <c r="E81" s="6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9"/>
      <c r="V81" s="69"/>
      <c r="W81" s="69"/>
      <c r="X81" s="69"/>
      <c r="Y81" s="69"/>
      <c r="Z81" s="69"/>
      <c r="AA81" s="69"/>
      <c r="AB81" s="69"/>
      <c r="AC81" s="69"/>
    </row>
    <row r="82" spans="1:29" x14ac:dyDescent="0.2">
      <c r="A82" s="133"/>
      <c r="B82" s="60"/>
      <c r="C82" s="133"/>
      <c r="D82" s="126"/>
      <c r="E82" s="6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9"/>
      <c r="V82" s="69"/>
      <c r="W82" s="69"/>
      <c r="X82" s="69"/>
      <c r="Y82" s="69"/>
      <c r="Z82" s="69"/>
      <c r="AA82" s="69"/>
      <c r="AB82" s="69"/>
      <c r="AC82" s="69"/>
    </row>
    <row r="83" spans="1:29" x14ac:dyDescent="0.2">
      <c r="A83" s="133"/>
      <c r="B83" s="60"/>
      <c r="C83" s="133"/>
      <c r="D83" s="126"/>
      <c r="E83" s="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9"/>
      <c r="V83" s="69"/>
      <c r="W83" s="69"/>
      <c r="X83" s="69"/>
      <c r="Y83" s="69"/>
      <c r="Z83" s="69"/>
      <c r="AA83" s="69"/>
      <c r="AB83" s="69"/>
      <c r="AC83" s="69"/>
    </row>
    <row r="84" spans="1:29" x14ac:dyDescent="0.2">
      <c r="A84" s="133"/>
      <c r="B84" s="60"/>
      <c r="C84" s="133"/>
      <c r="D84" s="126"/>
      <c r="E84" s="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9"/>
      <c r="V84" s="69"/>
      <c r="W84" s="69"/>
      <c r="X84" s="69"/>
      <c r="Y84" s="69"/>
      <c r="Z84" s="69"/>
      <c r="AA84" s="69"/>
      <c r="AB84" s="69"/>
      <c r="AC84" s="69"/>
    </row>
    <row r="85" spans="1:29" x14ac:dyDescent="0.2">
      <c r="A85" s="133"/>
      <c r="B85" s="60"/>
      <c r="C85" s="133"/>
      <c r="D85" s="126"/>
      <c r="E85" s="6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9"/>
      <c r="V85" s="69"/>
      <c r="W85" s="69"/>
      <c r="X85" s="69"/>
      <c r="Y85" s="69"/>
      <c r="Z85" s="69"/>
      <c r="AA85" s="69"/>
      <c r="AB85" s="69"/>
      <c r="AC85" s="69"/>
    </row>
    <row r="86" spans="1:29" x14ac:dyDescent="0.2">
      <c r="A86" s="133"/>
      <c r="B86" s="60"/>
      <c r="C86" s="133"/>
      <c r="D86" s="126"/>
      <c r="E86" s="6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9"/>
      <c r="V86" s="69"/>
      <c r="W86" s="69"/>
      <c r="X86" s="69"/>
      <c r="Y86" s="69"/>
      <c r="Z86" s="69"/>
      <c r="AA86" s="69"/>
      <c r="AB86" s="69"/>
      <c r="AC86" s="69"/>
    </row>
    <row r="87" spans="1:29" x14ac:dyDescent="0.2">
      <c r="A87" s="133"/>
      <c r="B87" s="60"/>
      <c r="C87" s="133"/>
      <c r="D87" s="126"/>
      <c r="E87" s="6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9"/>
      <c r="V87" s="69"/>
      <c r="W87" s="69"/>
      <c r="X87" s="69"/>
      <c r="Y87" s="69"/>
      <c r="Z87" s="69"/>
      <c r="AA87" s="69"/>
      <c r="AB87" s="69"/>
      <c r="AC87" s="69"/>
    </row>
    <row r="88" spans="1:29" x14ac:dyDescent="0.2">
      <c r="A88" s="133"/>
      <c r="B88" s="60"/>
      <c r="C88" s="133"/>
      <c r="D88" s="126"/>
      <c r="E88" s="6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9"/>
      <c r="V88" s="69"/>
      <c r="W88" s="69"/>
      <c r="X88" s="69"/>
      <c r="Y88" s="69"/>
      <c r="Z88" s="69"/>
      <c r="AA88" s="69"/>
      <c r="AB88" s="69"/>
      <c r="AC88" s="69"/>
    </row>
    <row r="89" spans="1:29" x14ac:dyDescent="0.2">
      <c r="A89" s="133"/>
      <c r="B89" s="60"/>
      <c r="C89" s="133"/>
      <c r="D89" s="126"/>
      <c r="E89" s="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9"/>
      <c r="V89" s="69"/>
      <c r="W89" s="69"/>
      <c r="X89" s="69"/>
      <c r="Y89" s="69"/>
      <c r="Z89" s="69"/>
      <c r="AA89" s="69"/>
      <c r="AB89" s="69"/>
      <c r="AC89" s="69"/>
    </row>
    <row r="90" spans="1:29" x14ac:dyDescent="0.2">
      <c r="A90" s="133"/>
      <c r="B90" s="60"/>
      <c r="C90" s="133"/>
      <c r="D90" s="126"/>
      <c r="E90" s="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9"/>
      <c r="V90" s="69"/>
      <c r="W90" s="69"/>
      <c r="X90" s="69"/>
      <c r="Y90" s="69"/>
      <c r="Z90" s="69"/>
      <c r="AA90" s="69"/>
      <c r="AB90" s="69"/>
      <c r="AC90" s="69"/>
    </row>
    <row r="91" spans="1:29" x14ac:dyDescent="0.2">
      <c r="A91" s="133"/>
      <c r="B91" s="60"/>
      <c r="C91" s="133"/>
      <c r="D91" s="126"/>
      <c r="E91" s="6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9"/>
      <c r="V91" s="69"/>
      <c r="W91" s="69"/>
      <c r="X91" s="69"/>
      <c r="Y91" s="69"/>
      <c r="Z91" s="69"/>
      <c r="AA91" s="69"/>
      <c r="AB91" s="69"/>
      <c r="AC91" s="69"/>
    </row>
    <row r="92" spans="1:29" x14ac:dyDescent="0.2">
      <c r="A92" s="133"/>
      <c r="B92" s="60"/>
      <c r="C92" s="133"/>
      <c r="D92" s="126"/>
      <c r="E92" s="6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9"/>
      <c r="V92" s="69"/>
      <c r="W92" s="69"/>
      <c r="X92" s="69"/>
      <c r="Y92" s="69"/>
      <c r="Z92" s="69"/>
      <c r="AA92" s="69"/>
      <c r="AB92" s="69"/>
      <c r="AC92" s="69"/>
    </row>
    <row r="93" spans="1:29" x14ac:dyDescent="0.2">
      <c r="A93" s="133"/>
      <c r="B93" s="60"/>
      <c r="C93" s="133"/>
      <c r="D93" s="126"/>
      <c r="E93" s="6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9"/>
      <c r="V93" s="69"/>
      <c r="W93" s="69"/>
      <c r="X93" s="69"/>
      <c r="Y93" s="69"/>
      <c r="Z93" s="69"/>
      <c r="AA93" s="69"/>
      <c r="AB93" s="69"/>
      <c r="AC93" s="69"/>
    </row>
    <row r="94" spans="1:29" x14ac:dyDescent="0.2">
      <c r="A94" s="133"/>
      <c r="B94" s="60"/>
      <c r="C94" s="133"/>
      <c r="D94" s="126"/>
      <c r="E94" s="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9"/>
      <c r="V94" s="69"/>
      <c r="W94" s="69"/>
      <c r="X94" s="69"/>
      <c r="Y94" s="69"/>
      <c r="Z94" s="69"/>
      <c r="AA94" s="69"/>
      <c r="AB94" s="69"/>
      <c r="AC94" s="69"/>
    </row>
    <row r="95" spans="1:29" x14ac:dyDescent="0.2">
      <c r="A95" s="133"/>
      <c r="B95" s="60"/>
      <c r="C95" s="133"/>
      <c r="D95" s="126"/>
      <c r="E95" s="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9"/>
      <c r="V95" s="69"/>
      <c r="W95" s="69"/>
      <c r="X95" s="69"/>
      <c r="Y95" s="69"/>
      <c r="Z95" s="69"/>
      <c r="AA95" s="69"/>
      <c r="AB95" s="69"/>
      <c r="AC95" s="69"/>
    </row>
    <row r="96" spans="1:29" x14ac:dyDescent="0.2">
      <c r="A96" s="133"/>
      <c r="B96" s="60"/>
      <c r="C96" s="133"/>
      <c r="D96" s="126"/>
      <c r="E96" s="6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9"/>
      <c r="V96" s="69"/>
      <c r="W96" s="69"/>
      <c r="X96" s="69"/>
      <c r="Y96" s="69"/>
      <c r="Z96" s="69"/>
      <c r="AA96" s="69"/>
      <c r="AB96" s="69"/>
      <c r="AC96" s="69"/>
    </row>
    <row r="97" spans="1:29" x14ac:dyDescent="0.2">
      <c r="A97" s="133"/>
      <c r="B97" s="60"/>
      <c r="C97" s="133"/>
      <c r="D97" s="126"/>
      <c r="E97" s="6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9"/>
      <c r="V97" s="69"/>
      <c r="W97" s="69"/>
      <c r="X97" s="69"/>
      <c r="Y97" s="69"/>
      <c r="Z97" s="69"/>
      <c r="AA97" s="69"/>
      <c r="AB97" s="69"/>
      <c r="AC97" s="69"/>
    </row>
    <row r="98" spans="1:29" x14ac:dyDescent="0.2">
      <c r="A98" s="133"/>
      <c r="B98" s="60"/>
      <c r="C98" s="133"/>
      <c r="D98" s="126"/>
      <c r="E98" s="6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9"/>
      <c r="V98" s="69"/>
      <c r="W98" s="69"/>
      <c r="X98" s="69"/>
      <c r="Y98" s="69"/>
      <c r="Z98" s="69"/>
      <c r="AA98" s="69"/>
      <c r="AB98" s="69"/>
      <c r="AC98" s="69"/>
    </row>
    <row r="99" spans="1:29" x14ac:dyDescent="0.2">
      <c r="A99" s="133"/>
      <c r="B99" s="60"/>
      <c r="C99" s="133"/>
      <c r="D99" s="126"/>
      <c r="E99" s="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9"/>
      <c r="V99" s="69"/>
      <c r="W99" s="69"/>
      <c r="X99" s="69"/>
      <c r="Y99" s="69"/>
      <c r="Z99" s="69"/>
      <c r="AA99" s="69"/>
      <c r="AB99" s="69"/>
      <c r="AC99" s="69"/>
    </row>
    <row r="100" spans="1:29" x14ac:dyDescent="0.2">
      <c r="A100" s="133"/>
      <c r="B100" s="60"/>
      <c r="C100" s="133"/>
      <c r="D100" s="126"/>
      <c r="E100" s="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9"/>
      <c r="V100" s="69"/>
      <c r="W100" s="69"/>
      <c r="X100" s="69"/>
      <c r="Y100" s="69"/>
      <c r="Z100" s="69"/>
      <c r="AA100" s="69"/>
      <c r="AB100" s="69"/>
      <c r="AC100" s="69"/>
    </row>
    <row r="101" spans="1:29" x14ac:dyDescent="0.2">
      <c r="A101" s="97"/>
      <c r="B101" s="60"/>
      <c r="C101" s="133"/>
      <c r="D101" s="126"/>
      <c r="E101" s="6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9"/>
      <c r="V101" s="69"/>
      <c r="W101" s="69"/>
      <c r="X101" s="69"/>
      <c r="Y101" s="69"/>
      <c r="Z101" s="69"/>
      <c r="AA101" s="69"/>
      <c r="AB101" s="69"/>
      <c r="AC101" s="69"/>
    </row>
    <row r="102" spans="1:29" x14ac:dyDescent="0.2">
      <c r="A102" s="97"/>
      <c r="B102" s="60"/>
      <c r="C102" s="97"/>
      <c r="D102" s="126"/>
      <c r="E102" s="6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9"/>
      <c r="V102" s="69"/>
      <c r="W102" s="69"/>
      <c r="X102" s="69"/>
      <c r="Y102" s="69"/>
      <c r="Z102" s="69"/>
      <c r="AA102" s="69"/>
      <c r="AB102" s="69"/>
      <c r="AC102" s="69"/>
    </row>
    <row r="103" spans="1:29" x14ac:dyDescent="0.2">
      <c r="A103" s="97"/>
      <c r="B103" s="60"/>
      <c r="C103" s="97"/>
      <c r="D103" s="126"/>
      <c r="E103" s="6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9"/>
      <c r="V103" s="69"/>
      <c r="W103" s="69"/>
      <c r="X103" s="69"/>
      <c r="Y103" s="69"/>
      <c r="Z103" s="69"/>
      <c r="AA103" s="69"/>
      <c r="AB103" s="69"/>
      <c r="AC103" s="69"/>
    </row>
    <row r="104" spans="1:29" x14ac:dyDescent="0.2">
      <c r="A104" s="97"/>
      <c r="B104" s="60"/>
      <c r="C104" s="97"/>
      <c r="D104" s="126"/>
      <c r="E104" s="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9"/>
      <c r="V104" s="69"/>
      <c r="W104" s="69"/>
      <c r="X104" s="69"/>
      <c r="Y104" s="69"/>
      <c r="Z104" s="69"/>
      <c r="AA104" s="69"/>
      <c r="AB104" s="69"/>
      <c r="AC104" s="69"/>
    </row>
    <row r="105" spans="1:29" x14ac:dyDescent="0.2">
      <c r="A105" s="97"/>
      <c r="B105" s="60"/>
      <c r="C105" s="97"/>
      <c r="D105" s="133"/>
      <c r="E105" s="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9"/>
      <c r="V105" s="69"/>
      <c r="W105" s="69"/>
      <c r="X105" s="69"/>
      <c r="Y105" s="69"/>
      <c r="Z105" s="69"/>
      <c r="AA105" s="69"/>
      <c r="AB105" s="69"/>
      <c r="AC105" s="69"/>
    </row>
    <row r="106" spans="1:29" x14ac:dyDescent="0.2">
      <c r="A106" s="97"/>
      <c r="B106" s="60"/>
      <c r="C106" s="97"/>
      <c r="D106" s="133"/>
      <c r="E106" s="6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9"/>
      <c r="V106" s="69"/>
      <c r="W106" s="69"/>
      <c r="X106" s="69"/>
      <c r="Y106" s="69"/>
      <c r="Z106" s="69"/>
      <c r="AA106" s="69"/>
      <c r="AB106" s="69"/>
      <c r="AC106" s="69"/>
    </row>
    <row r="107" spans="1:29" x14ac:dyDescent="0.2">
      <c r="A107" s="97"/>
      <c r="B107" s="60"/>
      <c r="C107" s="97"/>
      <c r="D107" s="133"/>
      <c r="E107" s="6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9"/>
      <c r="V107" s="69"/>
      <c r="W107" s="69"/>
      <c r="X107" s="69"/>
      <c r="Y107" s="69"/>
      <c r="Z107" s="69"/>
      <c r="AA107" s="69"/>
      <c r="AB107" s="69"/>
      <c r="AC107" s="69"/>
    </row>
    <row r="108" spans="1:29" x14ac:dyDescent="0.2">
      <c r="A108" s="97"/>
      <c r="B108" s="60"/>
      <c r="C108" s="97"/>
      <c r="D108" s="133"/>
      <c r="E108" s="6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9"/>
      <c r="V108" s="69"/>
      <c r="W108" s="69"/>
      <c r="X108" s="69"/>
      <c r="Y108" s="69"/>
      <c r="Z108" s="69"/>
      <c r="AA108" s="69"/>
      <c r="AB108" s="69"/>
      <c r="AC108" s="69"/>
    </row>
    <row r="109" spans="1:29" x14ac:dyDescent="0.2">
      <c r="A109" s="97"/>
      <c r="B109" s="62"/>
      <c r="C109" s="97"/>
      <c r="D109" s="133"/>
      <c r="E109" s="6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9"/>
      <c r="V109" s="69"/>
      <c r="W109" s="69"/>
      <c r="X109" s="69"/>
      <c r="Y109" s="69"/>
      <c r="Z109" s="69"/>
      <c r="AA109" s="69"/>
      <c r="AB109" s="69"/>
      <c r="AC109" s="69"/>
    </row>
    <row r="110" spans="1:29" x14ac:dyDescent="0.2">
      <c r="A110" s="97"/>
      <c r="B110" s="62"/>
      <c r="C110" s="97"/>
      <c r="D110" s="133"/>
      <c r="E110" s="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9"/>
      <c r="V110" s="69"/>
      <c r="W110" s="69"/>
      <c r="X110" s="69"/>
      <c r="Y110" s="69"/>
      <c r="Z110" s="69"/>
      <c r="AA110" s="69"/>
      <c r="AB110" s="69"/>
      <c r="AC110" s="69"/>
    </row>
    <row r="111" spans="1:29" x14ac:dyDescent="0.2">
      <c r="A111" s="97"/>
      <c r="B111" s="62"/>
      <c r="C111" s="97"/>
      <c r="D111" s="133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9"/>
      <c r="V111" s="69"/>
      <c r="W111" s="69"/>
      <c r="X111" s="69"/>
      <c r="Y111" s="69"/>
      <c r="Z111" s="69"/>
      <c r="AA111" s="69"/>
      <c r="AB111" s="69"/>
      <c r="AC111" s="69"/>
    </row>
    <row r="112" spans="1:29" x14ac:dyDescent="0.2">
      <c r="A112" s="97"/>
      <c r="B112" s="62"/>
      <c r="C112" s="97"/>
      <c r="D112" s="133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9"/>
      <c r="V112" s="69"/>
      <c r="W112" s="69"/>
      <c r="X112" s="69"/>
      <c r="Y112" s="69"/>
      <c r="Z112" s="69"/>
      <c r="AA112" s="69"/>
      <c r="AB112" s="69"/>
      <c r="AC112" s="69"/>
    </row>
    <row r="113" spans="1:29" x14ac:dyDescent="0.2">
      <c r="A113" s="97"/>
      <c r="B113" s="62"/>
      <c r="C113" s="97"/>
      <c r="D113" s="133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9"/>
      <c r="V113" s="69"/>
      <c r="W113" s="69"/>
      <c r="X113" s="69"/>
      <c r="Y113" s="69"/>
      <c r="Z113" s="69"/>
      <c r="AA113" s="69"/>
      <c r="AB113" s="69"/>
      <c r="AC113" s="69"/>
    </row>
    <row r="114" spans="1:29" x14ac:dyDescent="0.2">
      <c r="A114" s="97"/>
      <c r="B114" s="62"/>
      <c r="C114" s="97"/>
      <c r="D114" s="133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9"/>
      <c r="V114" s="69"/>
      <c r="W114" s="69"/>
      <c r="X114" s="69"/>
      <c r="Y114" s="69"/>
      <c r="Z114" s="69"/>
      <c r="AA114" s="69"/>
      <c r="AB114" s="69"/>
      <c r="AC114" s="69"/>
    </row>
    <row r="115" spans="1:29" x14ac:dyDescent="0.2">
      <c r="A115" s="97"/>
      <c r="B115" s="62"/>
      <c r="C115" s="97"/>
      <c r="D115" s="13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9"/>
      <c r="V115" s="69"/>
      <c r="W115" s="69"/>
      <c r="X115" s="69"/>
      <c r="Y115" s="69"/>
      <c r="Z115" s="69"/>
      <c r="AA115" s="69"/>
      <c r="AB115" s="69"/>
      <c r="AC115" s="69"/>
    </row>
    <row r="116" spans="1:29" x14ac:dyDescent="0.2">
      <c r="A116" s="97"/>
      <c r="B116" s="62"/>
      <c r="C116" s="97"/>
      <c r="D116" s="133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9"/>
      <c r="V116" s="69"/>
      <c r="W116" s="69"/>
      <c r="X116" s="69"/>
      <c r="Y116" s="69"/>
      <c r="Z116" s="69"/>
      <c r="AA116" s="69"/>
      <c r="AB116" s="69"/>
      <c r="AC116" s="69"/>
    </row>
    <row r="117" spans="1:29" x14ac:dyDescent="0.2">
      <c r="A117" s="97"/>
      <c r="B117" s="62"/>
      <c r="C117" s="97"/>
      <c r="D117" s="9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9"/>
      <c r="V117" s="69"/>
      <c r="W117" s="69"/>
      <c r="X117" s="69"/>
      <c r="Y117" s="69"/>
      <c r="Z117" s="69"/>
      <c r="AA117" s="69"/>
      <c r="AB117" s="69"/>
      <c r="AC117" s="69"/>
    </row>
    <row r="118" spans="1:29" x14ac:dyDescent="0.2">
      <c r="A118" s="97"/>
      <c r="B118" s="62"/>
      <c r="C118" s="97"/>
      <c r="D118" s="9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9"/>
      <c r="V118" s="69"/>
      <c r="W118" s="69"/>
      <c r="X118" s="69"/>
      <c r="Y118" s="69"/>
      <c r="Z118" s="69"/>
      <c r="AA118" s="69"/>
      <c r="AB118" s="69"/>
      <c r="AC118" s="69"/>
    </row>
    <row r="119" spans="1:29" x14ac:dyDescent="0.2">
      <c r="A119" s="97"/>
      <c r="B119" s="62"/>
      <c r="C119" s="97"/>
      <c r="D119" s="9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9"/>
      <c r="V119" s="69"/>
      <c r="W119" s="69"/>
      <c r="X119" s="69"/>
      <c r="Y119" s="69"/>
      <c r="Z119" s="69"/>
      <c r="AA119" s="69"/>
      <c r="AB119" s="69"/>
      <c r="AC119" s="69"/>
    </row>
    <row r="120" spans="1:29" x14ac:dyDescent="0.2">
      <c r="A120" s="97"/>
      <c r="B120" s="62"/>
      <c r="C120" s="97"/>
      <c r="D120" s="9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9"/>
      <c r="V120" s="69"/>
      <c r="W120" s="69"/>
      <c r="X120" s="69"/>
      <c r="Y120" s="69"/>
      <c r="Z120" s="69"/>
      <c r="AA120" s="69"/>
      <c r="AB120" s="69"/>
      <c r="AC120" s="69"/>
    </row>
    <row r="121" spans="1:29" x14ac:dyDescent="0.2">
      <c r="A121" s="97"/>
      <c r="B121" s="62"/>
      <c r="C121" s="97"/>
      <c r="D121" s="9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9"/>
      <c r="V121" s="69"/>
      <c r="W121" s="69"/>
      <c r="X121" s="69"/>
      <c r="Y121" s="69"/>
      <c r="Z121" s="69"/>
      <c r="AA121" s="69"/>
      <c r="AB121" s="69"/>
      <c r="AC121" s="69"/>
    </row>
    <row r="122" spans="1:29" x14ac:dyDescent="0.2">
      <c r="A122" s="97"/>
      <c r="B122" s="62"/>
      <c r="C122" s="97"/>
      <c r="D122" s="9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9"/>
      <c r="V122" s="69"/>
      <c r="W122" s="69"/>
      <c r="X122" s="69"/>
      <c r="Y122" s="69"/>
      <c r="Z122" s="69"/>
      <c r="AA122" s="69"/>
      <c r="AB122" s="69"/>
      <c r="AC122" s="69"/>
    </row>
    <row r="123" spans="1:29" x14ac:dyDescent="0.2">
      <c r="A123" s="97"/>
      <c r="B123" s="62"/>
      <c r="C123" s="97"/>
      <c r="D123" s="9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9"/>
      <c r="V123" s="69"/>
      <c r="W123" s="69"/>
      <c r="X123" s="69"/>
      <c r="Y123" s="69"/>
      <c r="Z123" s="69"/>
      <c r="AA123" s="69"/>
      <c r="AB123" s="69"/>
      <c r="AC123" s="69"/>
    </row>
    <row r="124" spans="1:29" x14ac:dyDescent="0.2">
      <c r="A124" s="97"/>
      <c r="B124" s="62"/>
      <c r="C124" s="97"/>
      <c r="D124" s="9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9"/>
      <c r="V124" s="69"/>
      <c r="W124" s="69"/>
      <c r="X124" s="69"/>
      <c r="Y124" s="69"/>
      <c r="Z124" s="69"/>
      <c r="AA124" s="69"/>
      <c r="AB124" s="69"/>
      <c r="AC124" s="69"/>
    </row>
    <row r="125" spans="1:29" x14ac:dyDescent="0.2">
      <c r="A125" s="97"/>
      <c r="B125" s="62"/>
      <c r="C125" s="97"/>
      <c r="D125" s="9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9"/>
      <c r="V125" s="69"/>
      <c r="W125" s="69"/>
      <c r="X125" s="69"/>
      <c r="Y125" s="69"/>
      <c r="Z125" s="69"/>
      <c r="AA125" s="69"/>
      <c r="AB125" s="69"/>
      <c r="AC125" s="69"/>
    </row>
    <row r="126" spans="1:29" x14ac:dyDescent="0.2">
      <c r="A126" s="97"/>
      <c r="B126" s="62"/>
      <c r="C126" s="97"/>
      <c r="D126" s="9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9"/>
      <c r="V126" s="69"/>
      <c r="W126" s="69"/>
      <c r="X126" s="69"/>
      <c r="Y126" s="69"/>
      <c r="Z126" s="69"/>
      <c r="AA126" s="69"/>
      <c r="AB126" s="69"/>
      <c r="AC126" s="69"/>
    </row>
    <row r="127" spans="1:29" x14ac:dyDescent="0.2">
      <c r="A127" s="97"/>
      <c r="B127" s="62"/>
      <c r="C127" s="97"/>
      <c r="D127" s="9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9"/>
      <c r="V127" s="69"/>
      <c r="W127" s="69"/>
      <c r="X127" s="69"/>
      <c r="Y127" s="69"/>
      <c r="Z127" s="69"/>
      <c r="AA127" s="69"/>
      <c r="AB127" s="69"/>
      <c r="AC127" s="69"/>
    </row>
    <row r="128" spans="1:29" x14ac:dyDescent="0.2">
      <c r="A128" s="97"/>
      <c r="B128" s="62"/>
      <c r="C128" s="97"/>
      <c r="D128" s="9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9"/>
      <c r="V128" s="69"/>
      <c r="W128" s="69"/>
      <c r="X128" s="69"/>
      <c r="Y128" s="69"/>
      <c r="Z128" s="69"/>
      <c r="AA128" s="69"/>
      <c r="AB128" s="69"/>
      <c r="AC128" s="69"/>
    </row>
    <row r="129" spans="1:29" x14ac:dyDescent="0.2">
      <c r="A129" s="97"/>
      <c r="B129" s="62"/>
      <c r="C129" s="97"/>
      <c r="D129" s="9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9"/>
      <c r="V129" s="69"/>
      <c r="W129" s="69"/>
      <c r="X129" s="69"/>
      <c r="Y129" s="69"/>
      <c r="Z129" s="69"/>
      <c r="AA129" s="69"/>
      <c r="AB129" s="69"/>
      <c r="AC129" s="69"/>
    </row>
    <row r="130" spans="1:29" x14ac:dyDescent="0.2">
      <c r="A130" s="97"/>
      <c r="B130" s="62"/>
      <c r="C130" s="97"/>
      <c r="D130" s="9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9"/>
      <c r="V130" s="69"/>
      <c r="W130" s="69"/>
      <c r="X130" s="69"/>
      <c r="Y130" s="69"/>
      <c r="Z130" s="69"/>
      <c r="AA130" s="69"/>
      <c r="AB130" s="69"/>
      <c r="AC130" s="69"/>
    </row>
    <row r="131" spans="1:29" x14ac:dyDescent="0.2">
      <c r="A131" s="97"/>
      <c r="B131" s="62"/>
      <c r="C131" s="97"/>
      <c r="D131" s="9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9"/>
      <c r="V131" s="69"/>
      <c r="W131" s="69"/>
      <c r="X131" s="69"/>
      <c r="Y131" s="69"/>
      <c r="Z131" s="69"/>
      <c r="AA131" s="69"/>
      <c r="AB131" s="69"/>
      <c r="AC131" s="69"/>
    </row>
    <row r="132" spans="1:29" x14ac:dyDescent="0.2">
      <c r="A132" s="97"/>
      <c r="B132" s="62"/>
      <c r="C132" s="97"/>
      <c r="D132" s="9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9"/>
      <c r="V132" s="69"/>
      <c r="W132" s="69"/>
      <c r="X132" s="69"/>
      <c r="Y132" s="69"/>
      <c r="Z132" s="69"/>
      <c r="AA132" s="69"/>
      <c r="AB132" s="69"/>
      <c r="AC132" s="69"/>
    </row>
    <row r="133" spans="1:29" x14ac:dyDescent="0.2">
      <c r="A133" s="97"/>
      <c r="B133" s="62"/>
      <c r="C133" s="97"/>
      <c r="D133" s="9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9"/>
      <c r="V133" s="69"/>
      <c r="W133" s="69"/>
      <c r="X133" s="69"/>
      <c r="Y133" s="69"/>
      <c r="Z133" s="69"/>
      <c r="AA133" s="69"/>
      <c r="AB133" s="69"/>
      <c r="AC133" s="69"/>
    </row>
    <row r="134" spans="1:29" x14ac:dyDescent="0.2">
      <c r="A134" s="97"/>
      <c r="B134" s="62"/>
      <c r="C134" s="97"/>
      <c r="D134" s="9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9"/>
      <c r="V134" s="69"/>
      <c r="W134" s="69"/>
      <c r="X134" s="69"/>
      <c r="Y134" s="69"/>
      <c r="Z134" s="69"/>
      <c r="AA134" s="69"/>
      <c r="AB134" s="69"/>
      <c r="AC134" s="69"/>
    </row>
    <row r="135" spans="1:29" x14ac:dyDescent="0.2">
      <c r="A135" s="97"/>
      <c r="B135" s="62"/>
      <c r="C135" s="97"/>
      <c r="D135" s="9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9"/>
      <c r="V135" s="69"/>
      <c r="W135" s="69"/>
      <c r="X135" s="69"/>
      <c r="Y135" s="69"/>
      <c r="Z135" s="69"/>
      <c r="AA135" s="69"/>
      <c r="AB135" s="69"/>
      <c r="AC135" s="69"/>
    </row>
    <row r="136" spans="1:29" x14ac:dyDescent="0.2">
      <c r="A136" s="97"/>
      <c r="B136" s="62"/>
      <c r="C136" s="97"/>
      <c r="D136" s="9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9"/>
      <c r="V136" s="69"/>
      <c r="W136" s="69"/>
      <c r="X136" s="69"/>
      <c r="Y136" s="69"/>
      <c r="Z136" s="69"/>
      <c r="AA136" s="69"/>
      <c r="AB136" s="69"/>
      <c r="AC136" s="69"/>
    </row>
    <row r="137" spans="1:29" x14ac:dyDescent="0.2">
      <c r="A137" s="97"/>
      <c r="B137" s="62"/>
      <c r="C137" s="97"/>
      <c r="D137" s="9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9"/>
      <c r="V137" s="69"/>
      <c r="W137" s="69"/>
      <c r="X137" s="69"/>
      <c r="Y137" s="69"/>
      <c r="Z137" s="69"/>
      <c r="AA137" s="69"/>
      <c r="AB137" s="69"/>
      <c r="AC137" s="69"/>
    </row>
    <row r="138" spans="1:29" x14ac:dyDescent="0.2">
      <c r="A138" s="97"/>
      <c r="B138" s="62"/>
      <c r="C138" s="97"/>
      <c r="D138" s="9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9"/>
      <c r="V138" s="69"/>
      <c r="W138" s="69"/>
      <c r="X138" s="69"/>
      <c r="Y138" s="69"/>
      <c r="Z138" s="69"/>
      <c r="AA138" s="69"/>
      <c r="AB138" s="69"/>
      <c r="AC138" s="69"/>
    </row>
    <row r="139" spans="1:29" x14ac:dyDescent="0.2">
      <c r="A139" s="97"/>
      <c r="B139" s="62"/>
      <c r="C139" s="97"/>
      <c r="D139" s="9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9"/>
      <c r="V139" s="69"/>
      <c r="W139" s="69"/>
      <c r="X139" s="69"/>
      <c r="Y139" s="69"/>
      <c r="Z139" s="69"/>
      <c r="AA139" s="69"/>
      <c r="AB139" s="69"/>
      <c r="AC139" s="69"/>
    </row>
    <row r="140" spans="1:29" x14ac:dyDescent="0.2">
      <c r="A140" s="97"/>
      <c r="B140" s="62"/>
      <c r="C140" s="97"/>
      <c r="D140" s="9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9"/>
      <c r="V140" s="69"/>
      <c r="W140" s="69"/>
      <c r="X140" s="69"/>
      <c r="Y140" s="69"/>
      <c r="Z140" s="69"/>
      <c r="AA140" s="69"/>
      <c r="AB140" s="69"/>
      <c r="AC140" s="69"/>
    </row>
    <row r="141" spans="1:29" x14ac:dyDescent="0.2">
      <c r="A141" s="97"/>
      <c r="B141" s="62"/>
      <c r="C141" s="97"/>
      <c r="D141" s="9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9"/>
      <c r="V141" s="69"/>
      <c r="W141" s="69"/>
      <c r="X141" s="69"/>
      <c r="Y141" s="69"/>
      <c r="Z141" s="69"/>
      <c r="AA141" s="69"/>
      <c r="AB141" s="69"/>
      <c r="AC141" s="69"/>
    </row>
    <row r="142" spans="1:29" x14ac:dyDescent="0.2">
      <c r="A142" s="97"/>
      <c r="B142" s="62"/>
      <c r="C142" s="97"/>
      <c r="D142" s="9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9"/>
      <c r="V142" s="69"/>
      <c r="W142" s="69"/>
      <c r="X142" s="69"/>
      <c r="Y142" s="69"/>
      <c r="Z142" s="69"/>
      <c r="AA142" s="69"/>
      <c r="AB142" s="69"/>
      <c r="AC142" s="69"/>
    </row>
    <row r="143" spans="1:29" x14ac:dyDescent="0.2">
      <c r="A143" s="97"/>
      <c r="B143" s="62"/>
      <c r="C143" s="97"/>
      <c r="D143" s="9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9"/>
      <c r="V143" s="69"/>
      <c r="W143" s="69"/>
      <c r="X143" s="69"/>
      <c r="Y143" s="69"/>
      <c r="Z143" s="69"/>
      <c r="AA143" s="69"/>
      <c r="AB143" s="69"/>
      <c r="AC143" s="69"/>
    </row>
    <row r="144" spans="1:29" x14ac:dyDescent="0.2">
      <c r="A144" s="97"/>
      <c r="B144" s="62"/>
      <c r="C144" s="97"/>
      <c r="D144" s="9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9"/>
      <c r="V144" s="69"/>
      <c r="W144" s="69"/>
      <c r="X144" s="69"/>
      <c r="Y144" s="69"/>
      <c r="Z144" s="69"/>
      <c r="AA144" s="69"/>
      <c r="AB144" s="69"/>
      <c r="AC144" s="69"/>
    </row>
    <row r="145" spans="1:29" x14ac:dyDescent="0.2">
      <c r="A145" s="97"/>
      <c r="B145" s="62"/>
      <c r="C145" s="97"/>
      <c r="D145" s="9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9"/>
      <c r="V145" s="69"/>
      <c r="W145" s="69"/>
      <c r="X145" s="69"/>
      <c r="Y145" s="69"/>
      <c r="Z145" s="69"/>
      <c r="AA145" s="69"/>
      <c r="AB145" s="69"/>
      <c r="AC145" s="69"/>
    </row>
    <row r="146" spans="1:29" x14ac:dyDescent="0.2">
      <c r="A146" s="97"/>
      <c r="B146" s="62"/>
      <c r="C146" s="97"/>
      <c r="D146" s="9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9"/>
      <c r="V146" s="69"/>
      <c r="W146" s="69"/>
      <c r="X146" s="69"/>
      <c r="Y146" s="69"/>
      <c r="Z146" s="69"/>
      <c r="AA146" s="69"/>
      <c r="AB146" s="69"/>
      <c r="AC146" s="69"/>
    </row>
    <row r="147" spans="1:29" x14ac:dyDescent="0.2">
      <c r="A147" s="97"/>
      <c r="B147" s="62"/>
      <c r="C147" s="97"/>
      <c r="D147" s="9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9"/>
      <c r="V147" s="69"/>
      <c r="W147" s="69"/>
      <c r="X147" s="69"/>
      <c r="Y147" s="69"/>
      <c r="Z147" s="69"/>
      <c r="AA147" s="69"/>
      <c r="AB147" s="69"/>
      <c r="AC147" s="69"/>
    </row>
    <row r="148" spans="1:29" x14ac:dyDescent="0.2">
      <c r="A148" s="97"/>
      <c r="B148" s="62"/>
      <c r="C148" s="97"/>
      <c r="D148" s="9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9"/>
      <c r="V148" s="69"/>
      <c r="W148" s="69"/>
      <c r="X148" s="69"/>
      <c r="Y148" s="69"/>
      <c r="Z148" s="69"/>
      <c r="AA148" s="69"/>
      <c r="AB148" s="69"/>
      <c r="AC148" s="69"/>
    </row>
    <row r="149" spans="1:29" x14ac:dyDescent="0.2">
      <c r="A149" s="97"/>
      <c r="B149" s="62"/>
      <c r="C149" s="97"/>
      <c r="D149" s="9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9"/>
      <c r="V149" s="69"/>
      <c r="W149" s="69"/>
      <c r="X149" s="69"/>
      <c r="Y149" s="69"/>
      <c r="Z149" s="69"/>
      <c r="AA149" s="69"/>
      <c r="AB149" s="69"/>
      <c r="AC149" s="69"/>
    </row>
    <row r="150" spans="1:29" x14ac:dyDescent="0.2">
      <c r="A150" s="97"/>
      <c r="B150" s="62"/>
      <c r="C150" s="97"/>
      <c r="D150" s="9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9"/>
      <c r="V150" s="69"/>
      <c r="W150" s="69"/>
      <c r="X150" s="69"/>
      <c r="Y150" s="69"/>
      <c r="Z150" s="69"/>
      <c r="AA150" s="69"/>
      <c r="AB150" s="69"/>
      <c r="AC150" s="69"/>
    </row>
    <row r="151" spans="1:29" x14ac:dyDescent="0.2">
      <c r="A151" s="97"/>
      <c r="B151" s="62"/>
      <c r="C151" s="97"/>
      <c r="D151" s="9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9"/>
      <c r="V151" s="69"/>
      <c r="W151" s="69"/>
      <c r="X151" s="69"/>
      <c r="Y151" s="69"/>
      <c r="Z151" s="69"/>
      <c r="AA151" s="69"/>
      <c r="AB151" s="69"/>
      <c r="AC151" s="69"/>
    </row>
    <row r="152" spans="1:29" x14ac:dyDescent="0.2">
      <c r="A152" s="97"/>
      <c r="B152" s="62"/>
      <c r="C152" s="97"/>
      <c r="D152" s="9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9"/>
      <c r="V152" s="69"/>
      <c r="W152" s="69"/>
      <c r="X152" s="69"/>
      <c r="Y152" s="69"/>
      <c r="Z152" s="69"/>
      <c r="AA152" s="69"/>
      <c r="AB152" s="69"/>
      <c r="AC152" s="69"/>
    </row>
    <row r="153" spans="1:29" x14ac:dyDescent="0.2">
      <c r="A153" s="97"/>
      <c r="B153" s="62"/>
      <c r="C153" s="97"/>
      <c r="D153" s="9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9"/>
      <c r="V153" s="69"/>
      <c r="W153" s="69"/>
      <c r="X153" s="69"/>
      <c r="Y153" s="69"/>
      <c r="Z153" s="69"/>
      <c r="AA153" s="69"/>
      <c r="AB153" s="69"/>
      <c r="AC153" s="69"/>
    </row>
    <row r="154" spans="1:29" x14ac:dyDescent="0.2">
      <c r="A154" s="97"/>
      <c r="B154" s="62"/>
      <c r="C154" s="97"/>
      <c r="D154" s="9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9"/>
      <c r="V154" s="69"/>
      <c r="W154" s="69"/>
      <c r="X154" s="69"/>
      <c r="Y154" s="69"/>
      <c r="Z154" s="69"/>
      <c r="AA154" s="69"/>
      <c r="AB154" s="69"/>
      <c r="AC154" s="69"/>
    </row>
    <row r="155" spans="1:29" x14ac:dyDescent="0.2">
      <c r="A155" s="97"/>
      <c r="B155" s="62"/>
      <c r="C155" s="97"/>
      <c r="D155" s="9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9"/>
      <c r="V155" s="69"/>
      <c r="W155" s="69"/>
      <c r="X155" s="69"/>
      <c r="Y155" s="69"/>
      <c r="Z155" s="69"/>
      <c r="AA155" s="69"/>
      <c r="AB155" s="69"/>
      <c r="AC155" s="69"/>
    </row>
    <row r="156" spans="1:29" x14ac:dyDescent="0.2">
      <c r="A156" s="97"/>
      <c r="B156" s="62"/>
      <c r="C156" s="97"/>
      <c r="D156" s="9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9"/>
      <c r="V156" s="69"/>
      <c r="W156" s="69"/>
      <c r="X156" s="69"/>
      <c r="Y156" s="69"/>
      <c r="Z156" s="69"/>
      <c r="AA156" s="69"/>
      <c r="AB156" s="69"/>
      <c r="AC156" s="69"/>
    </row>
    <row r="157" spans="1:29" x14ac:dyDescent="0.2">
      <c r="A157" s="97"/>
      <c r="B157" s="62"/>
      <c r="C157" s="97"/>
      <c r="D157" s="9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9"/>
      <c r="V157" s="69"/>
      <c r="W157" s="69"/>
      <c r="X157" s="69"/>
      <c r="Y157" s="69"/>
      <c r="Z157" s="69"/>
      <c r="AA157" s="69"/>
      <c r="AB157" s="69"/>
      <c r="AC157" s="69"/>
    </row>
    <row r="158" spans="1:29" x14ac:dyDescent="0.2">
      <c r="A158" s="97"/>
      <c r="B158" s="62"/>
      <c r="C158" s="97"/>
      <c r="D158" s="9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9"/>
      <c r="V158" s="69"/>
      <c r="W158" s="69"/>
      <c r="X158" s="69"/>
      <c r="Y158" s="69"/>
      <c r="Z158" s="69"/>
      <c r="AA158" s="69"/>
      <c r="AB158" s="69"/>
      <c r="AC158" s="69"/>
    </row>
    <row r="159" spans="1:29" x14ac:dyDescent="0.2">
      <c r="A159" s="97"/>
      <c r="B159" s="62"/>
      <c r="C159" s="97"/>
      <c r="D159" s="9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9"/>
      <c r="V159" s="69"/>
      <c r="W159" s="69"/>
      <c r="X159" s="69"/>
      <c r="Y159" s="69"/>
      <c r="Z159" s="69"/>
      <c r="AA159" s="69"/>
      <c r="AB159" s="69"/>
      <c r="AC159" s="69"/>
    </row>
    <row r="160" spans="1:29" x14ac:dyDescent="0.2">
      <c r="A160" s="97"/>
      <c r="B160" s="62"/>
      <c r="C160" s="97"/>
      <c r="D160" s="9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9"/>
      <c r="V160" s="69"/>
      <c r="W160" s="69"/>
      <c r="X160" s="69"/>
      <c r="Y160" s="69"/>
      <c r="Z160" s="69"/>
      <c r="AA160" s="69"/>
      <c r="AB160" s="69"/>
      <c r="AC160" s="69"/>
    </row>
    <row r="161" spans="1:29" x14ac:dyDescent="0.2">
      <c r="A161" s="97"/>
      <c r="B161" s="62"/>
      <c r="C161" s="97"/>
      <c r="D161" s="9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9"/>
      <c r="V161" s="69"/>
      <c r="W161" s="69"/>
      <c r="X161" s="69"/>
      <c r="Y161" s="69"/>
      <c r="Z161" s="69"/>
      <c r="AA161" s="69"/>
      <c r="AB161" s="69"/>
      <c r="AC161" s="69"/>
    </row>
    <row r="162" spans="1:29" x14ac:dyDescent="0.2">
      <c r="A162" s="97"/>
      <c r="B162" s="62"/>
      <c r="C162" s="97"/>
      <c r="D162" s="9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9"/>
      <c r="V162" s="69"/>
      <c r="W162" s="69"/>
      <c r="X162" s="69"/>
      <c r="Y162" s="69"/>
      <c r="Z162" s="69"/>
      <c r="AA162" s="69"/>
      <c r="AB162" s="69"/>
      <c r="AC162" s="69"/>
    </row>
    <row r="163" spans="1:29" x14ac:dyDescent="0.2">
      <c r="A163" s="97"/>
      <c r="B163" s="62"/>
      <c r="C163" s="97"/>
      <c r="D163" s="9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9"/>
      <c r="V163" s="69"/>
      <c r="W163" s="69"/>
      <c r="X163" s="69"/>
      <c r="Y163" s="69"/>
      <c r="Z163" s="69"/>
      <c r="AA163" s="69"/>
      <c r="AB163" s="69"/>
      <c r="AC163" s="69"/>
    </row>
    <row r="164" spans="1:29" x14ac:dyDescent="0.2">
      <c r="A164" s="97"/>
      <c r="B164" s="62"/>
      <c r="C164" s="97"/>
      <c r="D164" s="9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9"/>
      <c r="V164" s="69"/>
      <c r="W164" s="69"/>
      <c r="X164" s="69"/>
      <c r="Y164" s="69"/>
      <c r="Z164" s="69"/>
      <c r="AA164" s="69"/>
      <c r="AB164" s="69"/>
      <c r="AC164" s="69"/>
    </row>
    <row r="165" spans="1:29" x14ac:dyDescent="0.2">
      <c r="A165" s="97"/>
      <c r="B165" s="62"/>
      <c r="C165" s="97"/>
      <c r="D165" s="9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9"/>
      <c r="V165" s="69"/>
      <c r="W165" s="69"/>
      <c r="X165" s="69"/>
      <c r="Y165" s="69"/>
      <c r="Z165" s="69"/>
      <c r="AA165" s="69"/>
      <c r="AB165" s="69"/>
      <c r="AC165" s="69"/>
    </row>
    <row r="166" spans="1:29" x14ac:dyDescent="0.2">
      <c r="A166" s="97"/>
      <c r="B166" s="62"/>
      <c r="C166" s="97"/>
      <c r="D166" s="9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9"/>
      <c r="V166" s="69"/>
      <c r="W166" s="69"/>
      <c r="X166" s="69"/>
      <c r="Y166" s="69"/>
      <c r="Z166" s="69"/>
      <c r="AA166" s="69"/>
      <c r="AB166" s="69"/>
      <c r="AC166" s="69"/>
    </row>
    <row r="167" spans="1:29" x14ac:dyDescent="0.2">
      <c r="A167" s="97"/>
      <c r="B167" s="62"/>
      <c r="C167" s="97"/>
      <c r="D167" s="9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9"/>
      <c r="V167" s="69"/>
      <c r="W167" s="69"/>
      <c r="X167" s="69"/>
      <c r="Y167" s="69"/>
      <c r="Z167" s="69"/>
      <c r="AA167" s="69"/>
      <c r="AB167" s="69"/>
      <c r="AC167" s="69"/>
    </row>
    <row r="168" spans="1:29" x14ac:dyDescent="0.2">
      <c r="A168" s="97"/>
      <c r="B168" s="62"/>
      <c r="C168" s="97"/>
      <c r="D168" s="9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9"/>
      <c r="V168" s="69"/>
      <c r="W168" s="69"/>
      <c r="X168" s="69"/>
      <c r="Y168" s="69"/>
      <c r="Z168" s="69"/>
      <c r="AA168" s="69"/>
      <c r="AB168" s="69"/>
      <c r="AC168" s="69"/>
    </row>
    <row r="169" spans="1:29" x14ac:dyDescent="0.2">
      <c r="A169" s="97"/>
      <c r="B169" s="62"/>
      <c r="C169" s="97"/>
      <c r="D169" s="9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9"/>
      <c r="V169" s="69"/>
      <c r="W169" s="69"/>
      <c r="X169" s="69"/>
      <c r="Y169" s="69"/>
      <c r="Z169" s="69"/>
      <c r="AA169" s="69"/>
      <c r="AB169" s="69"/>
      <c r="AC169" s="69"/>
    </row>
    <row r="170" spans="1:29" x14ac:dyDescent="0.2">
      <c r="A170" s="97"/>
      <c r="B170" s="62"/>
      <c r="C170" s="97"/>
      <c r="D170" s="9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9"/>
      <c r="V170" s="69"/>
      <c r="W170" s="69"/>
      <c r="X170" s="69"/>
      <c r="Y170" s="69"/>
      <c r="Z170" s="69"/>
      <c r="AA170" s="69"/>
      <c r="AB170" s="69"/>
      <c r="AC170" s="69"/>
    </row>
    <row r="171" spans="1:29" x14ac:dyDescent="0.2">
      <c r="A171" s="97"/>
      <c r="B171" s="62"/>
      <c r="C171" s="97"/>
      <c r="D171" s="9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9"/>
      <c r="V171" s="69"/>
      <c r="W171" s="69"/>
      <c r="X171" s="69"/>
      <c r="Y171" s="69"/>
      <c r="Z171" s="69"/>
      <c r="AA171" s="69"/>
      <c r="AB171" s="69"/>
      <c r="AC171" s="69"/>
    </row>
    <row r="172" spans="1:29" x14ac:dyDescent="0.2">
      <c r="A172" s="97"/>
      <c r="B172" s="62"/>
      <c r="C172" s="97"/>
      <c r="D172" s="9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9"/>
      <c r="V172" s="69"/>
      <c r="W172" s="69"/>
      <c r="X172" s="69"/>
      <c r="Y172" s="69"/>
      <c r="Z172" s="69"/>
      <c r="AA172" s="69"/>
      <c r="AB172" s="69"/>
      <c r="AC172" s="69"/>
    </row>
    <row r="173" spans="1:29" x14ac:dyDescent="0.2">
      <c r="A173" s="97"/>
      <c r="B173" s="62"/>
      <c r="C173" s="97"/>
      <c r="D173" s="9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9"/>
      <c r="V173" s="69"/>
      <c r="W173" s="69"/>
      <c r="X173" s="69"/>
      <c r="Y173" s="69"/>
      <c r="Z173" s="69"/>
      <c r="AA173" s="69"/>
      <c r="AB173" s="69"/>
      <c r="AC173" s="69"/>
    </row>
    <row r="174" spans="1:29" x14ac:dyDescent="0.2">
      <c r="A174" s="97"/>
      <c r="B174" s="62"/>
      <c r="C174" s="97"/>
      <c r="D174" s="9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9"/>
      <c r="V174" s="69"/>
      <c r="W174" s="69"/>
      <c r="X174" s="69"/>
      <c r="Y174" s="69"/>
      <c r="Z174" s="69"/>
      <c r="AA174" s="69"/>
      <c r="AB174" s="69"/>
      <c r="AC174" s="69"/>
    </row>
    <row r="175" spans="1:29" x14ac:dyDescent="0.2">
      <c r="A175" s="97"/>
      <c r="B175" s="62"/>
      <c r="C175" s="97"/>
      <c r="D175" s="9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9"/>
      <c r="V175" s="69"/>
      <c r="W175" s="69"/>
      <c r="X175" s="69"/>
      <c r="Y175" s="69"/>
      <c r="Z175" s="69"/>
      <c r="AA175" s="69"/>
      <c r="AB175" s="69"/>
      <c r="AC175" s="69"/>
    </row>
    <row r="176" spans="1:29" x14ac:dyDescent="0.2">
      <c r="A176" s="97"/>
      <c r="B176" s="62"/>
      <c r="C176" s="97"/>
      <c r="D176" s="9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9"/>
      <c r="V176" s="69"/>
      <c r="W176" s="69"/>
      <c r="X176" s="69"/>
      <c r="Y176" s="69"/>
      <c r="Z176" s="69"/>
      <c r="AA176" s="69"/>
      <c r="AB176" s="69"/>
      <c r="AC176" s="69"/>
    </row>
    <row r="177" spans="1:29" x14ac:dyDescent="0.2">
      <c r="A177" s="97"/>
      <c r="B177" s="62"/>
      <c r="C177" s="97"/>
      <c r="D177" s="9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9"/>
      <c r="V177" s="69"/>
      <c r="W177" s="69"/>
      <c r="X177" s="69"/>
      <c r="Y177" s="69"/>
      <c r="Z177" s="69"/>
      <c r="AA177" s="69"/>
      <c r="AB177" s="69"/>
      <c r="AC177" s="69"/>
    </row>
    <row r="178" spans="1:29" x14ac:dyDescent="0.2">
      <c r="A178" s="97"/>
      <c r="B178" s="62"/>
      <c r="C178" s="97"/>
      <c r="D178" s="9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9"/>
      <c r="V178" s="69"/>
      <c r="W178" s="69"/>
      <c r="X178" s="69"/>
      <c r="Y178" s="69"/>
      <c r="Z178" s="69"/>
      <c r="AA178" s="69"/>
      <c r="AB178" s="69"/>
      <c r="AC178" s="69"/>
    </row>
    <row r="179" spans="1:29" x14ac:dyDescent="0.2">
      <c r="A179" s="97"/>
      <c r="B179" s="62"/>
      <c r="C179" s="97"/>
      <c r="D179" s="9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9"/>
      <c r="V179" s="69"/>
      <c r="W179" s="69"/>
      <c r="X179" s="69"/>
      <c r="Y179" s="69"/>
      <c r="Z179" s="69"/>
      <c r="AA179" s="69"/>
      <c r="AB179" s="69"/>
      <c r="AC179" s="69"/>
    </row>
    <row r="180" spans="1:29" x14ac:dyDescent="0.2">
      <c r="A180" s="97"/>
      <c r="B180" s="62"/>
      <c r="C180" s="97"/>
      <c r="D180" s="9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9"/>
      <c r="V180" s="69"/>
      <c r="W180" s="69"/>
      <c r="X180" s="69"/>
      <c r="Y180" s="69"/>
      <c r="Z180" s="69"/>
      <c r="AA180" s="69"/>
      <c r="AB180" s="69"/>
      <c r="AC180" s="69"/>
    </row>
    <row r="181" spans="1:29" x14ac:dyDescent="0.2">
      <c r="A181" s="97"/>
      <c r="B181" s="62"/>
      <c r="C181" s="97"/>
      <c r="D181" s="9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9"/>
      <c r="V181" s="69"/>
      <c r="W181" s="69"/>
      <c r="X181" s="69"/>
      <c r="Y181" s="69"/>
      <c r="Z181" s="69"/>
      <c r="AA181" s="69"/>
      <c r="AB181" s="69"/>
      <c r="AC181" s="69"/>
    </row>
    <row r="182" spans="1:29" x14ac:dyDescent="0.2">
      <c r="A182" s="97"/>
      <c r="B182" s="62"/>
      <c r="C182" s="97"/>
      <c r="D182" s="9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9"/>
      <c r="V182" s="69"/>
      <c r="W182" s="69"/>
      <c r="X182" s="69"/>
      <c r="Y182" s="69"/>
      <c r="Z182" s="69"/>
      <c r="AA182" s="69"/>
      <c r="AB182" s="69"/>
      <c r="AC182" s="69"/>
    </row>
    <row r="183" spans="1:29" x14ac:dyDescent="0.2">
      <c r="A183" s="97"/>
      <c r="B183" s="62"/>
      <c r="C183" s="97"/>
      <c r="D183" s="9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9"/>
      <c r="V183" s="69"/>
      <c r="W183" s="69"/>
      <c r="X183" s="69"/>
      <c r="Y183" s="69"/>
      <c r="Z183" s="69"/>
      <c r="AA183" s="69"/>
      <c r="AB183" s="69"/>
      <c r="AC183" s="69"/>
    </row>
    <row r="184" spans="1:29" x14ac:dyDescent="0.2">
      <c r="A184" s="97"/>
      <c r="B184" s="62"/>
      <c r="C184" s="97"/>
      <c r="D184" s="9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9"/>
      <c r="V184" s="69"/>
      <c r="W184" s="69"/>
      <c r="X184" s="69"/>
      <c r="Y184" s="69"/>
      <c r="Z184" s="69"/>
      <c r="AA184" s="69"/>
      <c r="AB184" s="69"/>
      <c r="AC184" s="69"/>
    </row>
    <row r="185" spans="1:29" x14ac:dyDescent="0.2">
      <c r="A185" s="97"/>
      <c r="B185" s="62"/>
      <c r="C185" s="97"/>
      <c r="D185" s="9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9"/>
      <c r="V185" s="69"/>
      <c r="W185" s="69"/>
      <c r="X185" s="69"/>
      <c r="Y185" s="69"/>
      <c r="Z185" s="69"/>
      <c r="AA185" s="69"/>
      <c r="AB185" s="69"/>
      <c r="AC185" s="69"/>
    </row>
    <row r="186" spans="1:29" x14ac:dyDescent="0.2">
      <c r="A186" s="97"/>
      <c r="B186" s="62"/>
      <c r="C186" s="97"/>
      <c r="D186" s="9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9"/>
      <c r="V186" s="69"/>
      <c r="W186" s="69"/>
      <c r="X186" s="69"/>
      <c r="Y186" s="69"/>
      <c r="Z186" s="69"/>
      <c r="AA186" s="69"/>
      <c r="AB186" s="69"/>
      <c r="AC186" s="69"/>
    </row>
    <row r="187" spans="1:29" x14ac:dyDescent="0.2">
      <c r="A187" s="97"/>
      <c r="B187" s="62"/>
      <c r="C187" s="97"/>
      <c r="D187" s="9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9"/>
      <c r="V187" s="69"/>
      <c r="W187" s="69"/>
      <c r="X187" s="69"/>
      <c r="Y187" s="69"/>
      <c r="Z187" s="69"/>
      <c r="AA187" s="69"/>
      <c r="AB187" s="69"/>
      <c r="AC187" s="69"/>
    </row>
    <row r="188" spans="1:29" x14ac:dyDescent="0.2">
      <c r="A188" s="97"/>
      <c r="B188" s="62"/>
      <c r="C188" s="97"/>
      <c r="D188" s="9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9"/>
      <c r="V188" s="69"/>
      <c r="W188" s="69"/>
      <c r="X188" s="69"/>
      <c r="Y188" s="69"/>
      <c r="Z188" s="69"/>
      <c r="AA188" s="69"/>
      <c r="AB188" s="69"/>
      <c r="AC188" s="69"/>
    </row>
    <row r="189" spans="1:29" x14ac:dyDescent="0.2">
      <c r="A189" s="97"/>
      <c r="B189" s="62"/>
      <c r="C189" s="97"/>
      <c r="D189" s="9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9"/>
      <c r="V189" s="69"/>
      <c r="W189" s="69"/>
      <c r="X189" s="69"/>
      <c r="Y189" s="69"/>
      <c r="Z189" s="69"/>
      <c r="AA189" s="69"/>
      <c r="AB189" s="69"/>
      <c r="AC189" s="69"/>
    </row>
    <row r="190" spans="1:29" x14ac:dyDescent="0.2">
      <c r="A190" s="97"/>
      <c r="B190" s="62"/>
      <c r="C190" s="97"/>
      <c r="D190" s="9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9"/>
      <c r="V190" s="69"/>
      <c r="W190" s="69"/>
      <c r="X190" s="69"/>
      <c r="Y190" s="69"/>
      <c r="Z190" s="69"/>
      <c r="AA190" s="69"/>
      <c r="AB190" s="69"/>
      <c r="AC190" s="69"/>
    </row>
    <row r="191" spans="1:29" x14ac:dyDescent="0.2">
      <c r="A191" s="97"/>
      <c r="B191" s="62"/>
      <c r="C191" s="97"/>
      <c r="D191" s="9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9"/>
      <c r="V191" s="69"/>
      <c r="W191" s="69"/>
      <c r="X191" s="69"/>
      <c r="Y191" s="69"/>
      <c r="Z191" s="69"/>
      <c r="AA191" s="69"/>
      <c r="AB191" s="69"/>
      <c r="AC191" s="69"/>
    </row>
    <row r="192" spans="1:29" x14ac:dyDescent="0.2">
      <c r="A192" s="97"/>
      <c r="B192" s="62"/>
      <c r="C192" s="97"/>
      <c r="D192" s="9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9"/>
      <c r="V192" s="69"/>
      <c r="W192" s="69"/>
      <c r="X192" s="69"/>
      <c r="Y192" s="69"/>
      <c r="Z192" s="69"/>
      <c r="AA192" s="69"/>
      <c r="AB192" s="69"/>
      <c r="AC192" s="69"/>
    </row>
    <row r="193" spans="1:29" x14ac:dyDescent="0.2">
      <c r="A193" s="97"/>
      <c r="B193" s="62"/>
      <c r="C193" s="97"/>
      <c r="D193" s="9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9"/>
      <c r="V193" s="69"/>
      <c r="W193" s="69"/>
      <c r="X193" s="69"/>
      <c r="Y193" s="69"/>
      <c r="Z193" s="69"/>
      <c r="AA193" s="69"/>
      <c r="AB193" s="69"/>
      <c r="AC193" s="69"/>
    </row>
    <row r="194" spans="1:29" x14ac:dyDescent="0.2">
      <c r="A194" s="97"/>
      <c r="B194" s="62"/>
      <c r="C194" s="97"/>
      <c r="D194" s="9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9"/>
      <c r="V194" s="69"/>
      <c r="W194" s="69"/>
      <c r="X194" s="69"/>
      <c r="Y194" s="69"/>
      <c r="Z194" s="69"/>
      <c r="AA194" s="69"/>
      <c r="AB194" s="69"/>
      <c r="AC194" s="69"/>
    </row>
    <row r="195" spans="1:29" x14ac:dyDescent="0.2">
      <c r="A195" s="97"/>
      <c r="B195" s="62"/>
      <c r="C195" s="97"/>
      <c r="D195" s="9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9"/>
      <c r="V195" s="69"/>
      <c r="W195" s="69"/>
      <c r="X195" s="69"/>
      <c r="Y195" s="69"/>
      <c r="Z195" s="69"/>
      <c r="AA195" s="69"/>
      <c r="AB195" s="69"/>
      <c r="AC195" s="69"/>
    </row>
    <row r="196" spans="1:29" x14ac:dyDescent="0.2">
      <c r="A196" s="97"/>
      <c r="B196" s="62"/>
      <c r="C196" s="97"/>
      <c r="D196" s="9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9"/>
      <c r="V196" s="69"/>
      <c r="W196" s="69"/>
      <c r="X196" s="69"/>
      <c r="Y196" s="69"/>
      <c r="Z196" s="69"/>
      <c r="AA196" s="69"/>
      <c r="AB196" s="69"/>
      <c r="AC196" s="69"/>
    </row>
    <row r="197" spans="1:29" x14ac:dyDescent="0.2">
      <c r="A197" s="97"/>
      <c r="B197" s="62"/>
      <c r="C197" s="97"/>
      <c r="D197" s="9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9"/>
      <c r="V197" s="69"/>
      <c r="W197" s="69"/>
      <c r="X197" s="69"/>
      <c r="Y197" s="69"/>
      <c r="Z197" s="69"/>
      <c r="AA197" s="69"/>
      <c r="AB197" s="69"/>
      <c r="AC197" s="69"/>
    </row>
    <row r="198" spans="1:29" x14ac:dyDescent="0.2">
      <c r="A198" s="97"/>
      <c r="B198" s="62"/>
      <c r="C198" s="97"/>
      <c r="D198" s="9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9"/>
      <c r="V198" s="69"/>
      <c r="W198" s="69"/>
      <c r="X198" s="69"/>
      <c r="Y198" s="69"/>
      <c r="Z198" s="69"/>
      <c r="AA198" s="69"/>
      <c r="AB198" s="69"/>
      <c r="AC198" s="69"/>
    </row>
    <row r="199" spans="1:29" x14ac:dyDescent="0.2">
      <c r="A199" s="97"/>
      <c r="B199" s="62"/>
      <c r="C199" s="97"/>
      <c r="D199" s="9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9"/>
      <c r="V199" s="69"/>
      <c r="W199" s="69"/>
      <c r="X199" s="69"/>
      <c r="Y199" s="69"/>
      <c r="Z199" s="69"/>
      <c r="AA199" s="69"/>
      <c r="AB199" s="69"/>
      <c r="AC199" s="69"/>
    </row>
    <row r="200" spans="1:29" x14ac:dyDescent="0.2">
      <c r="A200" s="97"/>
      <c r="B200" s="62"/>
      <c r="C200" s="97"/>
      <c r="D200" s="9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9"/>
      <c r="V200" s="69"/>
      <c r="W200" s="69"/>
      <c r="X200" s="69"/>
      <c r="Y200" s="69"/>
      <c r="Z200" s="69"/>
      <c r="AA200" s="69"/>
      <c r="AB200" s="69"/>
      <c r="AC200" s="69"/>
    </row>
    <row r="201" spans="1:29" x14ac:dyDescent="0.2">
      <c r="A201" s="97"/>
      <c r="B201" s="62"/>
      <c r="C201" s="97"/>
      <c r="D201" s="9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9"/>
      <c r="V201" s="69"/>
      <c r="W201" s="69"/>
      <c r="X201" s="69"/>
      <c r="Y201" s="69"/>
      <c r="Z201" s="69"/>
      <c r="AA201" s="69"/>
      <c r="AB201" s="69"/>
      <c r="AC201" s="69"/>
    </row>
    <row r="202" spans="1:29" x14ac:dyDescent="0.2">
      <c r="A202" s="97"/>
      <c r="B202" s="62"/>
      <c r="C202" s="97"/>
      <c r="D202" s="9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9"/>
      <c r="V202" s="69"/>
      <c r="W202" s="69"/>
      <c r="X202" s="69"/>
      <c r="Y202" s="69"/>
      <c r="Z202" s="69"/>
      <c r="AA202" s="69"/>
      <c r="AB202" s="69"/>
      <c r="AC202" s="69"/>
    </row>
    <row r="203" spans="1:29" x14ac:dyDescent="0.2">
      <c r="A203" s="97"/>
      <c r="B203" s="62"/>
      <c r="C203" s="97"/>
      <c r="D203" s="9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9"/>
      <c r="V203" s="69"/>
      <c r="W203" s="69"/>
      <c r="X203" s="69"/>
      <c r="Y203" s="69"/>
      <c r="Z203" s="69"/>
      <c r="AA203" s="69"/>
      <c r="AB203" s="69"/>
      <c r="AC203" s="69"/>
    </row>
    <row r="204" spans="1:29" x14ac:dyDescent="0.2">
      <c r="A204" s="97"/>
      <c r="B204" s="62"/>
      <c r="C204" s="97"/>
      <c r="D204" s="9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9"/>
      <c r="V204" s="69"/>
      <c r="W204" s="69"/>
      <c r="X204" s="69"/>
      <c r="Y204" s="69"/>
      <c r="Z204" s="69"/>
      <c r="AA204" s="69"/>
      <c r="AB204" s="69"/>
      <c r="AC204" s="69"/>
    </row>
    <row r="205" spans="1:29" x14ac:dyDescent="0.2">
      <c r="A205" s="97"/>
      <c r="B205" s="62"/>
      <c r="C205" s="97"/>
      <c r="D205" s="9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9"/>
      <c r="V205" s="69"/>
      <c r="W205" s="69"/>
      <c r="X205" s="69"/>
      <c r="Y205" s="69"/>
      <c r="Z205" s="69"/>
      <c r="AA205" s="69"/>
      <c r="AB205" s="69"/>
      <c r="AC205" s="69"/>
    </row>
    <row r="206" spans="1:29" x14ac:dyDescent="0.2">
      <c r="A206" s="97"/>
      <c r="B206" s="62"/>
      <c r="C206" s="97"/>
      <c r="D206" s="9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9"/>
      <c r="V206" s="69"/>
      <c r="W206" s="69"/>
      <c r="X206" s="69"/>
      <c r="Y206" s="69"/>
      <c r="Z206" s="69"/>
      <c r="AA206" s="69"/>
      <c r="AB206" s="69"/>
      <c r="AC206" s="69"/>
    </row>
    <row r="207" spans="1:29" x14ac:dyDescent="0.2">
      <c r="A207" s="97"/>
      <c r="B207" s="62"/>
      <c r="C207" s="97"/>
      <c r="D207" s="9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9"/>
      <c r="V207" s="69"/>
      <c r="W207" s="69"/>
      <c r="X207" s="69"/>
      <c r="Y207" s="69"/>
      <c r="Z207" s="69"/>
      <c r="AA207" s="69"/>
      <c r="AB207" s="69"/>
      <c r="AC207" s="69"/>
    </row>
    <row r="208" spans="1:29" x14ac:dyDescent="0.2">
      <c r="A208" s="97"/>
      <c r="B208" s="62"/>
      <c r="C208" s="97"/>
      <c r="D208" s="9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9"/>
      <c r="V208" s="69"/>
      <c r="W208" s="69"/>
      <c r="X208" s="69"/>
      <c r="Y208" s="69"/>
      <c r="Z208" s="69"/>
      <c r="AA208" s="69"/>
      <c r="AB208" s="69"/>
      <c r="AC208" s="69"/>
    </row>
    <row r="209" spans="1:29" x14ac:dyDescent="0.2">
      <c r="A209" s="97"/>
      <c r="B209" s="62"/>
      <c r="C209" s="97"/>
      <c r="D209" s="9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9"/>
      <c r="V209" s="69"/>
      <c r="W209" s="69"/>
      <c r="X209" s="69"/>
      <c r="Y209" s="69"/>
      <c r="Z209" s="69"/>
      <c r="AA209" s="69"/>
      <c r="AB209" s="69"/>
      <c r="AC209" s="69"/>
    </row>
    <row r="210" spans="1:29" x14ac:dyDescent="0.2">
      <c r="A210" s="97"/>
      <c r="B210" s="62"/>
      <c r="C210" s="97"/>
      <c r="D210" s="9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9"/>
      <c r="V210" s="69"/>
      <c r="W210" s="69"/>
      <c r="X210" s="69"/>
      <c r="Y210" s="69"/>
      <c r="Z210" s="69"/>
      <c r="AA210" s="69"/>
      <c r="AB210" s="69"/>
      <c r="AC210" s="69"/>
    </row>
    <row r="211" spans="1:29" x14ac:dyDescent="0.2">
      <c r="A211" s="97"/>
      <c r="B211" s="62"/>
      <c r="C211" s="97"/>
      <c r="D211" s="9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9"/>
      <c r="V211" s="69"/>
      <c r="W211" s="69"/>
      <c r="X211" s="69"/>
      <c r="Y211" s="69"/>
      <c r="Z211" s="69"/>
      <c r="AA211" s="69"/>
      <c r="AB211" s="69"/>
      <c r="AC211" s="69"/>
    </row>
    <row r="212" spans="1:29" x14ac:dyDescent="0.2">
      <c r="A212" s="97"/>
      <c r="B212" s="62"/>
      <c r="C212" s="97"/>
      <c r="D212" s="9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9"/>
      <c r="V212" s="69"/>
      <c r="W212" s="69"/>
      <c r="X212" s="69"/>
      <c r="Y212" s="69"/>
      <c r="Z212" s="69"/>
      <c r="AA212" s="69"/>
      <c r="AB212" s="69"/>
      <c r="AC212" s="69"/>
    </row>
    <row r="213" spans="1:29" x14ac:dyDescent="0.2">
      <c r="A213" s="97"/>
      <c r="B213" s="62"/>
      <c r="C213" s="97"/>
      <c r="D213" s="9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9"/>
      <c r="V213" s="69"/>
      <c r="W213" s="69"/>
      <c r="X213" s="69"/>
      <c r="Y213" s="69"/>
      <c r="Z213" s="69"/>
      <c r="AA213" s="69"/>
      <c r="AB213" s="69"/>
      <c r="AC213" s="69"/>
    </row>
    <row r="214" spans="1:29" x14ac:dyDescent="0.2">
      <c r="A214" s="97"/>
      <c r="B214" s="62"/>
      <c r="C214" s="97"/>
      <c r="D214" s="9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9"/>
      <c r="V214" s="69"/>
      <c r="W214" s="69"/>
      <c r="X214" s="69"/>
      <c r="Y214" s="69"/>
      <c r="Z214" s="69"/>
      <c r="AA214" s="69"/>
      <c r="AB214" s="69"/>
      <c r="AC214" s="69"/>
    </row>
    <row r="215" spans="1:29" x14ac:dyDescent="0.2">
      <c r="A215" s="97"/>
      <c r="B215" s="62"/>
      <c r="C215" s="97"/>
      <c r="D215" s="9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9"/>
      <c r="V215" s="69"/>
      <c r="W215" s="69"/>
      <c r="X215" s="69"/>
      <c r="Y215" s="69"/>
      <c r="Z215" s="69"/>
      <c r="AA215" s="69"/>
      <c r="AB215" s="69"/>
      <c r="AC215" s="69"/>
    </row>
    <row r="216" spans="1:29" x14ac:dyDescent="0.2">
      <c r="A216" s="97"/>
      <c r="B216" s="62"/>
      <c r="C216" s="97"/>
      <c r="D216" s="9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9"/>
      <c r="V216" s="69"/>
      <c r="W216" s="69"/>
      <c r="X216" s="69"/>
      <c r="Y216" s="69"/>
      <c r="Z216" s="69"/>
      <c r="AA216" s="69"/>
      <c r="AB216" s="69"/>
      <c r="AC216" s="69"/>
    </row>
    <row r="217" spans="1:29" x14ac:dyDescent="0.2">
      <c r="A217" s="97"/>
      <c r="B217" s="62"/>
      <c r="C217" s="97"/>
      <c r="D217" s="9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9"/>
      <c r="V217" s="69"/>
      <c r="W217" s="69"/>
      <c r="X217" s="69"/>
      <c r="Y217" s="69"/>
      <c r="Z217" s="69"/>
      <c r="AA217" s="69"/>
      <c r="AB217" s="69"/>
      <c r="AC217" s="69"/>
    </row>
    <row r="218" spans="1:29" x14ac:dyDescent="0.2">
      <c r="A218" s="97"/>
      <c r="B218" s="62"/>
      <c r="C218" s="97"/>
      <c r="D218" s="9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9"/>
      <c r="V218" s="69"/>
      <c r="W218" s="69"/>
      <c r="X218" s="69"/>
      <c r="Y218" s="69"/>
      <c r="Z218" s="69"/>
      <c r="AA218" s="69"/>
      <c r="AB218" s="69"/>
      <c r="AC218" s="69"/>
    </row>
    <row r="219" spans="1:29" x14ac:dyDescent="0.2">
      <c r="A219" s="97"/>
      <c r="B219" s="62"/>
      <c r="C219" s="97"/>
      <c r="D219" s="9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9"/>
      <c r="V219" s="69"/>
      <c r="W219" s="69"/>
      <c r="X219" s="69"/>
      <c r="Y219" s="69"/>
      <c r="Z219" s="69"/>
      <c r="AA219" s="69"/>
      <c r="AB219" s="69"/>
      <c r="AC219" s="69"/>
    </row>
    <row r="220" spans="1:29" x14ac:dyDescent="0.2">
      <c r="A220" s="97"/>
      <c r="B220" s="62"/>
      <c r="C220" s="97"/>
      <c r="D220" s="9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9"/>
      <c r="V220" s="69"/>
      <c r="W220" s="69"/>
      <c r="X220" s="69"/>
      <c r="Y220" s="69"/>
      <c r="Z220" s="69"/>
      <c r="AA220" s="69"/>
      <c r="AB220" s="69"/>
      <c r="AC220" s="69"/>
    </row>
    <row r="221" spans="1:29" x14ac:dyDescent="0.2">
      <c r="A221" s="97"/>
      <c r="B221" s="62"/>
      <c r="C221" s="97"/>
      <c r="D221" s="9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9"/>
      <c r="V221" s="69"/>
      <c r="W221" s="69"/>
      <c r="X221" s="69"/>
      <c r="Y221" s="69"/>
      <c r="Z221" s="69"/>
      <c r="AA221" s="69"/>
      <c r="AB221" s="69"/>
      <c r="AC221" s="69"/>
    </row>
    <row r="222" spans="1:29" x14ac:dyDescent="0.2">
      <c r="A222" s="97"/>
      <c r="B222" s="62"/>
      <c r="C222" s="97"/>
      <c r="D222" s="9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9"/>
      <c r="V222" s="69"/>
      <c r="W222" s="69"/>
      <c r="X222" s="69"/>
      <c r="Y222" s="69"/>
      <c r="Z222" s="69"/>
      <c r="AA222" s="69"/>
      <c r="AB222" s="69"/>
      <c r="AC222" s="69"/>
    </row>
    <row r="223" spans="1:29" x14ac:dyDescent="0.2">
      <c r="A223" s="97"/>
      <c r="B223" s="62"/>
      <c r="C223" s="97"/>
      <c r="D223" s="9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9"/>
      <c r="V223" s="69"/>
      <c r="W223" s="69"/>
      <c r="X223" s="69"/>
      <c r="Y223" s="69"/>
      <c r="Z223" s="69"/>
      <c r="AA223" s="69"/>
      <c r="AB223" s="69"/>
      <c r="AC223" s="69"/>
    </row>
    <row r="224" spans="1:29" x14ac:dyDescent="0.2">
      <c r="A224" s="97"/>
      <c r="B224" s="62"/>
      <c r="C224" s="97"/>
      <c r="D224" s="9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9"/>
      <c r="V224" s="69"/>
      <c r="W224" s="69"/>
      <c r="X224" s="69"/>
      <c r="Y224" s="69"/>
      <c r="Z224" s="69"/>
      <c r="AA224" s="69"/>
      <c r="AB224" s="69"/>
      <c r="AC224" s="69"/>
    </row>
    <row r="225" spans="1:29" x14ac:dyDescent="0.2">
      <c r="A225" s="97"/>
      <c r="B225" s="62"/>
      <c r="C225" s="97"/>
      <c r="D225" s="9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9"/>
      <c r="V225" s="69"/>
      <c r="W225" s="69"/>
      <c r="X225" s="69"/>
      <c r="Y225" s="69"/>
      <c r="Z225" s="69"/>
      <c r="AA225" s="69"/>
      <c r="AB225" s="69"/>
      <c r="AC225" s="69"/>
    </row>
    <row r="226" spans="1:29" x14ac:dyDescent="0.2">
      <c r="A226" s="97"/>
      <c r="B226" s="62"/>
      <c r="C226" s="97"/>
      <c r="D226" s="9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9"/>
      <c r="V226" s="69"/>
      <c r="W226" s="69"/>
      <c r="X226" s="69"/>
      <c r="Y226" s="69"/>
      <c r="Z226" s="69"/>
      <c r="AA226" s="69"/>
      <c r="AB226" s="69"/>
      <c r="AC226" s="69"/>
    </row>
    <row r="227" spans="1:29" x14ac:dyDescent="0.2">
      <c r="A227" s="97"/>
      <c r="B227" s="62"/>
      <c r="C227" s="97"/>
      <c r="D227" s="9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9"/>
      <c r="V227" s="69"/>
      <c r="W227" s="69"/>
      <c r="X227" s="69"/>
      <c r="Y227" s="69"/>
      <c r="Z227" s="69"/>
      <c r="AA227" s="69"/>
      <c r="AB227" s="69"/>
      <c r="AC227" s="69"/>
    </row>
    <row r="228" spans="1:29" x14ac:dyDescent="0.2">
      <c r="A228" s="97"/>
      <c r="B228" s="62"/>
      <c r="C228" s="97"/>
      <c r="D228" s="9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9"/>
      <c r="V228" s="69"/>
      <c r="W228" s="69"/>
      <c r="X228" s="69"/>
      <c r="Y228" s="69"/>
      <c r="Z228" s="69"/>
      <c r="AA228" s="69"/>
      <c r="AB228" s="69"/>
      <c r="AC228" s="69"/>
    </row>
    <row r="229" spans="1:29" x14ac:dyDescent="0.2">
      <c r="A229" s="97"/>
      <c r="B229" s="62"/>
      <c r="C229" s="97"/>
      <c r="D229" s="9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9"/>
      <c r="V229" s="69"/>
      <c r="W229" s="69"/>
      <c r="X229" s="69"/>
      <c r="Y229" s="69"/>
      <c r="Z229" s="69"/>
      <c r="AA229" s="69"/>
      <c r="AB229" s="69"/>
      <c r="AC229" s="69"/>
    </row>
    <row r="230" spans="1:29" x14ac:dyDescent="0.2">
      <c r="A230" s="97"/>
      <c r="B230" s="62"/>
      <c r="C230" s="97"/>
      <c r="D230" s="9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9"/>
      <c r="V230" s="69"/>
      <c r="W230" s="69"/>
      <c r="X230" s="69"/>
      <c r="Y230" s="69"/>
      <c r="Z230" s="69"/>
      <c r="AA230" s="69"/>
      <c r="AB230" s="69"/>
      <c r="AC230" s="69"/>
    </row>
    <row r="231" spans="1:29" x14ac:dyDescent="0.2">
      <c r="A231" s="97"/>
      <c r="B231" s="62"/>
      <c r="C231" s="97"/>
      <c r="D231" s="9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9"/>
      <c r="V231" s="69"/>
      <c r="W231" s="69"/>
      <c r="X231" s="69"/>
      <c r="Y231" s="69"/>
      <c r="Z231" s="69"/>
      <c r="AA231" s="69"/>
      <c r="AB231" s="69"/>
      <c r="AC231" s="69"/>
    </row>
    <row r="232" spans="1:29" x14ac:dyDescent="0.2">
      <c r="A232" s="97"/>
      <c r="B232" s="62"/>
      <c r="C232" s="97"/>
      <c r="D232" s="9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9"/>
      <c r="V232" s="69"/>
      <c r="W232" s="69"/>
      <c r="X232" s="69"/>
      <c r="Y232" s="69"/>
      <c r="Z232" s="69"/>
      <c r="AA232" s="69"/>
      <c r="AB232" s="69"/>
      <c r="AC232" s="69"/>
    </row>
    <row r="233" spans="1:29" x14ac:dyDescent="0.2">
      <c r="A233" s="97"/>
      <c r="B233" s="62"/>
      <c r="C233" s="97"/>
      <c r="D233" s="9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9"/>
      <c r="V233" s="69"/>
      <c r="W233" s="69"/>
      <c r="X233" s="69"/>
      <c r="Y233" s="69"/>
      <c r="Z233" s="69"/>
      <c r="AA233" s="69"/>
      <c r="AB233" s="69"/>
      <c r="AC233" s="69"/>
    </row>
    <row r="234" spans="1:29" x14ac:dyDescent="0.2">
      <c r="A234" s="97"/>
      <c r="B234" s="62"/>
      <c r="C234" s="97"/>
      <c r="D234" s="9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9"/>
      <c r="V234" s="69"/>
      <c r="W234" s="69"/>
      <c r="X234" s="69"/>
      <c r="Y234" s="69"/>
      <c r="Z234" s="69"/>
      <c r="AA234" s="69"/>
      <c r="AB234" s="69"/>
      <c r="AC234" s="69"/>
    </row>
    <row r="235" spans="1:29" x14ac:dyDescent="0.2">
      <c r="A235" s="97"/>
      <c r="B235" s="62"/>
      <c r="C235" s="97"/>
      <c r="D235" s="9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9"/>
      <c r="V235" s="69"/>
      <c r="W235" s="69"/>
      <c r="X235" s="69"/>
      <c r="Y235" s="69"/>
      <c r="Z235" s="69"/>
      <c r="AA235" s="69"/>
      <c r="AB235" s="69"/>
      <c r="AC235" s="69"/>
    </row>
    <row r="236" spans="1:29" x14ac:dyDescent="0.2">
      <c r="A236" s="97"/>
      <c r="B236" s="62"/>
      <c r="C236" s="97"/>
      <c r="D236" s="9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9"/>
      <c r="V236" s="69"/>
      <c r="W236" s="69"/>
      <c r="X236" s="69"/>
      <c r="Y236" s="69"/>
      <c r="Z236" s="69"/>
      <c r="AA236" s="69"/>
      <c r="AB236" s="69"/>
      <c r="AC236" s="69"/>
    </row>
    <row r="237" spans="1:29" x14ac:dyDescent="0.2">
      <c r="A237" s="97"/>
      <c r="B237" s="62"/>
      <c r="C237" s="97"/>
      <c r="D237" s="9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9"/>
      <c r="V237" s="69"/>
      <c r="W237" s="69"/>
      <c r="X237" s="69"/>
      <c r="Y237" s="69"/>
      <c r="Z237" s="69"/>
      <c r="AA237" s="69"/>
      <c r="AB237" s="69"/>
      <c r="AC237" s="69"/>
    </row>
    <row r="238" spans="1:29" x14ac:dyDescent="0.2">
      <c r="A238" s="97"/>
      <c r="B238" s="62"/>
      <c r="C238" s="97"/>
      <c r="D238" s="9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9"/>
      <c r="V238" s="69"/>
      <c r="W238" s="69"/>
      <c r="X238" s="69"/>
      <c r="Y238" s="69"/>
      <c r="Z238" s="69"/>
      <c r="AA238" s="69"/>
      <c r="AB238" s="69"/>
      <c r="AC238" s="69"/>
    </row>
    <row r="239" spans="1:29" x14ac:dyDescent="0.2">
      <c r="A239" s="97"/>
      <c r="B239" s="62"/>
      <c r="C239" s="97"/>
      <c r="D239" s="9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9"/>
      <c r="V239" s="69"/>
      <c r="W239" s="69"/>
      <c r="X239" s="69"/>
      <c r="Y239" s="69"/>
      <c r="Z239" s="69"/>
      <c r="AA239" s="69"/>
      <c r="AB239" s="69"/>
      <c r="AC239" s="69"/>
    </row>
    <row r="240" spans="1:29" x14ac:dyDescent="0.2">
      <c r="A240" s="97"/>
      <c r="B240" s="62"/>
      <c r="C240" s="97"/>
      <c r="D240" s="9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9"/>
      <c r="V240" s="69"/>
      <c r="W240" s="69"/>
      <c r="X240" s="69"/>
      <c r="Y240" s="69"/>
      <c r="Z240" s="69"/>
      <c r="AA240" s="69"/>
      <c r="AB240" s="69"/>
      <c r="AC240" s="69"/>
    </row>
    <row r="241" spans="1:29" x14ac:dyDescent="0.2">
      <c r="A241" s="97"/>
      <c r="B241" s="62"/>
      <c r="C241" s="97"/>
      <c r="D241" s="9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9"/>
      <c r="V241" s="69"/>
      <c r="W241" s="69"/>
      <c r="X241" s="69"/>
      <c r="Y241" s="69"/>
      <c r="Z241" s="69"/>
      <c r="AA241" s="69"/>
      <c r="AB241" s="69"/>
      <c r="AC241" s="69"/>
    </row>
    <row r="242" spans="1:29" x14ac:dyDescent="0.2">
      <c r="A242" s="97"/>
      <c r="B242" s="62"/>
      <c r="C242" s="97"/>
      <c r="D242" s="9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9"/>
      <c r="V242" s="69"/>
      <c r="W242" s="69"/>
      <c r="X242" s="69"/>
      <c r="Y242" s="69"/>
      <c r="Z242" s="69"/>
      <c r="AA242" s="69"/>
      <c r="AB242" s="69"/>
      <c r="AC242" s="69"/>
    </row>
    <row r="243" spans="1:29" x14ac:dyDescent="0.2">
      <c r="A243" s="97"/>
      <c r="B243" s="62"/>
      <c r="C243" s="97"/>
      <c r="D243" s="9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9"/>
      <c r="V243" s="69"/>
      <c r="W243" s="69"/>
      <c r="X243" s="69"/>
      <c r="Y243" s="69"/>
      <c r="Z243" s="69"/>
      <c r="AA243" s="69"/>
      <c r="AB243" s="69"/>
      <c r="AC243" s="69"/>
    </row>
    <row r="244" spans="1:29" x14ac:dyDescent="0.2">
      <c r="A244" s="97"/>
      <c r="B244" s="62"/>
      <c r="C244" s="97"/>
      <c r="D244" s="9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9"/>
      <c r="V244" s="69"/>
      <c r="W244" s="69"/>
      <c r="X244" s="69"/>
      <c r="Y244" s="69"/>
      <c r="Z244" s="69"/>
      <c r="AA244" s="69"/>
      <c r="AB244" s="69"/>
      <c r="AC244" s="69"/>
    </row>
    <row r="245" spans="1:29" x14ac:dyDescent="0.2">
      <c r="A245" s="97"/>
      <c r="B245" s="62"/>
      <c r="C245" s="97"/>
      <c r="D245" s="9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9"/>
      <c r="V245" s="69"/>
      <c r="W245" s="69"/>
      <c r="X245" s="69"/>
      <c r="Y245" s="69"/>
      <c r="Z245" s="69"/>
      <c r="AA245" s="69"/>
      <c r="AB245" s="69"/>
      <c r="AC245" s="69"/>
    </row>
    <row r="246" spans="1:29" x14ac:dyDescent="0.2">
      <c r="A246" s="97"/>
      <c r="B246" s="62"/>
      <c r="C246" s="97"/>
      <c r="D246" s="9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9"/>
      <c r="V246" s="69"/>
      <c r="W246" s="69"/>
      <c r="X246" s="69"/>
      <c r="Y246" s="69"/>
      <c r="Z246" s="69"/>
      <c r="AA246" s="69"/>
      <c r="AB246" s="69"/>
      <c r="AC246" s="69"/>
    </row>
    <row r="247" spans="1:29" x14ac:dyDescent="0.2">
      <c r="A247" s="97"/>
      <c r="B247" s="62"/>
      <c r="C247" s="97"/>
      <c r="D247" s="9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9"/>
      <c r="V247" s="69"/>
      <c r="W247" s="69"/>
      <c r="X247" s="69"/>
      <c r="Y247" s="69"/>
      <c r="Z247" s="69"/>
      <c r="AA247" s="69"/>
      <c r="AB247" s="69"/>
      <c r="AC247" s="69"/>
    </row>
    <row r="248" spans="1:29" x14ac:dyDescent="0.2">
      <c r="A248" s="97"/>
      <c r="B248" s="62"/>
      <c r="C248" s="97"/>
      <c r="D248" s="9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9"/>
      <c r="V248" s="69"/>
      <c r="W248" s="69"/>
      <c r="X248" s="69"/>
      <c r="Y248" s="69"/>
      <c r="Z248" s="69"/>
      <c r="AA248" s="69"/>
      <c r="AB248" s="69"/>
      <c r="AC248" s="69"/>
    </row>
    <row r="249" spans="1:29" x14ac:dyDescent="0.2">
      <c r="A249" s="97"/>
      <c r="B249" s="62"/>
      <c r="C249" s="97"/>
      <c r="D249" s="9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9"/>
      <c r="V249" s="69"/>
      <c r="W249" s="69"/>
      <c r="X249" s="69"/>
      <c r="Y249" s="69"/>
      <c r="Z249" s="69"/>
      <c r="AA249" s="69"/>
      <c r="AB249" s="69"/>
      <c r="AC249" s="69"/>
    </row>
    <row r="250" spans="1:29" x14ac:dyDescent="0.2">
      <c r="A250" s="97"/>
      <c r="B250" s="62"/>
      <c r="C250" s="97"/>
      <c r="D250" s="9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9"/>
      <c r="V250" s="69"/>
      <c r="W250" s="69"/>
      <c r="X250" s="69"/>
      <c r="Y250" s="69"/>
      <c r="Z250" s="69"/>
      <c r="AA250" s="69"/>
      <c r="AB250" s="69"/>
      <c r="AC250" s="69"/>
    </row>
    <row r="251" spans="1:29" x14ac:dyDescent="0.2">
      <c r="A251" s="97"/>
      <c r="B251" s="62"/>
      <c r="C251" s="97"/>
      <c r="D251" s="9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9"/>
      <c r="V251" s="69"/>
      <c r="W251" s="69"/>
      <c r="X251" s="69"/>
      <c r="Y251" s="69"/>
      <c r="Z251" s="69"/>
      <c r="AA251" s="69"/>
      <c r="AB251" s="69"/>
      <c r="AC251" s="69"/>
    </row>
    <row r="252" spans="1:29" x14ac:dyDescent="0.2">
      <c r="A252" s="97"/>
      <c r="B252" s="62"/>
      <c r="C252" s="97"/>
      <c r="D252" s="9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9"/>
      <c r="V252" s="69"/>
      <c r="W252" s="69"/>
      <c r="X252" s="69"/>
      <c r="Y252" s="69"/>
      <c r="Z252" s="69"/>
      <c r="AA252" s="69"/>
      <c r="AB252" s="69"/>
      <c r="AC252" s="69"/>
    </row>
    <row r="253" spans="1:29" x14ac:dyDescent="0.2">
      <c r="A253" s="97"/>
      <c r="B253" s="62"/>
      <c r="C253" s="97"/>
      <c r="D253" s="9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9"/>
      <c r="V253" s="69"/>
      <c r="W253" s="69"/>
      <c r="X253" s="69"/>
      <c r="Y253" s="69"/>
      <c r="Z253" s="69"/>
      <c r="AA253" s="69"/>
      <c r="AB253" s="69"/>
      <c r="AC253" s="69"/>
    </row>
    <row r="254" spans="1:29" x14ac:dyDescent="0.2">
      <c r="A254" s="97"/>
      <c r="B254" s="62"/>
      <c r="C254" s="97"/>
      <c r="D254" s="9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9"/>
      <c r="V254" s="69"/>
      <c r="W254" s="69"/>
      <c r="X254" s="69"/>
      <c r="Y254" s="69"/>
      <c r="Z254" s="69"/>
      <c r="AA254" s="69"/>
      <c r="AB254" s="69"/>
      <c r="AC254" s="69"/>
    </row>
    <row r="255" spans="1:29" x14ac:dyDescent="0.2">
      <c r="A255" s="97"/>
      <c r="B255" s="62"/>
      <c r="C255" s="97"/>
      <c r="D255" s="9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9"/>
      <c r="V255" s="69"/>
      <c r="W255" s="69"/>
      <c r="X255" s="69"/>
      <c r="Y255" s="69"/>
      <c r="Z255" s="69"/>
      <c r="AA255" s="69"/>
      <c r="AB255" s="69"/>
      <c r="AC255" s="69"/>
    </row>
    <row r="256" spans="1:29" x14ac:dyDescent="0.2">
      <c r="A256" s="97"/>
      <c r="B256" s="62"/>
      <c r="C256" s="97"/>
      <c r="D256" s="9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9"/>
      <c r="V256" s="69"/>
      <c r="W256" s="69"/>
      <c r="X256" s="69"/>
      <c r="Y256" s="69"/>
      <c r="Z256" s="69"/>
      <c r="AA256" s="69"/>
      <c r="AB256" s="69"/>
      <c r="AC256" s="69"/>
    </row>
    <row r="257" spans="1:29" x14ac:dyDescent="0.2">
      <c r="A257" s="97"/>
      <c r="B257" s="62"/>
      <c r="C257" s="97"/>
      <c r="D257" s="9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9"/>
      <c r="V257" s="69"/>
      <c r="W257" s="69"/>
      <c r="X257" s="69"/>
      <c r="Y257" s="69"/>
      <c r="Z257" s="69"/>
      <c r="AA257" s="69"/>
      <c r="AB257" s="69"/>
      <c r="AC257" s="69"/>
    </row>
    <row r="258" spans="1:29" x14ac:dyDescent="0.2">
      <c r="A258" s="97"/>
      <c r="B258" s="62"/>
      <c r="C258" s="97"/>
      <c r="D258" s="9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9"/>
      <c r="V258" s="69"/>
      <c r="W258" s="69"/>
      <c r="X258" s="69"/>
      <c r="Y258" s="69"/>
      <c r="Z258" s="69"/>
      <c r="AA258" s="69"/>
      <c r="AB258" s="69"/>
      <c r="AC258" s="69"/>
    </row>
    <row r="259" spans="1:29" x14ac:dyDescent="0.2">
      <c r="A259" s="97"/>
      <c r="B259" s="62"/>
      <c r="C259" s="97"/>
      <c r="D259" s="9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9"/>
      <c r="V259" s="69"/>
      <c r="W259" s="69"/>
      <c r="X259" s="69"/>
      <c r="Y259" s="69"/>
      <c r="Z259" s="69"/>
      <c r="AA259" s="69"/>
      <c r="AB259" s="69"/>
      <c r="AC259" s="69"/>
    </row>
    <row r="260" spans="1:29" x14ac:dyDescent="0.2">
      <c r="A260" s="97"/>
      <c r="B260" s="62"/>
      <c r="C260" s="97"/>
      <c r="D260" s="9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9"/>
      <c r="V260" s="69"/>
      <c r="W260" s="69"/>
      <c r="X260" s="69"/>
      <c r="Y260" s="69"/>
      <c r="Z260" s="69"/>
      <c r="AA260" s="69"/>
      <c r="AB260" s="69"/>
      <c r="AC260" s="69"/>
    </row>
    <row r="261" spans="1:29" x14ac:dyDescent="0.2">
      <c r="A261" s="97"/>
      <c r="B261" s="62"/>
      <c r="C261" s="97"/>
      <c r="D261" s="9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9"/>
      <c r="V261" s="69"/>
      <c r="W261" s="69"/>
      <c r="X261" s="69"/>
      <c r="Y261" s="69"/>
      <c r="Z261" s="69"/>
      <c r="AA261" s="69"/>
      <c r="AB261" s="69"/>
      <c r="AC261" s="69"/>
    </row>
    <row r="262" spans="1:29" x14ac:dyDescent="0.2">
      <c r="A262" s="97"/>
      <c r="B262" s="62"/>
      <c r="C262" s="97"/>
      <c r="D262" s="9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9"/>
      <c r="V262" s="69"/>
      <c r="W262" s="69"/>
      <c r="X262" s="69"/>
      <c r="Y262" s="69"/>
      <c r="Z262" s="69"/>
      <c r="AA262" s="69"/>
      <c r="AB262" s="69"/>
      <c r="AC262" s="69"/>
    </row>
    <row r="263" spans="1:29" x14ac:dyDescent="0.2">
      <c r="A263" s="97"/>
      <c r="B263" s="62"/>
      <c r="C263" s="97"/>
      <c r="D263" s="9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9"/>
      <c r="V263" s="69"/>
      <c r="W263" s="69"/>
      <c r="X263" s="69"/>
      <c r="Y263" s="69"/>
      <c r="Z263" s="69"/>
      <c r="AA263" s="69"/>
      <c r="AB263" s="69"/>
      <c r="AC263" s="69"/>
    </row>
    <row r="264" spans="1:29" x14ac:dyDescent="0.2">
      <c r="A264" s="97"/>
      <c r="B264" s="62"/>
      <c r="C264" s="97"/>
      <c r="D264" s="9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9"/>
      <c r="V264" s="69"/>
      <c r="W264" s="69"/>
      <c r="X264" s="69"/>
      <c r="Y264" s="69"/>
      <c r="Z264" s="69"/>
      <c r="AA264" s="69"/>
      <c r="AB264" s="69"/>
      <c r="AC264" s="69"/>
    </row>
    <row r="265" spans="1:29" x14ac:dyDescent="0.2">
      <c r="A265" s="97"/>
      <c r="B265" s="62"/>
      <c r="C265" s="97"/>
      <c r="D265" s="9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9"/>
      <c r="V265" s="69"/>
      <c r="W265" s="69"/>
      <c r="X265" s="69"/>
      <c r="Y265" s="69"/>
      <c r="Z265" s="69"/>
      <c r="AA265" s="69"/>
      <c r="AB265" s="69"/>
      <c r="AC265" s="69"/>
    </row>
    <row r="266" spans="1:29" x14ac:dyDescent="0.2">
      <c r="A266" s="97"/>
      <c r="B266" s="62"/>
      <c r="C266" s="97"/>
      <c r="D266" s="9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9"/>
      <c r="V266" s="69"/>
      <c r="W266" s="69"/>
      <c r="X266" s="69"/>
      <c r="Y266" s="69"/>
      <c r="Z266" s="69"/>
      <c r="AA266" s="69"/>
      <c r="AB266" s="69"/>
      <c r="AC266" s="69"/>
    </row>
    <row r="267" spans="1:29" x14ac:dyDescent="0.2">
      <c r="A267" s="97"/>
      <c r="B267" s="62"/>
      <c r="C267" s="97"/>
      <c r="D267" s="9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9"/>
      <c r="V267" s="69"/>
      <c r="W267" s="69"/>
      <c r="X267" s="69"/>
      <c r="Y267" s="69"/>
      <c r="Z267" s="69"/>
      <c r="AA267" s="69"/>
      <c r="AB267" s="69"/>
      <c r="AC267" s="69"/>
    </row>
    <row r="268" spans="1:29" x14ac:dyDescent="0.2">
      <c r="A268" s="97"/>
      <c r="B268" s="62"/>
      <c r="C268" s="97"/>
      <c r="D268" s="9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9"/>
      <c r="V268" s="69"/>
      <c r="W268" s="69"/>
      <c r="X268" s="69"/>
      <c r="Y268" s="69"/>
      <c r="Z268" s="69"/>
      <c r="AA268" s="69"/>
      <c r="AB268" s="69"/>
      <c r="AC268" s="69"/>
    </row>
    <row r="269" spans="1:29" x14ac:dyDescent="0.2">
      <c r="A269" s="97"/>
      <c r="B269" s="62"/>
      <c r="C269" s="97"/>
      <c r="D269" s="9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9"/>
      <c r="V269" s="69"/>
      <c r="W269" s="69"/>
      <c r="X269" s="69"/>
      <c r="Y269" s="69"/>
      <c r="Z269" s="69"/>
      <c r="AA269" s="69"/>
      <c r="AB269" s="69"/>
      <c r="AC269" s="69"/>
    </row>
    <row r="270" spans="1:29" x14ac:dyDescent="0.2">
      <c r="A270" s="97"/>
      <c r="B270" s="62"/>
      <c r="C270" s="97"/>
      <c r="D270" s="9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9"/>
      <c r="V270" s="69"/>
      <c r="W270" s="69"/>
      <c r="X270" s="69"/>
      <c r="Y270" s="69"/>
      <c r="Z270" s="69"/>
      <c r="AA270" s="69"/>
      <c r="AB270" s="69"/>
      <c r="AC270" s="69"/>
    </row>
    <row r="271" spans="1:29" x14ac:dyDescent="0.2">
      <c r="A271" s="97"/>
      <c r="B271" s="62"/>
      <c r="C271" s="97"/>
      <c r="D271" s="9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9"/>
      <c r="V271" s="69"/>
      <c r="W271" s="69"/>
      <c r="X271" s="69"/>
      <c r="Y271" s="69"/>
      <c r="Z271" s="69"/>
      <c r="AA271" s="69"/>
      <c r="AB271" s="69"/>
      <c r="AC271" s="69"/>
    </row>
    <row r="272" spans="1:29" x14ac:dyDescent="0.2">
      <c r="A272" s="97"/>
      <c r="B272" s="62"/>
      <c r="C272" s="97"/>
      <c r="D272" s="9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9"/>
      <c r="V272" s="69"/>
      <c r="W272" s="69"/>
      <c r="X272" s="69"/>
      <c r="Y272" s="69"/>
      <c r="Z272" s="69"/>
      <c r="AA272" s="69"/>
      <c r="AB272" s="69"/>
      <c r="AC272" s="69"/>
    </row>
    <row r="273" spans="1:29" x14ac:dyDescent="0.2">
      <c r="A273" s="97"/>
      <c r="B273" s="62"/>
      <c r="C273" s="97"/>
      <c r="D273" s="9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9"/>
      <c r="V273" s="69"/>
      <c r="W273" s="69"/>
      <c r="X273" s="69"/>
      <c r="Y273" s="69"/>
      <c r="Z273" s="69"/>
      <c r="AA273" s="69"/>
      <c r="AB273" s="69"/>
      <c r="AC273" s="69"/>
    </row>
    <row r="274" spans="1:29" x14ac:dyDescent="0.2">
      <c r="A274" s="97"/>
      <c r="B274" s="62"/>
      <c r="C274" s="97"/>
      <c r="D274" s="9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9"/>
      <c r="V274" s="69"/>
      <c r="W274" s="69"/>
      <c r="X274" s="69"/>
      <c r="Y274" s="69"/>
      <c r="Z274" s="69"/>
      <c r="AA274" s="69"/>
      <c r="AB274" s="69"/>
      <c r="AC274" s="69"/>
    </row>
    <row r="275" spans="1:29" x14ac:dyDescent="0.2">
      <c r="A275" s="97"/>
      <c r="B275" s="62"/>
      <c r="C275" s="97"/>
      <c r="D275" s="9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9"/>
      <c r="V275" s="69"/>
      <c r="W275" s="69"/>
      <c r="X275" s="69"/>
      <c r="Y275" s="69"/>
      <c r="Z275" s="69"/>
      <c r="AA275" s="69"/>
      <c r="AB275" s="69"/>
      <c r="AC275" s="69"/>
    </row>
    <row r="276" spans="1:29" x14ac:dyDescent="0.2">
      <c r="A276" s="97"/>
      <c r="B276" s="62"/>
      <c r="C276" s="97"/>
      <c r="D276" s="9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9"/>
      <c r="V276" s="69"/>
      <c r="W276" s="69"/>
      <c r="X276" s="69"/>
      <c r="Y276" s="69"/>
      <c r="Z276" s="69"/>
      <c r="AA276" s="69"/>
      <c r="AB276" s="69"/>
      <c r="AC276" s="69"/>
    </row>
    <row r="277" spans="1:29" x14ac:dyDescent="0.2">
      <c r="A277" s="97"/>
      <c r="B277" s="62"/>
      <c r="C277" s="97"/>
      <c r="D277" s="9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9"/>
      <c r="V277" s="69"/>
      <c r="W277" s="69"/>
      <c r="X277" s="69"/>
      <c r="Y277" s="69"/>
      <c r="Z277" s="69"/>
      <c r="AA277" s="69"/>
      <c r="AB277" s="69"/>
      <c r="AC277" s="69"/>
    </row>
    <row r="278" spans="1:29" x14ac:dyDescent="0.2">
      <c r="A278" s="97"/>
      <c r="B278" s="62"/>
      <c r="C278" s="97"/>
      <c r="D278" s="9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9"/>
      <c r="V278" s="69"/>
      <c r="W278" s="69"/>
      <c r="X278" s="69"/>
      <c r="Y278" s="69"/>
      <c r="Z278" s="69"/>
      <c r="AA278" s="69"/>
      <c r="AB278" s="69"/>
      <c r="AC278" s="69"/>
    </row>
    <row r="279" spans="1:29" x14ac:dyDescent="0.2">
      <c r="A279" s="97"/>
      <c r="B279" s="62"/>
      <c r="C279" s="97"/>
      <c r="D279" s="9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9"/>
      <c r="V279" s="69"/>
      <c r="W279" s="69"/>
      <c r="X279" s="69"/>
      <c r="Y279" s="69"/>
      <c r="Z279" s="69"/>
      <c r="AA279" s="69"/>
      <c r="AB279" s="69"/>
      <c r="AC279" s="69"/>
    </row>
    <row r="280" spans="1:29" x14ac:dyDescent="0.2">
      <c r="A280" s="97"/>
      <c r="B280" s="62"/>
      <c r="C280" s="97"/>
      <c r="D280" s="9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9"/>
      <c r="V280" s="69"/>
      <c r="W280" s="69"/>
      <c r="X280" s="69"/>
      <c r="Y280" s="69"/>
      <c r="Z280" s="69"/>
      <c r="AA280" s="69"/>
      <c r="AB280" s="69"/>
      <c r="AC280" s="69"/>
    </row>
    <row r="281" spans="1:29" x14ac:dyDescent="0.2">
      <c r="A281" s="97"/>
      <c r="B281" s="62"/>
      <c r="C281" s="97"/>
      <c r="D281" s="9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9"/>
      <c r="V281" s="69"/>
      <c r="W281" s="69"/>
      <c r="X281" s="69"/>
      <c r="Y281" s="69"/>
      <c r="Z281" s="69"/>
      <c r="AA281" s="69"/>
      <c r="AB281" s="69"/>
      <c r="AC281" s="69"/>
    </row>
    <row r="282" spans="1:29" x14ac:dyDescent="0.2">
      <c r="A282" s="97"/>
      <c r="B282" s="62"/>
      <c r="C282" s="97"/>
      <c r="D282" s="9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9"/>
      <c r="V282" s="69"/>
      <c r="W282" s="69"/>
      <c r="X282" s="69"/>
      <c r="Y282" s="69"/>
      <c r="Z282" s="69"/>
      <c r="AA282" s="69"/>
      <c r="AB282" s="69"/>
      <c r="AC282" s="69"/>
    </row>
    <row r="283" spans="1:29" x14ac:dyDescent="0.2">
      <c r="A283" s="97"/>
      <c r="B283" s="62"/>
      <c r="C283" s="97"/>
      <c r="D283" s="9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9"/>
      <c r="V283" s="69"/>
      <c r="W283" s="69"/>
      <c r="X283" s="69"/>
      <c r="Y283" s="69"/>
      <c r="Z283" s="69"/>
      <c r="AA283" s="69"/>
      <c r="AB283" s="69"/>
      <c r="AC283" s="69"/>
    </row>
    <row r="284" spans="1:29" x14ac:dyDescent="0.2">
      <c r="A284" s="97"/>
      <c r="B284" s="62"/>
      <c r="C284" s="97"/>
      <c r="D284" s="9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9"/>
      <c r="V284" s="69"/>
      <c r="W284" s="69"/>
      <c r="X284" s="69"/>
      <c r="Y284" s="69"/>
      <c r="Z284" s="69"/>
      <c r="AA284" s="69"/>
      <c r="AB284" s="69"/>
      <c r="AC284" s="69"/>
    </row>
    <row r="285" spans="1:29" x14ac:dyDescent="0.2">
      <c r="A285" s="97"/>
      <c r="B285" s="62"/>
      <c r="C285" s="97"/>
      <c r="D285" s="9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9"/>
      <c r="V285" s="69"/>
      <c r="W285" s="69"/>
      <c r="X285" s="69"/>
      <c r="Y285" s="69"/>
      <c r="Z285" s="69"/>
      <c r="AA285" s="69"/>
      <c r="AB285" s="69"/>
      <c r="AC285" s="69"/>
    </row>
    <row r="286" spans="1:29" x14ac:dyDescent="0.2">
      <c r="A286" s="97"/>
      <c r="B286" s="62"/>
      <c r="C286" s="97"/>
      <c r="D286" s="9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9"/>
      <c r="V286" s="69"/>
      <c r="W286" s="69"/>
      <c r="X286" s="69"/>
      <c r="Y286" s="69"/>
      <c r="Z286" s="69"/>
      <c r="AA286" s="69"/>
      <c r="AB286" s="69"/>
      <c r="AC286" s="69"/>
    </row>
    <row r="287" spans="1:29" x14ac:dyDescent="0.2">
      <c r="A287" s="97"/>
      <c r="B287" s="62"/>
      <c r="C287" s="97"/>
      <c r="D287" s="9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9"/>
      <c r="V287" s="69"/>
      <c r="W287" s="69"/>
      <c r="X287" s="69"/>
      <c r="Y287" s="69"/>
      <c r="Z287" s="69"/>
      <c r="AA287" s="69"/>
      <c r="AB287" s="69"/>
      <c r="AC287" s="69"/>
    </row>
    <row r="288" spans="1:29" x14ac:dyDescent="0.2">
      <c r="A288" s="97"/>
      <c r="B288" s="62"/>
      <c r="C288" s="97"/>
      <c r="D288" s="9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9"/>
      <c r="V288" s="69"/>
      <c r="W288" s="69"/>
      <c r="X288" s="69"/>
      <c r="Y288" s="69"/>
      <c r="Z288" s="69"/>
      <c r="AA288" s="69"/>
      <c r="AB288" s="69"/>
      <c r="AC288" s="69"/>
    </row>
    <row r="289" spans="1:29" x14ac:dyDescent="0.2">
      <c r="A289" s="97"/>
      <c r="B289" s="62"/>
      <c r="C289" s="97"/>
      <c r="D289" s="9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9"/>
      <c r="V289" s="69"/>
      <c r="W289" s="69"/>
      <c r="X289" s="69"/>
      <c r="Y289" s="69"/>
      <c r="Z289" s="69"/>
      <c r="AA289" s="69"/>
      <c r="AB289" s="69"/>
      <c r="AC289" s="69"/>
    </row>
    <row r="290" spans="1:29" x14ac:dyDescent="0.2">
      <c r="A290" s="97"/>
      <c r="B290" s="62"/>
      <c r="C290" s="97"/>
      <c r="D290" s="9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9"/>
      <c r="V290" s="69"/>
      <c r="W290" s="69"/>
      <c r="X290" s="69"/>
      <c r="Y290" s="69"/>
      <c r="Z290" s="69"/>
      <c r="AA290" s="69"/>
      <c r="AB290" s="69"/>
      <c r="AC290" s="69"/>
    </row>
    <row r="291" spans="1:29" x14ac:dyDescent="0.2">
      <c r="A291" s="97"/>
      <c r="B291" s="62"/>
      <c r="C291" s="97"/>
      <c r="D291" s="9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9"/>
      <c r="V291" s="69"/>
      <c r="W291" s="69"/>
      <c r="X291" s="69"/>
      <c r="Y291" s="69"/>
      <c r="Z291" s="69"/>
      <c r="AA291" s="69"/>
      <c r="AB291" s="69"/>
      <c r="AC291" s="69"/>
    </row>
    <row r="292" spans="1:29" x14ac:dyDescent="0.2">
      <c r="A292" s="97"/>
      <c r="B292" s="62"/>
      <c r="C292" s="97"/>
      <c r="D292" s="9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9"/>
      <c r="V292" s="69"/>
      <c r="W292" s="69"/>
      <c r="X292" s="69"/>
      <c r="Y292" s="69"/>
      <c r="Z292" s="69"/>
      <c r="AA292" s="69"/>
      <c r="AB292" s="69"/>
      <c r="AC292" s="69"/>
    </row>
    <row r="293" spans="1:29" x14ac:dyDescent="0.2">
      <c r="A293" s="97"/>
      <c r="B293" s="62"/>
      <c r="C293" s="97"/>
      <c r="D293" s="9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9"/>
      <c r="V293" s="69"/>
      <c r="W293" s="69"/>
      <c r="X293" s="69"/>
      <c r="Y293" s="69"/>
      <c r="Z293" s="69"/>
      <c r="AA293" s="69"/>
      <c r="AB293" s="69"/>
      <c r="AC293" s="69"/>
    </row>
    <row r="294" spans="1:29" x14ac:dyDescent="0.2">
      <c r="A294" s="97"/>
      <c r="B294" s="62"/>
      <c r="C294" s="97"/>
      <c r="D294" s="9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9"/>
      <c r="V294" s="69"/>
      <c r="W294" s="69"/>
      <c r="X294" s="69"/>
      <c r="Y294" s="69"/>
      <c r="Z294" s="69"/>
      <c r="AA294" s="69"/>
      <c r="AB294" s="69"/>
      <c r="AC294" s="69"/>
    </row>
    <row r="295" spans="1:29" x14ac:dyDescent="0.2">
      <c r="A295" s="97"/>
      <c r="B295" s="62"/>
      <c r="C295" s="97"/>
      <c r="D295" s="9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9"/>
      <c r="V295" s="69"/>
      <c r="W295" s="69"/>
      <c r="X295" s="69"/>
      <c r="Y295" s="69"/>
      <c r="Z295" s="69"/>
      <c r="AA295" s="69"/>
      <c r="AB295" s="69"/>
      <c r="AC295" s="69"/>
    </row>
    <row r="296" spans="1:29" x14ac:dyDescent="0.2">
      <c r="A296" s="97"/>
      <c r="B296" s="62"/>
      <c r="C296" s="97"/>
      <c r="D296" s="9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9"/>
      <c r="V296" s="69"/>
      <c r="W296" s="69"/>
      <c r="X296" s="69"/>
      <c r="Y296" s="69"/>
      <c r="Z296" s="69"/>
      <c r="AA296" s="69"/>
      <c r="AB296" s="69"/>
      <c r="AC296" s="69"/>
    </row>
    <row r="297" spans="1:29" x14ac:dyDescent="0.2">
      <c r="A297" s="97"/>
      <c r="B297" s="62"/>
      <c r="C297" s="97"/>
      <c r="D297" s="9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9"/>
      <c r="V297" s="69"/>
      <c r="W297" s="69"/>
      <c r="X297" s="69"/>
      <c r="Y297" s="69"/>
      <c r="Z297" s="69"/>
      <c r="AA297" s="69"/>
      <c r="AB297" s="69"/>
      <c r="AC297" s="69"/>
    </row>
    <row r="298" spans="1:29" x14ac:dyDescent="0.2">
      <c r="A298" s="97"/>
      <c r="B298" s="62"/>
      <c r="C298" s="97"/>
      <c r="D298" s="9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9"/>
      <c r="V298" s="69"/>
      <c r="W298" s="69"/>
      <c r="X298" s="69"/>
      <c r="Y298" s="69"/>
      <c r="Z298" s="69"/>
      <c r="AA298" s="69"/>
      <c r="AB298" s="69"/>
      <c r="AC298" s="69"/>
    </row>
    <row r="299" spans="1:29" x14ac:dyDescent="0.2">
      <c r="A299" s="97"/>
      <c r="B299" s="62"/>
      <c r="C299" s="97"/>
      <c r="D299" s="9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9"/>
      <c r="V299" s="69"/>
      <c r="W299" s="69"/>
      <c r="X299" s="69"/>
      <c r="Y299" s="69"/>
      <c r="Z299" s="69"/>
      <c r="AA299" s="69"/>
      <c r="AB299" s="69"/>
      <c r="AC299" s="69"/>
    </row>
    <row r="300" spans="1:29" x14ac:dyDescent="0.2">
      <c r="A300" s="97"/>
      <c r="B300" s="62"/>
      <c r="C300" s="97"/>
      <c r="D300" s="9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9"/>
      <c r="V300" s="69"/>
      <c r="W300" s="69"/>
      <c r="X300" s="69"/>
      <c r="Y300" s="69"/>
      <c r="Z300" s="69"/>
      <c r="AA300" s="69"/>
      <c r="AB300" s="69"/>
      <c r="AC300" s="69"/>
    </row>
    <row r="301" spans="1:29" x14ac:dyDescent="0.2">
      <c r="A301" s="97"/>
      <c r="B301" s="62"/>
      <c r="C301" s="97"/>
      <c r="D301" s="9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9"/>
      <c r="V301" s="69"/>
      <c r="W301" s="69"/>
      <c r="X301" s="69"/>
      <c r="Y301" s="69"/>
      <c r="Z301" s="69"/>
      <c r="AA301" s="69"/>
      <c r="AB301" s="69"/>
      <c r="AC301" s="69"/>
    </row>
    <row r="302" spans="1:29" x14ac:dyDescent="0.2">
      <c r="A302" s="97"/>
      <c r="B302" s="62"/>
      <c r="C302" s="97"/>
      <c r="D302" s="9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9"/>
      <c r="V302" s="69"/>
      <c r="W302" s="69"/>
      <c r="X302" s="69"/>
      <c r="Y302" s="69"/>
      <c r="Z302" s="69"/>
      <c r="AA302" s="69"/>
      <c r="AB302" s="69"/>
      <c r="AC302" s="69"/>
    </row>
    <row r="303" spans="1:29" x14ac:dyDescent="0.2">
      <c r="A303" s="97"/>
      <c r="B303" s="62"/>
      <c r="C303" s="97"/>
      <c r="D303" s="9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9"/>
      <c r="V303" s="69"/>
      <c r="W303" s="69"/>
      <c r="X303" s="69"/>
      <c r="Y303" s="69"/>
      <c r="Z303" s="69"/>
      <c r="AA303" s="69"/>
      <c r="AB303" s="69"/>
      <c r="AC303" s="69"/>
    </row>
    <row r="304" spans="1:29" x14ac:dyDescent="0.2">
      <c r="A304" s="97"/>
      <c r="B304" s="62"/>
      <c r="C304" s="97"/>
      <c r="D304" s="9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9"/>
      <c r="V304" s="69"/>
      <c r="W304" s="69"/>
      <c r="X304" s="69"/>
      <c r="Y304" s="69"/>
      <c r="Z304" s="69"/>
      <c r="AA304" s="69"/>
      <c r="AB304" s="69"/>
      <c r="AC304" s="69"/>
    </row>
    <row r="305" spans="1:29" x14ac:dyDescent="0.2">
      <c r="A305" s="97"/>
      <c r="B305" s="62"/>
      <c r="C305" s="97"/>
      <c r="D305" s="9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9"/>
      <c r="V305" s="69"/>
      <c r="W305" s="69"/>
      <c r="X305" s="69"/>
      <c r="Y305" s="69"/>
      <c r="Z305" s="69"/>
      <c r="AA305" s="69"/>
      <c r="AB305" s="69"/>
      <c r="AC305" s="69"/>
    </row>
    <row r="306" spans="1:29" x14ac:dyDescent="0.2">
      <c r="A306" s="97"/>
      <c r="B306" s="62"/>
      <c r="C306" s="97"/>
      <c r="D306" s="9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9"/>
      <c r="V306" s="69"/>
      <c r="W306" s="69"/>
      <c r="X306" s="69"/>
      <c r="Y306" s="69"/>
      <c r="Z306" s="69"/>
      <c r="AA306" s="69"/>
      <c r="AB306" s="69"/>
      <c r="AC306" s="69"/>
    </row>
    <row r="307" spans="1:29" x14ac:dyDescent="0.2">
      <c r="A307" s="97"/>
      <c r="B307" s="62"/>
      <c r="C307" s="97"/>
      <c r="D307" s="9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9"/>
      <c r="V307" s="69"/>
      <c r="W307" s="69"/>
      <c r="X307" s="69"/>
      <c r="Y307" s="69"/>
      <c r="Z307" s="69"/>
      <c r="AA307" s="69"/>
      <c r="AB307" s="69"/>
      <c r="AC307" s="69"/>
    </row>
    <row r="308" spans="1:29" x14ac:dyDescent="0.2">
      <c r="A308" s="97"/>
      <c r="B308" s="62"/>
      <c r="C308" s="97"/>
      <c r="D308" s="9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9"/>
      <c r="V308" s="69"/>
      <c r="W308" s="69"/>
      <c r="X308" s="69"/>
      <c r="Y308" s="69"/>
      <c r="Z308" s="69"/>
      <c r="AA308" s="69"/>
      <c r="AB308" s="69"/>
      <c r="AC308" s="69"/>
    </row>
    <row r="309" spans="1:29" x14ac:dyDescent="0.2">
      <c r="A309" s="97"/>
      <c r="B309" s="62"/>
      <c r="C309" s="97"/>
      <c r="D309" s="9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9"/>
      <c r="V309" s="69"/>
      <c r="W309" s="69"/>
      <c r="X309" s="69"/>
      <c r="Y309" s="69"/>
      <c r="Z309" s="69"/>
      <c r="AA309" s="69"/>
      <c r="AB309" s="69"/>
      <c r="AC309" s="69"/>
    </row>
    <row r="310" spans="1:29" x14ac:dyDescent="0.2">
      <c r="A310" s="97"/>
      <c r="B310" s="62"/>
      <c r="C310" s="97"/>
      <c r="D310" s="9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9"/>
      <c r="V310" s="69"/>
      <c r="W310" s="69"/>
      <c r="X310" s="69"/>
      <c r="Y310" s="69"/>
      <c r="Z310" s="69"/>
      <c r="AA310" s="69"/>
      <c r="AB310" s="69"/>
      <c r="AC310" s="69"/>
    </row>
    <row r="311" spans="1:29" x14ac:dyDescent="0.2">
      <c r="A311" s="97"/>
      <c r="B311" s="62"/>
      <c r="C311" s="97"/>
      <c r="D311" s="9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9"/>
      <c r="V311" s="69"/>
      <c r="W311" s="69"/>
      <c r="X311" s="69"/>
      <c r="Y311" s="69"/>
      <c r="Z311" s="69"/>
      <c r="AA311" s="69"/>
      <c r="AB311" s="69"/>
      <c r="AC311" s="69"/>
    </row>
    <row r="312" spans="1:29" x14ac:dyDescent="0.2">
      <c r="A312" s="97"/>
      <c r="B312" s="62"/>
      <c r="C312" s="97"/>
      <c r="D312" s="9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9"/>
      <c r="V312" s="69"/>
      <c r="W312" s="69"/>
      <c r="X312" s="69"/>
      <c r="Y312" s="69"/>
      <c r="Z312" s="69"/>
      <c r="AA312" s="69"/>
      <c r="AB312" s="69"/>
      <c r="AC312" s="69"/>
    </row>
    <row r="313" spans="1:29" x14ac:dyDescent="0.2">
      <c r="A313" s="97"/>
      <c r="B313" s="62"/>
      <c r="C313" s="97"/>
      <c r="D313" s="9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9"/>
      <c r="V313" s="69"/>
      <c r="W313" s="69"/>
      <c r="X313" s="69"/>
      <c r="Y313" s="69"/>
      <c r="Z313" s="69"/>
      <c r="AA313" s="69"/>
      <c r="AB313" s="69"/>
      <c r="AC313" s="69"/>
    </row>
    <row r="314" spans="1:29" x14ac:dyDescent="0.2">
      <c r="A314" s="97"/>
      <c r="B314" s="62"/>
      <c r="C314" s="97"/>
      <c r="D314" s="9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9"/>
      <c r="V314" s="69"/>
      <c r="W314" s="69"/>
      <c r="X314" s="69"/>
      <c r="Y314" s="69"/>
      <c r="Z314" s="69"/>
      <c r="AA314" s="69"/>
      <c r="AB314" s="69"/>
      <c r="AC314" s="69"/>
    </row>
    <row r="315" spans="1:29" x14ac:dyDescent="0.2">
      <c r="A315" s="97"/>
      <c r="B315" s="62"/>
      <c r="C315" s="97"/>
      <c r="D315" s="9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9"/>
      <c r="V315" s="69"/>
      <c r="W315" s="69"/>
      <c r="X315" s="69"/>
      <c r="Y315" s="69"/>
      <c r="Z315" s="69"/>
      <c r="AA315" s="69"/>
      <c r="AB315" s="69"/>
      <c r="AC315" s="69"/>
    </row>
    <row r="316" spans="1:29" x14ac:dyDescent="0.2">
      <c r="A316" s="97"/>
      <c r="B316" s="62"/>
      <c r="C316" s="97"/>
      <c r="D316" s="9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9"/>
      <c r="V316" s="69"/>
      <c r="W316" s="69"/>
      <c r="X316" s="69"/>
      <c r="Y316" s="69"/>
      <c r="Z316" s="69"/>
      <c r="AA316" s="69"/>
      <c r="AB316" s="69"/>
      <c r="AC316" s="69"/>
    </row>
    <row r="317" spans="1:29" x14ac:dyDescent="0.2">
      <c r="A317" s="97"/>
      <c r="B317" s="62"/>
      <c r="C317" s="97"/>
      <c r="D317" s="9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9"/>
      <c r="V317" s="69"/>
      <c r="W317" s="69"/>
      <c r="X317" s="69"/>
      <c r="Y317" s="69"/>
      <c r="Z317" s="69"/>
      <c r="AA317" s="69"/>
      <c r="AB317" s="69"/>
      <c r="AC317" s="69"/>
    </row>
    <row r="318" spans="1:29" x14ac:dyDescent="0.2">
      <c r="A318" s="97"/>
      <c r="B318" s="62"/>
      <c r="C318" s="97"/>
      <c r="D318" s="9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9"/>
      <c r="V318" s="69"/>
      <c r="W318" s="69"/>
      <c r="X318" s="69"/>
      <c r="Y318" s="69"/>
      <c r="Z318" s="69"/>
      <c r="AA318" s="69"/>
      <c r="AB318" s="69"/>
      <c r="AC318" s="69"/>
    </row>
    <row r="319" spans="1:29" x14ac:dyDescent="0.2">
      <c r="A319" s="97"/>
      <c r="B319" s="62"/>
      <c r="C319" s="97"/>
      <c r="D319" s="9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9"/>
      <c r="V319" s="69"/>
      <c r="W319" s="69"/>
      <c r="X319" s="69"/>
      <c r="Y319" s="69"/>
      <c r="Z319" s="69"/>
      <c r="AA319" s="69"/>
      <c r="AB319" s="69"/>
      <c r="AC319" s="69"/>
    </row>
    <row r="320" spans="1:29" x14ac:dyDescent="0.2">
      <c r="A320" s="97"/>
      <c r="B320" s="62"/>
      <c r="C320" s="97"/>
      <c r="D320" s="9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9"/>
      <c r="V320" s="69"/>
      <c r="W320" s="69"/>
      <c r="X320" s="69"/>
      <c r="Y320" s="69"/>
      <c r="Z320" s="69"/>
      <c r="AA320" s="69"/>
      <c r="AB320" s="69"/>
      <c r="AC320" s="69"/>
    </row>
    <row r="321" spans="1:29" x14ac:dyDescent="0.2">
      <c r="A321" s="97"/>
      <c r="B321" s="62"/>
      <c r="C321" s="97"/>
      <c r="D321" s="9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9"/>
      <c r="V321" s="69"/>
      <c r="W321" s="69"/>
      <c r="X321" s="69"/>
      <c r="Y321" s="69"/>
      <c r="Z321" s="69"/>
      <c r="AA321" s="69"/>
      <c r="AB321" s="69"/>
      <c r="AC321" s="69"/>
    </row>
    <row r="322" spans="1:29" x14ac:dyDescent="0.2">
      <c r="A322" s="97"/>
      <c r="B322" s="62"/>
      <c r="C322" s="97"/>
      <c r="D322" s="9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9"/>
      <c r="V322" s="69"/>
      <c r="W322" s="69"/>
      <c r="X322" s="69"/>
      <c r="Y322" s="69"/>
      <c r="Z322" s="69"/>
      <c r="AA322" s="69"/>
      <c r="AB322" s="69"/>
      <c r="AC322" s="69"/>
    </row>
    <row r="323" spans="1:29" x14ac:dyDescent="0.2">
      <c r="A323" s="97"/>
      <c r="B323" s="62"/>
      <c r="C323" s="97"/>
      <c r="D323" s="9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9"/>
      <c r="V323" s="69"/>
      <c r="W323" s="69"/>
      <c r="X323" s="69"/>
      <c r="Y323" s="69"/>
      <c r="Z323" s="69"/>
      <c r="AA323" s="69"/>
      <c r="AB323" s="69"/>
      <c r="AC323" s="69"/>
    </row>
    <row r="324" spans="1:29" x14ac:dyDescent="0.2">
      <c r="A324" s="97"/>
      <c r="B324" s="62"/>
      <c r="C324" s="97"/>
      <c r="D324" s="9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9"/>
      <c r="V324" s="69"/>
      <c r="W324" s="69"/>
      <c r="X324" s="69"/>
      <c r="Y324" s="69"/>
      <c r="Z324" s="69"/>
      <c r="AA324" s="69"/>
      <c r="AB324" s="69"/>
      <c r="AC324" s="69"/>
    </row>
    <row r="325" spans="1:29" x14ac:dyDescent="0.2">
      <c r="A325" s="97"/>
      <c r="B325" s="62"/>
      <c r="C325" s="97"/>
      <c r="D325" s="9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9"/>
      <c r="V325" s="69"/>
      <c r="W325" s="69"/>
      <c r="X325" s="69"/>
      <c r="Y325" s="69"/>
      <c r="Z325" s="69"/>
      <c r="AA325" s="69"/>
      <c r="AB325" s="69"/>
      <c r="AC325" s="69"/>
    </row>
    <row r="326" spans="1:29" x14ac:dyDescent="0.2">
      <c r="A326" s="97"/>
      <c r="B326" s="62"/>
      <c r="C326" s="97"/>
      <c r="D326" s="9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9"/>
      <c r="V326" s="69"/>
      <c r="W326" s="69"/>
      <c r="X326" s="69"/>
      <c r="Y326" s="69"/>
      <c r="Z326" s="69"/>
      <c r="AA326" s="69"/>
      <c r="AB326" s="69"/>
      <c r="AC326" s="69"/>
    </row>
    <row r="327" spans="1:29" x14ac:dyDescent="0.2">
      <c r="A327" s="97"/>
      <c r="B327" s="62"/>
      <c r="C327" s="97"/>
      <c r="D327" s="9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9"/>
      <c r="V327" s="69"/>
      <c r="W327" s="69"/>
      <c r="X327" s="69"/>
      <c r="Y327" s="69"/>
      <c r="Z327" s="69"/>
      <c r="AA327" s="69"/>
      <c r="AB327" s="69"/>
      <c r="AC327" s="69"/>
    </row>
    <row r="328" spans="1:29" x14ac:dyDescent="0.2">
      <c r="A328" s="97"/>
      <c r="B328" s="62"/>
      <c r="C328" s="97"/>
      <c r="D328" s="9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9"/>
      <c r="V328" s="69"/>
      <c r="W328" s="69"/>
      <c r="X328" s="69"/>
      <c r="Y328" s="69"/>
      <c r="Z328" s="69"/>
      <c r="AA328" s="69"/>
      <c r="AB328" s="69"/>
      <c r="AC328" s="69"/>
    </row>
    <row r="329" spans="1:29" x14ac:dyDescent="0.2">
      <c r="A329" s="97"/>
      <c r="B329" s="62"/>
      <c r="C329" s="97"/>
      <c r="D329" s="9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9"/>
      <c r="V329" s="69"/>
      <c r="W329" s="69"/>
      <c r="X329" s="69"/>
      <c r="Y329" s="69"/>
      <c r="Z329" s="69"/>
      <c r="AA329" s="69"/>
      <c r="AB329" s="69"/>
      <c r="AC329" s="69"/>
    </row>
    <row r="330" spans="1:29" x14ac:dyDescent="0.2">
      <c r="A330" s="97"/>
      <c r="B330" s="62"/>
      <c r="C330" s="97"/>
      <c r="D330" s="9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9"/>
      <c r="V330" s="69"/>
      <c r="W330" s="69"/>
      <c r="X330" s="69"/>
      <c r="Y330" s="69"/>
      <c r="Z330" s="69"/>
      <c r="AA330" s="69"/>
      <c r="AB330" s="69"/>
      <c r="AC330" s="69"/>
    </row>
    <row r="331" spans="1:29" x14ac:dyDescent="0.2">
      <c r="A331" s="97"/>
      <c r="B331" s="62"/>
      <c r="C331" s="97"/>
      <c r="D331" s="9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9"/>
      <c r="V331" s="69"/>
      <c r="W331" s="69"/>
      <c r="X331" s="69"/>
      <c r="Y331" s="69"/>
      <c r="Z331" s="69"/>
      <c r="AA331" s="69"/>
      <c r="AB331" s="69"/>
      <c r="AC331" s="69"/>
    </row>
    <row r="332" spans="1:29" x14ac:dyDescent="0.2">
      <c r="A332" s="97"/>
      <c r="B332" s="62"/>
      <c r="C332" s="97"/>
      <c r="D332" s="9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9"/>
      <c r="V332" s="69"/>
      <c r="W332" s="69"/>
      <c r="X332" s="69"/>
      <c r="Y332" s="69"/>
      <c r="Z332" s="69"/>
      <c r="AA332" s="69"/>
      <c r="AB332" s="69"/>
      <c r="AC332" s="69"/>
    </row>
    <row r="333" spans="1:29" x14ac:dyDescent="0.2">
      <c r="A333" s="97"/>
      <c r="B333" s="62"/>
      <c r="C333" s="97"/>
      <c r="D333" s="9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9"/>
      <c r="V333" s="69"/>
      <c r="W333" s="69"/>
      <c r="X333" s="69"/>
      <c r="Y333" s="69"/>
      <c r="Z333" s="69"/>
      <c r="AA333" s="69"/>
      <c r="AB333" s="69"/>
      <c r="AC333" s="69"/>
    </row>
    <row r="334" spans="1:29" x14ac:dyDescent="0.2">
      <c r="A334" s="97"/>
      <c r="B334" s="62"/>
      <c r="C334" s="97"/>
      <c r="D334" s="9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9"/>
      <c r="V334" s="69"/>
      <c r="W334" s="69"/>
      <c r="X334" s="69"/>
      <c r="Y334" s="69"/>
      <c r="Z334" s="69"/>
      <c r="AA334" s="69"/>
      <c r="AB334" s="69"/>
      <c r="AC334" s="69"/>
    </row>
    <row r="335" spans="1:29" x14ac:dyDescent="0.2">
      <c r="A335" s="97"/>
      <c r="B335" s="62"/>
      <c r="C335" s="97"/>
      <c r="D335" s="9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9"/>
      <c r="V335" s="69"/>
      <c r="W335" s="69"/>
      <c r="X335" s="69"/>
      <c r="Y335" s="69"/>
      <c r="Z335" s="69"/>
      <c r="AA335" s="69"/>
      <c r="AB335" s="69"/>
      <c r="AC335" s="69"/>
    </row>
    <row r="336" spans="1:29" x14ac:dyDescent="0.2">
      <c r="A336" s="97"/>
      <c r="B336" s="62"/>
      <c r="C336" s="97"/>
      <c r="D336" s="9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9"/>
      <c r="V336" s="69"/>
      <c r="W336" s="69"/>
      <c r="X336" s="69"/>
      <c r="Y336" s="69"/>
      <c r="Z336" s="69"/>
      <c r="AA336" s="69"/>
      <c r="AB336" s="69"/>
      <c r="AC336" s="69"/>
    </row>
    <row r="337" spans="1:29" x14ac:dyDescent="0.2">
      <c r="A337" s="97"/>
      <c r="B337" s="62"/>
      <c r="C337" s="97"/>
      <c r="D337" s="9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9"/>
      <c r="V337" s="69"/>
      <c r="W337" s="69"/>
      <c r="X337" s="69"/>
      <c r="Y337" s="69"/>
      <c r="Z337" s="69"/>
      <c r="AA337" s="69"/>
      <c r="AB337" s="69"/>
      <c r="AC337" s="69"/>
    </row>
    <row r="338" spans="1:29" x14ac:dyDescent="0.2">
      <c r="A338" s="97"/>
      <c r="B338" s="62"/>
      <c r="C338" s="97"/>
      <c r="D338" s="9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9"/>
      <c r="V338" s="69"/>
      <c r="W338" s="69"/>
      <c r="X338" s="69"/>
      <c r="Y338" s="69"/>
      <c r="Z338" s="69"/>
      <c r="AA338" s="69"/>
      <c r="AB338" s="69"/>
      <c r="AC338" s="69"/>
    </row>
    <row r="339" spans="1:29" x14ac:dyDescent="0.2">
      <c r="A339" s="97"/>
      <c r="B339" s="62"/>
      <c r="C339" s="97"/>
      <c r="D339" s="9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9"/>
      <c r="V339" s="69"/>
      <c r="W339" s="69"/>
      <c r="X339" s="69"/>
      <c r="Y339" s="69"/>
      <c r="Z339" s="69"/>
      <c r="AA339" s="69"/>
      <c r="AB339" s="69"/>
      <c r="AC339" s="69"/>
    </row>
    <row r="340" spans="1:29" x14ac:dyDescent="0.2">
      <c r="A340" s="97"/>
      <c r="B340" s="62"/>
      <c r="C340" s="97"/>
      <c r="D340" s="9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9"/>
      <c r="V340" s="69"/>
      <c r="W340" s="69"/>
      <c r="X340" s="69"/>
      <c r="Y340" s="69"/>
      <c r="Z340" s="69"/>
      <c r="AA340" s="69"/>
      <c r="AB340" s="69"/>
      <c r="AC340" s="69"/>
    </row>
    <row r="341" spans="1:29" x14ac:dyDescent="0.2">
      <c r="A341" s="97"/>
      <c r="B341" s="62"/>
      <c r="C341" s="97"/>
      <c r="D341" s="9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9"/>
      <c r="V341" s="69"/>
      <c r="W341" s="69"/>
      <c r="X341" s="69"/>
      <c r="Y341" s="69"/>
      <c r="Z341" s="69"/>
      <c r="AA341" s="69"/>
      <c r="AB341" s="69"/>
      <c r="AC341" s="69"/>
    </row>
    <row r="342" spans="1:29" x14ac:dyDescent="0.2">
      <c r="A342" s="97"/>
      <c r="B342" s="62"/>
      <c r="C342" s="97"/>
      <c r="D342" s="9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9"/>
      <c r="V342" s="69"/>
      <c r="W342" s="69"/>
      <c r="X342" s="69"/>
      <c r="Y342" s="69"/>
      <c r="Z342" s="69"/>
      <c r="AA342" s="69"/>
      <c r="AB342" s="69"/>
      <c r="AC342" s="69"/>
    </row>
    <row r="343" spans="1:29" x14ac:dyDescent="0.2">
      <c r="A343" s="97"/>
      <c r="B343" s="62"/>
      <c r="C343" s="97"/>
      <c r="D343" s="9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9"/>
      <c r="V343" s="69"/>
      <c r="W343" s="69"/>
      <c r="X343" s="69"/>
      <c r="Y343" s="69"/>
      <c r="Z343" s="69"/>
      <c r="AA343" s="69"/>
      <c r="AB343" s="69"/>
      <c r="AC343" s="69"/>
    </row>
    <row r="344" spans="1:29" x14ac:dyDescent="0.2">
      <c r="A344" s="97"/>
      <c r="B344" s="62"/>
      <c r="C344" s="97"/>
      <c r="D344" s="9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9"/>
      <c r="V344" s="69"/>
      <c r="W344" s="69"/>
      <c r="X344" s="69"/>
      <c r="Y344" s="69"/>
      <c r="Z344" s="69"/>
      <c r="AA344" s="69"/>
      <c r="AB344" s="69"/>
      <c r="AC344" s="69"/>
    </row>
    <row r="345" spans="1:29" x14ac:dyDescent="0.2">
      <c r="A345" s="97"/>
      <c r="B345" s="62"/>
      <c r="C345" s="97"/>
      <c r="D345" s="9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9"/>
      <c r="V345" s="69"/>
      <c r="W345" s="69"/>
      <c r="X345" s="69"/>
      <c r="Y345" s="69"/>
      <c r="Z345" s="69"/>
      <c r="AA345" s="69"/>
      <c r="AB345" s="69"/>
      <c r="AC345" s="69"/>
    </row>
    <row r="346" spans="1:29" x14ac:dyDescent="0.2">
      <c r="A346" s="97"/>
      <c r="B346" s="62"/>
      <c r="C346" s="97"/>
      <c r="D346" s="9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9"/>
      <c r="V346" s="69"/>
      <c r="W346" s="69"/>
      <c r="X346" s="69"/>
      <c r="Y346" s="69"/>
      <c r="Z346" s="69"/>
      <c r="AA346" s="69"/>
      <c r="AB346" s="69"/>
      <c r="AC346" s="69"/>
    </row>
    <row r="347" spans="1:29" x14ac:dyDescent="0.2">
      <c r="A347" s="97"/>
      <c r="B347" s="62"/>
      <c r="C347" s="97"/>
      <c r="D347" s="9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9"/>
      <c r="V347" s="69"/>
      <c r="W347" s="69"/>
      <c r="X347" s="69"/>
      <c r="Y347" s="69"/>
      <c r="Z347" s="69"/>
      <c r="AA347" s="69"/>
      <c r="AB347" s="69"/>
      <c r="AC347" s="69"/>
    </row>
    <row r="348" spans="1:29" x14ac:dyDescent="0.2">
      <c r="A348" s="97"/>
      <c r="B348" s="62"/>
      <c r="C348" s="97"/>
      <c r="D348" s="9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9"/>
      <c r="V348" s="69"/>
      <c r="W348" s="69"/>
      <c r="X348" s="69"/>
      <c r="Y348" s="69"/>
      <c r="Z348" s="69"/>
      <c r="AA348" s="69"/>
      <c r="AB348" s="69"/>
      <c r="AC348" s="69"/>
    </row>
    <row r="349" spans="1:29" x14ac:dyDescent="0.2">
      <c r="A349" s="97"/>
      <c r="B349" s="62"/>
      <c r="C349" s="97"/>
      <c r="D349" s="9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9"/>
      <c r="V349" s="69"/>
      <c r="W349" s="69"/>
      <c r="X349" s="69"/>
      <c r="Y349" s="69"/>
      <c r="Z349" s="69"/>
      <c r="AA349" s="69"/>
      <c r="AB349" s="69"/>
      <c r="AC349" s="69"/>
    </row>
    <row r="350" spans="1:29" x14ac:dyDescent="0.2">
      <c r="A350" s="97"/>
      <c r="B350" s="62"/>
      <c r="C350" s="97"/>
      <c r="D350" s="9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9"/>
      <c r="V350" s="69"/>
      <c r="W350" s="69"/>
      <c r="X350" s="69"/>
      <c r="Y350" s="69"/>
      <c r="Z350" s="69"/>
      <c r="AA350" s="69"/>
      <c r="AB350" s="69"/>
      <c r="AC350" s="69"/>
    </row>
    <row r="351" spans="1:29" x14ac:dyDescent="0.2">
      <c r="A351" s="97"/>
      <c r="B351" s="62"/>
      <c r="C351" s="97"/>
      <c r="D351" s="9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9"/>
      <c r="V351" s="69"/>
      <c r="W351" s="69"/>
      <c r="X351" s="69"/>
      <c r="Y351" s="69"/>
      <c r="Z351" s="69"/>
      <c r="AA351" s="69"/>
      <c r="AB351" s="69"/>
      <c r="AC351" s="69"/>
    </row>
    <row r="352" spans="1:29" x14ac:dyDescent="0.2">
      <c r="A352" s="97"/>
      <c r="B352" s="62"/>
      <c r="C352" s="97"/>
      <c r="D352" s="9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9"/>
      <c r="V352" s="69"/>
      <c r="W352" s="69"/>
      <c r="X352" s="69"/>
      <c r="Y352" s="69"/>
      <c r="Z352" s="69"/>
      <c r="AA352" s="69"/>
      <c r="AB352" s="69"/>
      <c r="AC352" s="69"/>
    </row>
    <row r="353" spans="1:29" x14ac:dyDescent="0.2">
      <c r="A353" s="97"/>
      <c r="B353" s="62"/>
      <c r="C353" s="97"/>
      <c r="D353" s="9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9"/>
      <c r="V353" s="69"/>
      <c r="W353" s="69"/>
      <c r="X353" s="69"/>
      <c r="Y353" s="69"/>
      <c r="Z353" s="69"/>
      <c r="AA353" s="69"/>
      <c r="AB353" s="69"/>
      <c r="AC353" s="69"/>
    </row>
    <row r="354" spans="1:29" x14ac:dyDescent="0.2">
      <c r="A354" s="97"/>
      <c r="B354" s="62"/>
      <c r="C354" s="97"/>
      <c r="D354" s="9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9"/>
      <c r="V354" s="69"/>
      <c r="W354" s="69"/>
      <c r="X354" s="69"/>
      <c r="Y354" s="69"/>
      <c r="Z354" s="69"/>
      <c r="AA354" s="69"/>
      <c r="AB354" s="69"/>
      <c r="AC354" s="69"/>
    </row>
    <row r="355" spans="1:29" x14ac:dyDescent="0.2">
      <c r="A355" s="97"/>
      <c r="B355" s="62"/>
      <c r="C355" s="97"/>
      <c r="D355" s="9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9"/>
      <c r="V355" s="69"/>
      <c r="W355" s="69"/>
      <c r="X355" s="69"/>
      <c r="Y355" s="69"/>
      <c r="Z355" s="69"/>
      <c r="AA355" s="69"/>
      <c r="AB355" s="69"/>
      <c r="AC355" s="69"/>
    </row>
    <row r="356" spans="1:29" x14ac:dyDescent="0.2">
      <c r="A356" s="97"/>
      <c r="B356" s="62"/>
      <c r="C356" s="97"/>
      <c r="D356" s="9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9"/>
      <c r="V356" s="69"/>
      <c r="W356" s="69"/>
      <c r="X356" s="69"/>
      <c r="Y356" s="69"/>
      <c r="Z356" s="69"/>
      <c r="AA356" s="69"/>
      <c r="AB356" s="69"/>
      <c r="AC356" s="69"/>
    </row>
    <row r="357" spans="1:29" x14ac:dyDescent="0.2">
      <c r="A357" s="97"/>
      <c r="B357" s="62"/>
      <c r="C357" s="97"/>
      <c r="D357" s="9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9"/>
      <c r="V357" s="69"/>
      <c r="W357" s="69"/>
      <c r="X357" s="69"/>
      <c r="Y357" s="69"/>
      <c r="Z357" s="69"/>
      <c r="AA357" s="69"/>
      <c r="AB357" s="69"/>
      <c r="AC357" s="69"/>
    </row>
    <row r="358" spans="1:29" x14ac:dyDescent="0.2">
      <c r="A358" s="97"/>
      <c r="B358" s="62"/>
      <c r="C358" s="97"/>
      <c r="D358" s="9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9"/>
      <c r="V358" s="69"/>
      <c r="W358" s="69"/>
      <c r="X358" s="69"/>
      <c r="Y358" s="69"/>
      <c r="Z358" s="69"/>
      <c r="AA358" s="69"/>
      <c r="AB358" s="69"/>
      <c r="AC358" s="69"/>
    </row>
    <row r="359" spans="1:29" x14ac:dyDescent="0.2">
      <c r="A359" s="97"/>
      <c r="B359" s="62"/>
      <c r="C359" s="97"/>
      <c r="D359" s="9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9"/>
      <c r="V359" s="69"/>
      <c r="W359" s="69"/>
      <c r="X359" s="69"/>
      <c r="Y359" s="69"/>
      <c r="Z359" s="69"/>
      <c r="AA359" s="69"/>
      <c r="AB359" s="69"/>
      <c r="AC359" s="69"/>
    </row>
    <row r="360" spans="1:29" x14ac:dyDescent="0.2">
      <c r="A360" s="97"/>
      <c r="B360" s="62"/>
      <c r="C360" s="97"/>
      <c r="D360" s="9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9"/>
      <c r="V360" s="69"/>
      <c r="W360" s="69"/>
      <c r="X360" s="69"/>
      <c r="Y360" s="69"/>
      <c r="Z360" s="69"/>
      <c r="AA360" s="69"/>
      <c r="AB360" s="69"/>
      <c r="AC360" s="69"/>
    </row>
    <row r="361" spans="1:29" x14ac:dyDescent="0.2">
      <c r="A361" s="97"/>
      <c r="B361" s="62"/>
      <c r="C361" s="97"/>
      <c r="D361" s="9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9"/>
      <c r="V361" s="69"/>
      <c r="W361" s="69"/>
      <c r="X361" s="69"/>
      <c r="Y361" s="69"/>
      <c r="Z361" s="69"/>
      <c r="AA361" s="69"/>
      <c r="AB361" s="69"/>
      <c r="AC361" s="69"/>
    </row>
    <row r="362" spans="1:29" x14ac:dyDescent="0.2">
      <c r="A362" s="97"/>
      <c r="B362" s="62"/>
      <c r="C362" s="97"/>
      <c r="D362" s="9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9"/>
      <c r="V362" s="69"/>
      <c r="W362" s="69"/>
      <c r="X362" s="69"/>
      <c r="Y362" s="69"/>
      <c r="Z362" s="69"/>
      <c r="AA362" s="69"/>
      <c r="AB362" s="69"/>
      <c r="AC362" s="69"/>
    </row>
    <row r="363" spans="1:29" x14ac:dyDescent="0.2">
      <c r="A363" s="97"/>
      <c r="B363" s="62"/>
      <c r="C363" s="97"/>
      <c r="D363" s="9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9"/>
      <c r="V363" s="69"/>
      <c r="W363" s="69"/>
      <c r="X363" s="69"/>
      <c r="Y363" s="69"/>
      <c r="Z363" s="69"/>
      <c r="AA363" s="69"/>
      <c r="AB363" s="69"/>
      <c r="AC363" s="69"/>
    </row>
    <row r="364" spans="1:29" x14ac:dyDescent="0.2">
      <c r="A364" s="97"/>
      <c r="B364" s="62"/>
      <c r="C364" s="97"/>
      <c r="D364" s="9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9"/>
      <c r="V364" s="69"/>
      <c r="W364" s="69"/>
      <c r="X364" s="69"/>
      <c r="Y364" s="69"/>
      <c r="Z364" s="69"/>
      <c r="AA364" s="69"/>
      <c r="AB364" s="69"/>
      <c r="AC364" s="69"/>
    </row>
    <row r="365" spans="1:29" x14ac:dyDescent="0.2">
      <c r="A365" s="97"/>
      <c r="B365" s="62"/>
      <c r="C365" s="97"/>
      <c r="D365" s="9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9"/>
      <c r="V365" s="69"/>
      <c r="W365" s="69"/>
      <c r="X365" s="69"/>
      <c r="Y365" s="69"/>
      <c r="Z365" s="69"/>
      <c r="AA365" s="69"/>
      <c r="AB365" s="69"/>
      <c r="AC365" s="69"/>
    </row>
    <row r="366" spans="1:29" x14ac:dyDescent="0.2">
      <c r="A366" s="97"/>
      <c r="B366" s="62"/>
      <c r="C366" s="97"/>
      <c r="D366" s="9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9"/>
      <c r="V366" s="69"/>
      <c r="W366" s="69"/>
      <c r="X366" s="69"/>
      <c r="Y366" s="69"/>
      <c r="Z366" s="69"/>
      <c r="AA366" s="69"/>
      <c r="AB366" s="69"/>
      <c r="AC366" s="69"/>
    </row>
    <row r="367" spans="1:29" x14ac:dyDescent="0.2">
      <c r="A367" s="97"/>
      <c r="B367" s="62"/>
      <c r="C367" s="97"/>
      <c r="D367" s="9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9"/>
      <c r="V367" s="69"/>
      <c r="W367" s="69"/>
      <c r="X367" s="69"/>
      <c r="Y367" s="69"/>
      <c r="Z367" s="69"/>
      <c r="AA367" s="69"/>
      <c r="AB367" s="69"/>
      <c r="AC367" s="69"/>
    </row>
    <row r="368" spans="1:29" x14ac:dyDescent="0.2">
      <c r="A368" s="97"/>
      <c r="B368" s="62"/>
      <c r="C368" s="97"/>
      <c r="D368" s="9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9"/>
      <c r="V368" s="69"/>
      <c r="W368" s="69"/>
      <c r="X368" s="69"/>
      <c r="Y368" s="69"/>
      <c r="Z368" s="69"/>
      <c r="AA368" s="69"/>
      <c r="AB368" s="69"/>
      <c r="AC368" s="69"/>
    </row>
    <row r="369" spans="1:29" x14ac:dyDescent="0.2">
      <c r="A369" s="97"/>
      <c r="B369" s="62"/>
      <c r="C369" s="97"/>
      <c r="D369" s="9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9"/>
      <c r="V369" s="69"/>
      <c r="W369" s="69"/>
      <c r="X369" s="69"/>
      <c r="Y369" s="69"/>
      <c r="Z369" s="69"/>
      <c r="AA369" s="69"/>
      <c r="AB369" s="69"/>
      <c r="AC369" s="69"/>
    </row>
    <row r="370" spans="1:29" x14ac:dyDescent="0.2">
      <c r="A370" s="97"/>
      <c r="B370" s="62"/>
      <c r="C370" s="97"/>
      <c r="D370" s="9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9"/>
      <c r="V370" s="69"/>
      <c r="W370" s="69"/>
      <c r="X370" s="69"/>
      <c r="Y370" s="69"/>
      <c r="Z370" s="69"/>
      <c r="AA370" s="69"/>
      <c r="AB370" s="69"/>
      <c r="AC370" s="69"/>
    </row>
    <row r="371" spans="1:29" x14ac:dyDescent="0.2">
      <c r="A371" s="97"/>
      <c r="B371" s="62"/>
      <c r="C371" s="97"/>
      <c r="D371" s="9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9"/>
      <c r="V371" s="69"/>
      <c r="W371" s="69"/>
      <c r="X371" s="69"/>
      <c r="Y371" s="69"/>
      <c r="Z371" s="69"/>
      <c r="AA371" s="69"/>
      <c r="AB371" s="69"/>
      <c r="AC371" s="69"/>
    </row>
    <row r="372" spans="1:29" x14ac:dyDescent="0.2">
      <c r="A372" s="97"/>
      <c r="B372" s="62"/>
      <c r="C372" s="97"/>
      <c r="D372" s="9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9"/>
      <c r="V372" s="69"/>
      <c r="W372" s="69"/>
      <c r="X372" s="69"/>
      <c r="Y372" s="69"/>
      <c r="Z372" s="69"/>
      <c r="AA372" s="69"/>
      <c r="AB372" s="69"/>
      <c r="AC372" s="69"/>
    </row>
    <row r="373" spans="1:29" x14ac:dyDescent="0.2">
      <c r="A373" s="97"/>
      <c r="B373" s="62"/>
      <c r="C373" s="97"/>
      <c r="D373" s="9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9"/>
      <c r="V373" s="69"/>
      <c r="W373" s="69"/>
      <c r="X373" s="69"/>
      <c r="Y373" s="69"/>
      <c r="Z373" s="69"/>
      <c r="AA373" s="69"/>
      <c r="AB373" s="69"/>
      <c r="AC373" s="69"/>
    </row>
    <row r="374" spans="1:29" x14ac:dyDescent="0.2">
      <c r="A374" s="97"/>
      <c r="B374" s="62"/>
      <c r="C374" s="97"/>
      <c r="D374" s="9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9"/>
      <c r="V374" s="69"/>
      <c r="W374" s="69"/>
      <c r="X374" s="69"/>
      <c r="Y374" s="69"/>
      <c r="Z374" s="69"/>
      <c r="AA374" s="69"/>
      <c r="AB374" s="69"/>
      <c r="AC374" s="69"/>
    </row>
    <row r="375" spans="1:29" x14ac:dyDescent="0.2">
      <c r="A375" s="97"/>
      <c r="B375" s="62"/>
      <c r="C375" s="97"/>
      <c r="D375" s="9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9"/>
      <c r="V375" s="69"/>
      <c r="W375" s="69"/>
      <c r="X375" s="69"/>
      <c r="Y375" s="69"/>
      <c r="Z375" s="69"/>
      <c r="AA375" s="69"/>
      <c r="AB375" s="69"/>
      <c r="AC375" s="69"/>
    </row>
    <row r="376" spans="1:29" x14ac:dyDescent="0.2">
      <c r="A376" s="97"/>
      <c r="B376" s="62"/>
      <c r="C376" s="97"/>
      <c r="D376" s="9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9"/>
      <c r="V376" s="69"/>
      <c r="W376" s="69"/>
      <c r="X376" s="69"/>
      <c r="Y376" s="69"/>
      <c r="Z376" s="69"/>
      <c r="AA376" s="69"/>
      <c r="AB376" s="69"/>
      <c r="AC376" s="69"/>
    </row>
    <row r="377" spans="1:29" x14ac:dyDescent="0.2">
      <c r="A377" s="97"/>
      <c r="B377" s="62"/>
      <c r="C377" s="97"/>
      <c r="D377" s="9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9"/>
      <c r="V377" s="69"/>
      <c r="W377" s="69"/>
      <c r="X377" s="69"/>
      <c r="Y377" s="69"/>
      <c r="Z377" s="69"/>
      <c r="AA377" s="69"/>
      <c r="AB377" s="69"/>
      <c r="AC377" s="69"/>
    </row>
    <row r="378" spans="1:29" x14ac:dyDescent="0.2">
      <c r="A378" s="97"/>
      <c r="B378" s="62"/>
      <c r="C378" s="97"/>
      <c r="D378" s="9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9"/>
      <c r="V378" s="69"/>
      <c r="W378" s="69"/>
      <c r="X378" s="69"/>
      <c r="Y378" s="69"/>
      <c r="Z378" s="69"/>
      <c r="AA378" s="69"/>
      <c r="AB378" s="69"/>
      <c r="AC378" s="69"/>
    </row>
    <row r="379" spans="1:29" x14ac:dyDescent="0.2">
      <c r="A379" s="97"/>
      <c r="B379" s="62"/>
      <c r="C379" s="97"/>
      <c r="D379" s="9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9"/>
      <c r="V379" s="69"/>
      <c r="W379" s="69"/>
      <c r="X379" s="69"/>
      <c r="Y379" s="69"/>
      <c r="Z379" s="69"/>
      <c r="AA379" s="69"/>
      <c r="AB379" s="69"/>
      <c r="AC379" s="69"/>
    </row>
    <row r="380" spans="1:29" x14ac:dyDescent="0.2">
      <c r="A380" s="97"/>
      <c r="B380" s="62"/>
      <c r="C380" s="97"/>
      <c r="D380" s="9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9"/>
      <c r="V380" s="69"/>
      <c r="W380" s="69"/>
      <c r="X380" s="69"/>
      <c r="Y380" s="69"/>
      <c r="Z380" s="69"/>
      <c r="AA380" s="69"/>
      <c r="AB380" s="69"/>
      <c r="AC380" s="69"/>
    </row>
    <row r="381" spans="1:29" x14ac:dyDescent="0.2">
      <c r="A381" s="97"/>
      <c r="B381" s="62"/>
      <c r="C381" s="97"/>
      <c r="D381" s="9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9"/>
      <c r="V381" s="69"/>
      <c r="W381" s="69"/>
      <c r="X381" s="69"/>
      <c r="Y381" s="69"/>
      <c r="Z381" s="69"/>
      <c r="AA381" s="69"/>
      <c r="AB381" s="69"/>
      <c r="AC381" s="69"/>
    </row>
    <row r="382" spans="1:29" x14ac:dyDescent="0.2">
      <c r="A382" s="97"/>
      <c r="B382" s="62"/>
      <c r="C382" s="97"/>
      <c r="D382" s="9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9"/>
      <c r="V382" s="69"/>
      <c r="W382" s="69"/>
      <c r="X382" s="69"/>
      <c r="Y382" s="69"/>
      <c r="Z382" s="69"/>
      <c r="AA382" s="69"/>
      <c r="AB382" s="69"/>
      <c r="AC382" s="69"/>
    </row>
    <row r="383" spans="1:29" x14ac:dyDescent="0.2">
      <c r="A383" s="97"/>
      <c r="B383" s="62"/>
      <c r="C383" s="97"/>
      <c r="D383" s="9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9"/>
      <c r="V383" s="69"/>
      <c r="W383" s="69"/>
      <c r="X383" s="69"/>
      <c r="Y383" s="69"/>
      <c r="Z383" s="69"/>
      <c r="AA383" s="69"/>
      <c r="AB383" s="69"/>
      <c r="AC383" s="69"/>
    </row>
    <row r="384" spans="1:29" x14ac:dyDescent="0.2">
      <c r="A384" s="97"/>
      <c r="B384" s="62"/>
      <c r="C384" s="97"/>
      <c r="D384" s="9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9"/>
      <c r="V384" s="69"/>
      <c r="W384" s="69"/>
      <c r="X384" s="69"/>
      <c r="Y384" s="69"/>
      <c r="Z384" s="69"/>
      <c r="AA384" s="69"/>
      <c r="AB384" s="69"/>
      <c r="AC384" s="69"/>
    </row>
    <row r="385" spans="1:29" x14ac:dyDescent="0.2">
      <c r="A385" s="97"/>
      <c r="B385" s="62"/>
      <c r="C385" s="97"/>
      <c r="D385" s="9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9"/>
      <c r="V385" s="69"/>
      <c r="W385" s="69"/>
      <c r="X385" s="69"/>
      <c r="Y385" s="69"/>
      <c r="Z385" s="69"/>
      <c r="AA385" s="69"/>
      <c r="AB385" s="69"/>
      <c r="AC385" s="69"/>
    </row>
    <row r="386" spans="1:29" x14ac:dyDescent="0.2">
      <c r="A386" s="97"/>
      <c r="B386" s="62"/>
      <c r="C386" s="97"/>
      <c r="D386" s="9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9"/>
      <c r="V386" s="69"/>
      <c r="W386" s="69"/>
      <c r="X386" s="69"/>
      <c r="Y386" s="69"/>
      <c r="Z386" s="69"/>
      <c r="AA386" s="69"/>
      <c r="AB386" s="69"/>
      <c r="AC386" s="69"/>
    </row>
    <row r="387" spans="1:29" x14ac:dyDescent="0.2">
      <c r="A387" s="97"/>
      <c r="B387" s="62"/>
      <c r="C387" s="97"/>
      <c r="D387" s="9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9"/>
      <c r="V387" s="69"/>
      <c r="W387" s="69"/>
      <c r="X387" s="69"/>
      <c r="Y387" s="69"/>
      <c r="Z387" s="69"/>
      <c r="AA387" s="69"/>
      <c r="AB387" s="69"/>
      <c r="AC387" s="69"/>
    </row>
    <row r="388" spans="1:29" x14ac:dyDescent="0.2">
      <c r="A388" s="97"/>
      <c r="B388" s="62"/>
      <c r="C388" s="97"/>
      <c r="D388" s="9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9"/>
      <c r="V388" s="69"/>
      <c r="W388" s="69"/>
      <c r="X388" s="69"/>
      <c r="Y388" s="69"/>
      <c r="Z388" s="69"/>
      <c r="AA388" s="69"/>
      <c r="AB388" s="69"/>
      <c r="AC388" s="69"/>
    </row>
    <row r="389" spans="1:29" x14ac:dyDescent="0.2">
      <c r="A389" s="97"/>
      <c r="B389" s="62"/>
      <c r="C389" s="97"/>
      <c r="D389" s="9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9"/>
      <c r="V389" s="69"/>
      <c r="W389" s="69"/>
      <c r="X389" s="69"/>
      <c r="Y389" s="69"/>
      <c r="Z389" s="69"/>
      <c r="AA389" s="69"/>
      <c r="AB389" s="69"/>
      <c r="AC389" s="69"/>
    </row>
    <row r="390" spans="1:29" x14ac:dyDescent="0.2">
      <c r="A390" s="97"/>
      <c r="B390" s="62"/>
      <c r="C390" s="97"/>
      <c r="D390" s="9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9"/>
      <c r="V390" s="69"/>
      <c r="W390" s="69"/>
      <c r="X390" s="69"/>
      <c r="Y390" s="69"/>
      <c r="Z390" s="69"/>
      <c r="AA390" s="69"/>
      <c r="AB390" s="69"/>
      <c r="AC390" s="69"/>
    </row>
    <row r="391" spans="1:29" x14ac:dyDescent="0.2">
      <c r="A391" s="97"/>
      <c r="B391" s="62"/>
      <c r="C391" s="97"/>
      <c r="D391" s="9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9"/>
      <c r="V391" s="69"/>
      <c r="W391" s="69"/>
      <c r="X391" s="69"/>
      <c r="Y391" s="69"/>
      <c r="Z391" s="69"/>
      <c r="AA391" s="69"/>
      <c r="AB391" s="69"/>
      <c r="AC391" s="69"/>
    </row>
    <row r="392" spans="1:29" x14ac:dyDescent="0.2">
      <c r="A392" s="97"/>
      <c r="B392" s="62"/>
      <c r="C392" s="97"/>
      <c r="D392" s="9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9"/>
      <c r="V392" s="69"/>
      <c r="W392" s="69"/>
      <c r="X392" s="69"/>
      <c r="Y392" s="69"/>
      <c r="Z392" s="69"/>
      <c r="AA392" s="69"/>
      <c r="AB392" s="69"/>
      <c r="AC392" s="69"/>
    </row>
    <row r="393" spans="1:29" x14ac:dyDescent="0.2">
      <c r="A393" s="97"/>
      <c r="B393" s="62"/>
      <c r="C393" s="97"/>
      <c r="D393" s="9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9"/>
      <c r="V393" s="69"/>
      <c r="W393" s="69"/>
      <c r="X393" s="69"/>
      <c r="Y393" s="69"/>
      <c r="Z393" s="69"/>
      <c r="AA393" s="69"/>
      <c r="AB393" s="69"/>
      <c r="AC393" s="69"/>
    </row>
    <row r="394" spans="1:29" x14ac:dyDescent="0.2">
      <c r="A394" s="97"/>
      <c r="B394" s="62"/>
      <c r="C394" s="97"/>
      <c r="D394" s="9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9"/>
      <c r="V394" s="69"/>
      <c r="W394" s="69"/>
      <c r="X394" s="69"/>
      <c r="Y394" s="69"/>
      <c r="Z394" s="69"/>
      <c r="AA394" s="69"/>
      <c r="AB394" s="69"/>
      <c r="AC394" s="69"/>
    </row>
    <row r="395" spans="1:29" x14ac:dyDescent="0.2">
      <c r="A395" s="97"/>
      <c r="B395" s="62"/>
      <c r="C395" s="97"/>
      <c r="D395" s="9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9"/>
      <c r="V395" s="69"/>
      <c r="W395" s="69"/>
      <c r="X395" s="69"/>
      <c r="Y395" s="69"/>
      <c r="Z395" s="69"/>
      <c r="AA395" s="69"/>
      <c r="AB395" s="69"/>
      <c r="AC395" s="69"/>
    </row>
    <row r="396" spans="1:29" x14ac:dyDescent="0.2">
      <c r="A396" s="97"/>
      <c r="B396" s="62"/>
      <c r="C396" s="97"/>
      <c r="D396" s="9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9"/>
      <c r="V396" s="69"/>
      <c r="W396" s="69"/>
      <c r="X396" s="69"/>
      <c r="Y396" s="69"/>
      <c r="Z396" s="69"/>
      <c r="AA396" s="69"/>
      <c r="AB396" s="69"/>
      <c r="AC396" s="69"/>
    </row>
    <row r="397" spans="1:29" x14ac:dyDescent="0.2">
      <c r="A397" s="97"/>
      <c r="B397" s="62"/>
      <c r="C397" s="97"/>
      <c r="D397" s="9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9"/>
      <c r="V397" s="69"/>
      <c r="W397" s="69"/>
      <c r="X397" s="69"/>
      <c r="Y397" s="69"/>
      <c r="Z397" s="69"/>
      <c r="AA397" s="69"/>
      <c r="AB397" s="69"/>
      <c r="AC397" s="69"/>
    </row>
    <row r="398" spans="1:29" x14ac:dyDescent="0.2">
      <c r="A398" s="97"/>
      <c r="B398" s="62"/>
      <c r="C398" s="97"/>
      <c r="D398" s="9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9"/>
      <c r="V398" s="69"/>
      <c r="W398" s="69"/>
      <c r="X398" s="69"/>
      <c r="Y398" s="69"/>
      <c r="Z398" s="69"/>
      <c r="AA398" s="69"/>
      <c r="AB398" s="69"/>
      <c r="AC398" s="69"/>
    </row>
    <row r="399" spans="1:29" x14ac:dyDescent="0.2">
      <c r="A399" s="97"/>
      <c r="B399" s="62"/>
      <c r="C399" s="97"/>
      <c r="D399" s="9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9"/>
      <c r="V399" s="69"/>
      <c r="W399" s="69"/>
      <c r="X399" s="69"/>
      <c r="Y399" s="69"/>
      <c r="Z399" s="69"/>
      <c r="AA399" s="69"/>
      <c r="AB399" s="69"/>
      <c r="AC399" s="69"/>
    </row>
    <row r="400" spans="1:29" x14ac:dyDescent="0.2">
      <c r="A400" s="97"/>
      <c r="B400" s="62"/>
      <c r="C400" s="97"/>
      <c r="D400" s="9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9"/>
      <c r="V400" s="69"/>
      <c r="W400" s="69"/>
      <c r="X400" s="69"/>
      <c r="Y400" s="69"/>
      <c r="Z400" s="69"/>
      <c r="AA400" s="69"/>
      <c r="AB400" s="69"/>
      <c r="AC400" s="69"/>
    </row>
    <row r="401" spans="1:29" x14ac:dyDescent="0.2">
      <c r="A401" s="97"/>
      <c r="B401" s="62"/>
      <c r="C401" s="97"/>
      <c r="D401" s="9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9"/>
      <c r="V401" s="69"/>
      <c r="W401" s="69"/>
      <c r="X401" s="69"/>
      <c r="Y401" s="69"/>
      <c r="Z401" s="69"/>
      <c r="AA401" s="69"/>
      <c r="AB401" s="69"/>
      <c r="AC401" s="69"/>
    </row>
    <row r="402" spans="1:29" x14ac:dyDescent="0.2">
      <c r="A402" s="97"/>
      <c r="B402" s="62"/>
      <c r="C402" s="97"/>
      <c r="D402" s="9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9"/>
      <c r="V402" s="69"/>
      <c r="W402" s="69"/>
      <c r="X402" s="69"/>
      <c r="Y402" s="69"/>
      <c r="Z402" s="69"/>
      <c r="AA402" s="69"/>
      <c r="AB402" s="69"/>
      <c r="AC402" s="69"/>
    </row>
    <row r="403" spans="1:29" x14ac:dyDescent="0.2">
      <c r="A403" s="97"/>
      <c r="B403" s="62"/>
      <c r="C403" s="97"/>
      <c r="D403" s="9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9"/>
      <c r="V403" s="69"/>
      <c r="W403" s="69"/>
      <c r="X403" s="69"/>
      <c r="Y403" s="69"/>
      <c r="Z403" s="69"/>
      <c r="AA403" s="69"/>
      <c r="AB403" s="69"/>
      <c r="AC403" s="69"/>
    </row>
    <row r="404" spans="1:29" x14ac:dyDescent="0.2">
      <c r="A404" s="97"/>
      <c r="B404" s="62"/>
      <c r="C404" s="97"/>
      <c r="D404" s="9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9"/>
      <c r="V404" s="69"/>
      <c r="W404" s="69"/>
      <c r="X404" s="69"/>
      <c r="Y404" s="69"/>
      <c r="Z404" s="69"/>
      <c r="AA404" s="69"/>
      <c r="AB404" s="69"/>
      <c r="AC404" s="69"/>
    </row>
    <row r="405" spans="1:29" x14ac:dyDescent="0.2">
      <c r="A405" s="97"/>
      <c r="B405" s="62"/>
      <c r="C405" s="97"/>
      <c r="D405" s="9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9"/>
      <c r="V405" s="69"/>
      <c r="W405" s="69"/>
      <c r="X405" s="69"/>
      <c r="Y405" s="69"/>
      <c r="Z405" s="69"/>
      <c r="AA405" s="69"/>
      <c r="AB405" s="69"/>
      <c r="AC405" s="69"/>
    </row>
    <row r="406" spans="1:29" x14ac:dyDescent="0.2">
      <c r="A406" s="97"/>
      <c r="B406" s="62"/>
      <c r="C406" s="97"/>
      <c r="D406" s="9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9"/>
      <c r="V406" s="69"/>
      <c r="W406" s="69"/>
      <c r="X406" s="69"/>
      <c r="Y406" s="69"/>
      <c r="Z406" s="69"/>
      <c r="AA406" s="69"/>
      <c r="AB406" s="69"/>
      <c r="AC406" s="69"/>
    </row>
    <row r="407" spans="1:29" x14ac:dyDescent="0.2">
      <c r="A407" s="97"/>
      <c r="B407" s="62"/>
      <c r="C407" s="97"/>
      <c r="D407" s="9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9"/>
      <c r="V407" s="69"/>
      <c r="W407" s="69"/>
      <c r="X407" s="69"/>
      <c r="Y407" s="69"/>
      <c r="Z407" s="69"/>
      <c r="AA407" s="69"/>
      <c r="AB407" s="69"/>
      <c r="AC407" s="69"/>
    </row>
    <row r="408" spans="1:29" x14ac:dyDescent="0.2">
      <c r="A408" s="97"/>
      <c r="B408" s="62"/>
      <c r="C408" s="97"/>
      <c r="D408" s="9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9"/>
      <c r="V408" s="69"/>
      <c r="W408" s="69"/>
      <c r="X408" s="69"/>
      <c r="Y408" s="69"/>
      <c r="Z408" s="69"/>
      <c r="AA408" s="69"/>
      <c r="AB408" s="69"/>
      <c r="AC408" s="69"/>
    </row>
    <row r="409" spans="1:29" x14ac:dyDescent="0.2">
      <c r="A409" s="97"/>
      <c r="B409" s="62"/>
      <c r="C409" s="97"/>
      <c r="D409" s="9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9"/>
      <c r="V409" s="69"/>
      <c r="W409" s="69"/>
      <c r="X409" s="69"/>
      <c r="Y409" s="69"/>
      <c r="Z409" s="69"/>
      <c r="AA409" s="69"/>
      <c r="AB409" s="69"/>
      <c r="AC409" s="69"/>
    </row>
    <row r="410" spans="1:29" x14ac:dyDescent="0.2">
      <c r="A410" s="97"/>
      <c r="B410" s="62"/>
      <c r="C410" s="97"/>
      <c r="D410" s="9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9"/>
      <c r="V410" s="69"/>
      <c r="W410" s="69"/>
      <c r="X410" s="69"/>
      <c r="Y410" s="69"/>
      <c r="Z410" s="69"/>
      <c r="AA410" s="69"/>
      <c r="AB410" s="69"/>
      <c r="AC410" s="69"/>
    </row>
    <row r="411" spans="1:29" x14ac:dyDescent="0.2">
      <c r="A411" s="97"/>
      <c r="B411" s="62"/>
      <c r="C411" s="97"/>
      <c r="D411" s="9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9"/>
      <c r="V411" s="69"/>
      <c r="W411" s="69"/>
      <c r="X411" s="69"/>
      <c r="Y411" s="69"/>
      <c r="Z411" s="69"/>
      <c r="AA411" s="69"/>
      <c r="AB411" s="69"/>
      <c r="AC411" s="69"/>
    </row>
    <row r="412" spans="1:29" x14ac:dyDescent="0.2">
      <c r="A412" s="97"/>
      <c r="B412" s="62"/>
      <c r="C412" s="97"/>
      <c r="D412" s="9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9"/>
      <c r="V412" s="69"/>
      <c r="W412" s="69"/>
      <c r="X412" s="69"/>
      <c r="Y412" s="69"/>
      <c r="Z412" s="69"/>
      <c r="AA412" s="69"/>
      <c r="AB412" s="69"/>
      <c r="AC412" s="69"/>
    </row>
    <row r="413" spans="1:29" x14ac:dyDescent="0.2">
      <c r="A413" s="97"/>
      <c r="B413" s="62"/>
      <c r="C413" s="97"/>
      <c r="D413" s="9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9"/>
      <c r="V413" s="69"/>
      <c r="W413" s="69"/>
      <c r="X413" s="69"/>
      <c r="Y413" s="69"/>
      <c r="Z413" s="69"/>
      <c r="AA413" s="69"/>
      <c r="AB413" s="69"/>
      <c r="AC413" s="69"/>
    </row>
    <row r="414" spans="1:29" x14ac:dyDescent="0.2">
      <c r="A414" s="97"/>
      <c r="B414" s="62"/>
      <c r="C414" s="97"/>
      <c r="D414" s="9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9"/>
      <c r="V414" s="69"/>
      <c r="W414" s="69"/>
      <c r="X414" s="69"/>
      <c r="Y414" s="69"/>
      <c r="Z414" s="69"/>
      <c r="AA414" s="69"/>
      <c r="AB414" s="69"/>
      <c r="AC414" s="69"/>
    </row>
    <row r="415" spans="1:29" x14ac:dyDescent="0.2">
      <c r="A415" s="97"/>
      <c r="B415" s="62"/>
      <c r="C415" s="97"/>
      <c r="D415" s="9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9"/>
      <c r="V415" s="69"/>
      <c r="W415" s="69"/>
      <c r="X415" s="69"/>
      <c r="Y415" s="69"/>
      <c r="Z415" s="69"/>
      <c r="AA415" s="69"/>
      <c r="AB415" s="69"/>
      <c r="AC415" s="69"/>
    </row>
    <row r="416" spans="1:29" x14ac:dyDescent="0.2">
      <c r="A416" s="97"/>
      <c r="B416" s="62"/>
      <c r="C416" s="97"/>
      <c r="D416" s="9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9"/>
      <c r="V416" s="69"/>
      <c r="W416" s="69"/>
      <c r="X416" s="69"/>
      <c r="Y416" s="69"/>
      <c r="Z416" s="69"/>
      <c r="AA416" s="69"/>
      <c r="AB416" s="69"/>
      <c r="AC416" s="69"/>
    </row>
    <row r="417" spans="1:29" x14ac:dyDescent="0.2">
      <c r="A417" s="97"/>
      <c r="B417" s="62"/>
      <c r="C417" s="97"/>
      <c r="D417" s="9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9"/>
      <c r="V417" s="69"/>
      <c r="W417" s="69"/>
      <c r="X417" s="69"/>
      <c r="Y417" s="69"/>
      <c r="Z417" s="69"/>
      <c r="AA417" s="69"/>
      <c r="AB417" s="69"/>
      <c r="AC417" s="69"/>
    </row>
    <row r="418" spans="1:29" x14ac:dyDescent="0.2">
      <c r="A418" s="97"/>
      <c r="B418" s="62"/>
      <c r="C418" s="97"/>
      <c r="D418" s="9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9"/>
      <c r="V418" s="69"/>
      <c r="W418" s="69"/>
      <c r="X418" s="69"/>
      <c r="Y418" s="69"/>
      <c r="Z418" s="69"/>
      <c r="AA418" s="69"/>
      <c r="AB418" s="69"/>
      <c r="AC418" s="69"/>
    </row>
    <row r="419" spans="1:29" x14ac:dyDescent="0.2">
      <c r="A419" s="97"/>
      <c r="B419" s="62"/>
      <c r="C419" s="97"/>
      <c r="D419" s="9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9"/>
      <c r="V419" s="69"/>
      <c r="W419" s="69"/>
      <c r="X419" s="69"/>
      <c r="Y419" s="69"/>
      <c r="Z419" s="69"/>
      <c r="AA419" s="69"/>
      <c r="AB419" s="69"/>
      <c r="AC419" s="69"/>
    </row>
    <row r="420" spans="1:29" x14ac:dyDescent="0.2">
      <c r="A420" s="97"/>
      <c r="B420" s="62"/>
      <c r="C420" s="97"/>
      <c r="D420" s="9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9"/>
      <c r="V420" s="69"/>
      <c r="W420" s="69"/>
      <c r="X420" s="69"/>
      <c r="Y420" s="69"/>
      <c r="Z420" s="69"/>
      <c r="AA420" s="69"/>
      <c r="AB420" s="69"/>
      <c r="AC420" s="69"/>
    </row>
    <row r="421" spans="1:29" x14ac:dyDescent="0.2">
      <c r="A421" s="97"/>
      <c r="B421" s="62"/>
      <c r="C421" s="97"/>
      <c r="D421" s="9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9"/>
      <c r="V421" s="69"/>
      <c r="W421" s="69"/>
      <c r="X421" s="69"/>
      <c r="Y421" s="69"/>
      <c r="Z421" s="69"/>
      <c r="AA421" s="69"/>
      <c r="AB421" s="69"/>
      <c r="AC421" s="69"/>
    </row>
    <row r="422" spans="1:29" x14ac:dyDescent="0.2">
      <c r="A422" s="97"/>
      <c r="B422" s="62"/>
      <c r="C422" s="97"/>
      <c r="D422" s="9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9"/>
      <c r="V422" s="69"/>
      <c r="W422" s="69"/>
      <c r="X422" s="69"/>
      <c r="Y422" s="69"/>
      <c r="Z422" s="69"/>
      <c r="AA422" s="69"/>
      <c r="AB422" s="69"/>
      <c r="AC422" s="69"/>
    </row>
    <row r="423" spans="1:29" x14ac:dyDescent="0.2">
      <c r="A423" s="97"/>
      <c r="B423" s="62"/>
      <c r="C423" s="97"/>
      <c r="D423" s="9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9"/>
      <c r="V423" s="69"/>
      <c r="W423" s="69"/>
      <c r="X423" s="69"/>
      <c r="Y423" s="69"/>
      <c r="Z423" s="69"/>
      <c r="AA423" s="69"/>
      <c r="AB423" s="69"/>
      <c r="AC423" s="69"/>
    </row>
    <row r="424" spans="1:29" x14ac:dyDescent="0.2">
      <c r="A424" s="97"/>
      <c r="B424" s="62"/>
      <c r="C424" s="97"/>
      <c r="D424" s="9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9"/>
      <c r="V424" s="69"/>
      <c r="W424" s="69"/>
      <c r="X424" s="69"/>
      <c r="Y424" s="69"/>
      <c r="Z424" s="69"/>
      <c r="AA424" s="69"/>
      <c r="AB424" s="69"/>
      <c r="AC424" s="69"/>
    </row>
    <row r="425" spans="1:29" x14ac:dyDescent="0.2">
      <c r="A425" s="97"/>
      <c r="B425" s="62"/>
      <c r="C425" s="97"/>
      <c r="D425" s="9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9"/>
      <c r="V425" s="69"/>
      <c r="W425" s="69"/>
      <c r="X425" s="69"/>
      <c r="Y425" s="69"/>
      <c r="Z425" s="69"/>
      <c r="AA425" s="69"/>
      <c r="AB425" s="69"/>
      <c r="AC425" s="69"/>
    </row>
    <row r="426" spans="1:29" x14ac:dyDescent="0.2">
      <c r="A426" s="97"/>
      <c r="B426" s="62"/>
      <c r="C426" s="97"/>
      <c r="D426" s="9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9"/>
      <c r="V426" s="69"/>
      <c r="W426" s="69"/>
      <c r="X426" s="69"/>
      <c r="Y426" s="69"/>
      <c r="Z426" s="69"/>
      <c r="AA426" s="69"/>
      <c r="AB426" s="69"/>
      <c r="AC426" s="69"/>
    </row>
    <row r="427" spans="1:29" x14ac:dyDescent="0.2">
      <c r="A427" s="97"/>
      <c r="B427" s="62"/>
      <c r="C427" s="97"/>
      <c r="D427" s="9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9"/>
      <c r="V427" s="69"/>
      <c r="W427" s="69"/>
      <c r="X427" s="69"/>
      <c r="Y427" s="69"/>
      <c r="Z427" s="69"/>
      <c r="AA427" s="69"/>
      <c r="AB427" s="69"/>
      <c r="AC427" s="69"/>
    </row>
    <row r="428" spans="1:29" x14ac:dyDescent="0.2">
      <c r="A428" s="97"/>
      <c r="B428" s="62"/>
      <c r="C428" s="97"/>
      <c r="D428" s="9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9"/>
      <c r="V428" s="69"/>
      <c r="W428" s="69"/>
      <c r="X428" s="69"/>
      <c r="Y428" s="69"/>
      <c r="Z428" s="69"/>
      <c r="AA428" s="69"/>
      <c r="AB428" s="69"/>
      <c r="AC428" s="69"/>
    </row>
    <row r="429" spans="1:29" x14ac:dyDescent="0.2">
      <c r="A429" s="97"/>
      <c r="B429" s="62"/>
      <c r="C429" s="97"/>
      <c r="D429" s="9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9"/>
      <c r="V429" s="69"/>
      <c r="W429" s="69"/>
      <c r="X429" s="69"/>
      <c r="Y429" s="69"/>
      <c r="Z429" s="69"/>
      <c r="AA429" s="69"/>
      <c r="AB429" s="69"/>
      <c r="AC429" s="69"/>
    </row>
    <row r="430" spans="1:29" x14ac:dyDescent="0.2">
      <c r="A430" s="97"/>
      <c r="B430" s="62"/>
      <c r="C430" s="97"/>
      <c r="D430" s="9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9"/>
      <c r="V430" s="69"/>
      <c r="W430" s="69"/>
      <c r="X430" s="69"/>
      <c r="Y430" s="69"/>
      <c r="Z430" s="69"/>
      <c r="AA430" s="69"/>
      <c r="AB430" s="69"/>
      <c r="AC430" s="69"/>
    </row>
    <row r="431" spans="1:29" x14ac:dyDescent="0.2">
      <c r="A431" s="97"/>
      <c r="B431" s="62"/>
      <c r="C431" s="97"/>
      <c r="D431" s="9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9"/>
      <c r="V431" s="69"/>
      <c r="W431" s="69"/>
      <c r="X431" s="69"/>
      <c r="Y431" s="69"/>
      <c r="Z431" s="69"/>
      <c r="AA431" s="69"/>
      <c r="AB431" s="69"/>
      <c r="AC431" s="69"/>
    </row>
    <row r="432" spans="1:29" x14ac:dyDescent="0.2">
      <c r="A432" s="97"/>
      <c r="B432" s="62"/>
      <c r="C432" s="97"/>
      <c r="D432" s="9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9"/>
      <c r="V432" s="69"/>
      <c r="W432" s="69"/>
      <c r="X432" s="69"/>
      <c r="Y432" s="69"/>
      <c r="Z432" s="69"/>
      <c r="AA432" s="69"/>
      <c r="AB432" s="69"/>
      <c r="AC432" s="69"/>
    </row>
    <row r="433" spans="1:29" x14ac:dyDescent="0.2">
      <c r="A433" s="97"/>
      <c r="B433" s="62"/>
      <c r="C433" s="97"/>
      <c r="D433" s="9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9"/>
      <c r="V433" s="69"/>
      <c r="W433" s="69"/>
      <c r="X433" s="69"/>
      <c r="Y433" s="69"/>
      <c r="Z433" s="69"/>
      <c r="AA433" s="69"/>
      <c r="AB433" s="69"/>
      <c r="AC433" s="69"/>
    </row>
    <row r="434" spans="1:29" x14ac:dyDescent="0.2">
      <c r="A434" s="97"/>
      <c r="B434" s="62"/>
      <c r="C434" s="97"/>
      <c r="D434" s="9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9"/>
      <c r="V434" s="69"/>
      <c r="W434" s="69"/>
      <c r="X434" s="69"/>
      <c r="Y434" s="69"/>
      <c r="Z434" s="69"/>
      <c r="AA434" s="69"/>
      <c r="AB434" s="69"/>
      <c r="AC434" s="69"/>
    </row>
    <row r="435" spans="1:29" x14ac:dyDescent="0.2">
      <c r="A435" s="97"/>
      <c r="B435" s="62"/>
      <c r="C435" s="97"/>
      <c r="D435" s="9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9"/>
      <c r="V435" s="69"/>
      <c r="W435" s="69"/>
      <c r="X435" s="69"/>
      <c r="Y435" s="69"/>
      <c r="Z435" s="69"/>
      <c r="AA435" s="69"/>
      <c r="AB435" s="69"/>
      <c r="AC435" s="69"/>
    </row>
    <row r="436" spans="1:29" x14ac:dyDescent="0.2">
      <c r="A436" s="97"/>
      <c r="B436" s="62"/>
      <c r="C436" s="97"/>
      <c r="D436" s="9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9"/>
      <c r="V436" s="69"/>
      <c r="W436" s="69"/>
      <c r="X436" s="69"/>
      <c r="Y436" s="69"/>
      <c r="Z436" s="69"/>
      <c r="AA436" s="69"/>
      <c r="AB436" s="69"/>
      <c r="AC436" s="69"/>
    </row>
    <row r="437" spans="1:29" x14ac:dyDescent="0.2">
      <c r="A437" s="97"/>
      <c r="B437" s="62"/>
      <c r="C437" s="97"/>
      <c r="D437" s="9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9"/>
      <c r="V437" s="69"/>
      <c r="W437" s="69"/>
      <c r="X437" s="69"/>
      <c r="Y437" s="69"/>
      <c r="Z437" s="69"/>
      <c r="AA437" s="69"/>
      <c r="AB437" s="69"/>
      <c r="AC437" s="69"/>
    </row>
    <row r="438" spans="1:29" x14ac:dyDescent="0.2">
      <c r="A438" s="97"/>
      <c r="B438" s="62"/>
      <c r="C438" s="97"/>
      <c r="D438" s="9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9"/>
      <c r="V438" s="69"/>
      <c r="W438" s="69"/>
      <c r="X438" s="69"/>
      <c r="Y438" s="69"/>
      <c r="Z438" s="69"/>
      <c r="AA438" s="69"/>
      <c r="AB438" s="69"/>
      <c r="AC438" s="69"/>
    </row>
    <row r="439" spans="1:29" x14ac:dyDescent="0.2">
      <c r="A439" s="97"/>
      <c r="B439" s="62"/>
      <c r="C439" s="97"/>
      <c r="D439" s="9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9"/>
      <c r="V439" s="69"/>
      <c r="W439" s="69"/>
      <c r="X439" s="69"/>
      <c r="Y439" s="69"/>
      <c r="Z439" s="69"/>
      <c r="AA439" s="69"/>
      <c r="AB439" s="69"/>
      <c r="AC439" s="69"/>
    </row>
    <row r="440" spans="1:29" x14ac:dyDescent="0.2">
      <c r="A440" s="97"/>
      <c r="B440" s="62"/>
      <c r="C440" s="97"/>
      <c r="D440" s="9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9"/>
      <c r="V440" s="69"/>
      <c r="W440" s="69"/>
      <c r="X440" s="69"/>
      <c r="Y440" s="69"/>
      <c r="Z440" s="69"/>
      <c r="AA440" s="69"/>
      <c r="AB440" s="69"/>
      <c r="AC440" s="69"/>
    </row>
    <row r="441" spans="1:29" x14ac:dyDescent="0.2">
      <c r="A441" s="97"/>
      <c r="B441" s="62"/>
      <c r="C441" s="97"/>
      <c r="D441" s="9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9"/>
      <c r="V441" s="69"/>
      <c r="W441" s="69"/>
      <c r="X441" s="69"/>
      <c r="Y441" s="69"/>
      <c r="Z441" s="69"/>
      <c r="AA441" s="69"/>
      <c r="AB441" s="69"/>
      <c r="AC441" s="69"/>
    </row>
    <row r="442" spans="1:29" x14ac:dyDescent="0.2">
      <c r="A442" s="97"/>
      <c r="B442" s="62"/>
      <c r="C442" s="97"/>
      <c r="D442" s="9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9"/>
      <c r="V442" s="69"/>
      <c r="W442" s="69"/>
      <c r="X442" s="69"/>
      <c r="Y442" s="69"/>
      <c r="Z442" s="69"/>
      <c r="AA442" s="69"/>
      <c r="AB442" s="69"/>
      <c r="AC442" s="69"/>
    </row>
    <row r="443" spans="1:29" x14ac:dyDescent="0.2">
      <c r="A443" s="97"/>
      <c r="B443" s="62"/>
      <c r="C443" s="97"/>
      <c r="D443" s="9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9"/>
      <c r="V443" s="69"/>
      <c r="W443" s="69"/>
      <c r="X443" s="69"/>
      <c r="Y443" s="69"/>
      <c r="Z443" s="69"/>
      <c r="AA443" s="69"/>
      <c r="AB443" s="69"/>
      <c r="AC443" s="69"/>
    </row>
    <row r="444" spans="1:29" x14ac:dyDescent="0.2">
      <c r="A444" s="97"/>
      <c r="B444" s="62"/>
      <c r="C444" s="97"/>
      <c r="D444" s="9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9"/>
      <c r="V444" s="69"/>
      <c r="W444" s="69"/>
      <c r="X444" s="69"/>
      <c r="Y444" s="69"/>
      <c r="Z444" s="69"/>
      <c r="AA444" s="69"/>
      <c r="AB444" s="69"/>
      <c r="AC444" s="69"/>
    </row>
    <row r="445" spans="1:29" x14ac:dyDescent="0.2">
      <c r="A445" s="97"/>
      <c r="B445" s="62"/>
      <c r="C445" s="97"/>
      <c r="D445" s="9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9"/>
      <c r="V445" s="69"/>
      <c r="W445" s="69"/>
      <c r="X445" s="69"/>
      <c r="Y445" s="69"/>
      <c r="Z445" s="69"/>
      <c r="AA445" s="69"/>
      <c r="AB445" s="69"/>
      <c r="AC445" s="69"/>
    </row>
    <row r="446" spans="1:29" x14ac:dyDescent="0.2">
      <c r="A446" s="97"/>
      <c r="B446" s="62"/>
      <c r="C446" s="97"/>
      <c r="D446" s="9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9"/>
      <c r="V446" s="69"/>
      <c r="W446" s="69"/>
      <c r="X446" s="69"/>
      <c r="Y446" s="69"/>
      <c r="Z446" s="69"/>
      <c r="AA446" s="69"/>
      <c r="AB446" s="69"/>
      <c r="AC446" s="69"/>
    </row>
    <row r="447" spans="1:29" x14ac:dyDescent="0.2">
      <c r="A447" s="97"/>
      <c r="B447" s="62"/>
      <c r="C447" s="97"/>
      <c r="D447" s="9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9"/>
      <c r="V447" s="69"/>
      <c r="W447" s="69"/>
      <c r="X447" s="69"/>
      <c r="Y447" s="69"/>
      <c r="Z447" s="69"/>
      <c r="AA447" s="69"/>
      <c r="AB447" s="69"/>
      <c r="AC447" s="69"/>
    </row>
    <row r="448" spans="1:29" x14ac:dyDescent="0.2">
      <c r="A448" s="97"/>
      <c r="B448" s="62"/>
      <c r="C448" s="97"/>
      <c r="D448" s="9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9"/>
      <c r="V448" s="69"/>
      <c r="W448" s="69"/>
      <c r="X448" s="69"/>
      <c r="Y448" s="69"/>
      <c r="Z448" s="69"/>
      <c r="AA448" s="69"/>
      <c r="AB448" s="69"/>
      <c r="AC448" s="69"/>
    </row>
    <row r="449" spans="1:29" x14ac:dyDescent="0.2">
      <c r="A449" s="97"/>
      <c r="B449" s="62"/>
      <c r="C449" s="97"/>
      <c r="D449" s="9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9"/>
      <c r="V449" s="69"/>
      <c r="W449" s="69"/>
      <c r="X449" s="69"/>
      <c r="Y449" s="69"/>
      <c r="Z449" s="69"/>
      <c r="AA449" s="69"/>
      <c r="AB449" s="69"/>
      <c r="AC449" s="69"/>
    </row>
    <row r="450" spans="1:29" x14ac:dyDescent="0.2">
      <c r="A450" s="97"/>
      <c r="B450" s="62"/>
      <c r="C450" s="97"/>
      <c r="D450" s="9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9"/>
      <c r="V450" s="69"/>
      <c r="W450" s="69"/>
      <c r="X450" s="69"/>
      <c r="Y450" s="69"/>
      <c r="Z450" s="69"/>
      <c r="AA450" s="69"/>
      <c r="AB450" s="69"/>
      <c r="AC450" s="69"/>
    </row>
    <row r="451" spans="1:29" x14ac:dyDescent="0.2">
      <c r="A451" s="97"/>
      <c r="B451" s="62"/>
      <c r="C451" s="97"/>
      <c r="D451" s="9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9"/>
      <c r="V451" s="69"/>
      <c r="W451" s="69"/>
      <c r="X451" s="69"/>
      <c r="Y451" s="69"/>
      <c r="Z451" s="69"/>
      <c r="AA451" s="69"/>
      <c r="AB451" s="69"/>
      <c r="AC451" s="69"/>
    </row>
    <row r="452" spans="1:29" x14ac:dyDescent="0.2">
      <c r="A452" s="97"/>
      <c r="B452" s="62"/>
      <c r="C452" s="97"/>
      <c r="D452" s="9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9"/>
      <c r="V452" s="69"/>
      <c r="W452" s="69"/>
      <c r="X452" s="69"/>
      <c r="Y452" s="69"/>
      <c r="Z452" s="69"/>
      <c r="AA452" s="69"/>
      <c r="AB452" s="69"/>
      <c r="AC452" s="69"/>
    </row>
    <row r="453" spans="1:29" x14ac:dyDescent="0.2">
      <c r="A453" s="97"/>
      <c r="B453" s="62"/>
      <c r="C453" s="97"/>
      <c r="D453" s="9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9"/>
      <c r="V453" s="69"/>
      <c r="W453" s="69"/>
      <c r="X453" s="69"/>
      <c r="Y453" s="69"/>
      <c r="Z453" s="69"/>
      <c r="AA453" s="69"/>
      <c r="AB453" s="69"/>
      <c r="AC453" s="69"/>
    </row>
    <row r="454" spans="1:29" x14ac:dyDescent="0.2">
      <c r="A454" s="97"/>
      <c r="B454" s="62"/>
      <c r="C454" s="97"/>
      <c r="D454" s="9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9"/>
      <c r="V454" s="69"/>
      <c r="W454" s="69"/>
      <c r="X454" s="69"/>
      <c r="Y454" s="69"/>
      <c r="Z454" s="69"/>
      <c r="AA454" s="69"/>
      <c r="AB454" s="69"/>
      <c r="AC454" s="69"/>
    </row>
    <row r="455" spans="1:29" x14ac:dyDescent="0.2">
      <c r="A455" s="97"/>
      <c r="B455" s="62"/>
      <c r="C455" s="97"/>
      <c r="D455" s="9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9"/>
      <c r="V455" s="69"/>
      <c r="W455" s="69"/>
      <c r="X455" s="69"/>
      <c r="Y455" s="69"/>
      <c r="Z455" s="69"/>
      <c r="AA455" s="69"/>
      <c r="AB455" s="69"/>
      <c r="AC455" s="69"/>
    </row>
    <row r="456" spans="1:29" x14ac:dyDescent="0.2">
      <c r="A456" s="97"/>
      <c r="B456" s="62"/>
      <c r="C456" s="97"/>
      <c r="D456" s="9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9"/>
      <c r="V456" s="69"/>
      <c r="W456" s="69"/>
      <c r="X456" s="69"/>
      <c r="Y456" s="69"/>
      <c r="Z456" s="69"/>
      <c r="AA456" s="69"/>
      <c r="AB456" s="69"/>
      <c r="AC456" s="69"/>
    </row>
    <row r="457" spans="1:29" x14ac:dyDescent="0.2">
      <c r="A457" s="97"/>
      <c r="B457" s="62"/>
      <c r="C457" s="97"/>
      <c r="D457" s="9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9"/>
      <c r="V457" s="69"/>
      <c r="W457" s="69"/>
      <c r="X457" s="69"/>
      <c r="Y457" s="69"/>
      <c r="Z457" s="69"/>
      <c r="AA457" s="69"/>
      <c r="AB457" s="69"/>
      <c r="AC457" s="69"/>
    </row>
    <row r="458" spans="1:29" x14ac:dyDescent="0.2">
      <c r="A458" s="97"/>
      <c r="B458" s="62"/>
      <c r="C458" s="97"/>
      <c r="D458" s="9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9"/>
      <c r="V458" s="69"/>
      <c r="W458" s="69"/>
      <c r="X458" s="69"/>
      <c r="Y458" s="69"/>
      <c r="Z458" s="69"/>
      <c r="AA458" s="69"/>
      <c r="AB458" s="69"/>
      <c r="AC458" s="69"/>
    </row>
    <row r="459" spans="1:29" x14ac:dyDescent="0.2">
      <c r="A459" s="97"/>
      <c r="B459" s="62"/>
      <c r="C459" s="97"/>
      <c r="D459" s="9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9"/>
      <c r="V459" s="69"/>
      <c r="W459" s="69"/>
      <c r="X459" s="69"/>
      <c r="Y459" s="69"/>
      <c r="Z459" s="69"/>
      <c r="AA459" s="69"/>
      <c r="AB459" s="69"/>
      <c r="AC459" s="69"/>
    </row>
    <row r="460" spans="1:29" x14ac:dyDescent="0.2">
      <c r="A460" s="97"/>
      <c r="B460" s="62"/>
      <c r="C460" s="97"/>
      <c r="D460" s="9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9"/>
      <c r="V460" s="69"/>
      <c r="W460" s="69"/>
      <c r="X460" s="69"/>
      <c r="Y460" s="69"/>
      <c r="Z460" s="69"/>
      <c r="AA460" s="69"/>
      <c r="AB460" s="69"/>
      <c r="AC460" s="69"/>
    </row>
    <row r="461" spans="1:29" x14ac:dyDescent="0.2">
      <c r="A461" s="97"/>
      <c r="B461" s="62"/>
      <c r="C461" s="97"/>
      <c r="D461" s="9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9"/>
      <c r="V461" s="69"/>
      <c r="W461" s="69"/>
      <c r="X461" s="69"/>
      <c r="Y461" s="69"/>
      <c r="Z461" s="69"/>
      <c r="AA461" s="69"/>
      <c r="AB461" s="69"/>
      <c r="AC461" s="69"/>
    </row>
    <row r="462" spans="1:29" x14ac:dyDescent="0.2">
      <c r="A462" s="97"/>
      <c r="B462" s="62"/>
      <c r="C462" s="97"/>
      <c r="D462" s="9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9"/>
      <c r="V462" s="69"/>
      <c r="W462" s="69"/>
      <c r="X462" s="69"/>
      <c r="Y462" s="69"/>
      <c r="Z462" s="69"/>
      <c r="AA462" s="69"/>
      <c r="AB462" s="69"/>
      <c r="AC462" s="69"/>
    </row>
    <row r="463" spans="1:29" x14ac:dyDescent="0.2">
      <c r="A463" s="97"/>
      <c r="B463" s="62"/>
      <c r="C463" s="97"/>
      <c r="D463" s="9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9"/>
      <c r="V463" s="69"/>
      <c r="W463" s="69"/>
      <c r="X463" s="69"/>
      <c r="Y463" s="69"/>
      <c r="Z463" s="69"/>
      <c r="AA463" s="69"/>
      <c r="AB463" s="69"/>
      <c r="AC463" s="69"/>
    </row>
    <row r="464" spans="1:29" x14ac:dyDescent="0.2">
      <c r="A464" s="97"/>
      <c r="B464" s="62"/>
      <c r="C464" s="97"/>
      <c r="D464" s="9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9"/>
      <c r="V464" s="69"/>
      <c r="W464" s="69"/>
      <c r="X464" s="69"/>
      <c r="Y464" s="69"/>
      <c r="Z464" s="69"/>
      <c r="AA464" s="69"/>
      <c r="AB464" s="69"/>
      <c r="AC464" s="69"/>
    </row>
    <row r="465" spans="1:29" x14ac:dyDescent="0.2">
      <c r="A465" s="97"/>
      <c r="B465" s="62"/>
      <c r="C465" s="97"/>
      <c r="D465" s="9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9"/>
      <c r="V465" s="69"/>
      <c r="W465" s="69"/>
      <c r="X465" s="69"/>
      <c r="Y465" s="69"/>
      <c r="Z465" s="69"/>
      <c r="AA465" s="69"/>
      <c r="AB465" s="69"/>
      <c r="AC465" s="69"/>
    </row>
    <row r="466" spans="1:29" x14ac:dyDescent="0.2">
      <c r="A466" s="97"/>
      <c r="B466" s="62"/>
      <c r="C466" s="97"/>
      <c r="D466" s="9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9"/>
      <c r="V466" s="69"/>
      <c r="W466" s="69"/>
      <c r="X466" s="69"/>
      <c r="Y466" s="69"/>
      <c r="Z466" s="69"/>
      <c r="AA466" s="69"/>
      <c r="AB466" s="69"/>
      <c r="AC466" s="69"/>
    </row>
    <row r="467" spans="1:29" x14ac:dyDescent="0.2">
      <c r="A467" s="97"/>
      <c r="B467" s="62"/>
      <c r="C467" s="97"/>
      <c r="D467" s="9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9"/>
      <c r="V467" s="69"/>
      <c r="W467" s="69"/>
      <c r="X467" s="69"/>
      <c r="Y467" s="69"/>
      <c r="Z467" s="69"/>
      <c r="AA467" s="69"/>
      <c r="AB467" s="69"/>
      <c r="AC467" s="69"/>
    </row>
    <row r="468" spans="1:29" x14ac:dyDescent="0.2">
      <c r="A468" s="97"/>
      <c r="B468" s="62"/>
      <c r="C468" s="97"/>
      <c r="D468" s="9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9"/>
      <c r="V468" s="69"/>
      <c r="W468" s="69"/>
      <c r="X468" s="69"/>
      <c r="Y468" s="69"/>
      <c r="Z468" s="69"/>
      <c r="AA468" s="69"/>
      <c r="AB468" s="69"/>
      <c r="AC468" s="69"/>
    </row>
    <row r="469" spans="1:29" x14ac:dyDescent="0.2">
      <c r="A469" s="97"/>
      <c r="B469" s="62"/>
      <c r="C469" s="97"/>
      <c r="D469" s="9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9"/>
      <c r="V469" s="69"/>
      <c r="W469" s="69"/>
      <c r="X469" s="69"/>
      <c r="Y469" s="69"/>
      <c r="Z469" s="69"/>
      <c r="AA469" s="69"/>
      <c r="AB469" s="69"/>
      <c r="AC469" s="69"/>
    </row>
    <row r="470" spans="1:29" x14ac:dyDescent="0.2">
      <c r="A470" s="97"/>
      <c r="B470" s="62"/>
      <c r="C470" s="97"/>
      <c r="D470" s="9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9"/>
      <c r="V470" s="69"/>
      <c r="W470" s="69"/>
      <c r="X470" s="69"/>
      <c r="Y470" s="69"/>
      <c r="Z470" s="69"/>
      <c r="AA470" s="69"/>
      <c r="AB470" s="69"/>
      <c r="AC470" s="69"/>
    </row>
    <row r="471" spans="1:29" x14ac:dyDescent="0.2">
      <c r="A471" s="97"/>
      <c r="B471" s="62"/>
      <c r="C471" s="97"/>
      <c r="D471" s="9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9"/>
      <c r="V471" s="69"/>
      <c r="W471" s="69"/>
      <c r="X471" s="69"/>
      <c r="Y471" s="69"/>
      <c r="Z471" s="69"/>
      <c r="AA471" s="69"/>
      <c r="AB471" s="69"/>
      <c r="AC471" s="69"/>
    </row>
    <row r="472" spans="1:29" x14ac:dyDescent="0.2">
      <c r="A472" s="97"/>
      <c r="B472" s="62"/>
      <c r="C472" s="97"/>
      <c r="D472" s="9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9"/>
      <c r="V472" s="69"/>
      <c r="W472" s="69"/>
      <c r="X472" s="69"/>
      <c r="Y472" s="69"/>
      <c r="Z472" s="69"/>
      <c r="AA472" s="69"/>
      <c r="AB472" s="69"/>
      <c r="AC472" s="69"/>
    </row>
    <row r="473" spans="1:29" x14ac:dyDescent="0.2">
      <c r="A473" s="97"/>
      <c r="B473" s="62"/>
      <c r="C473" s="97"/>
      <c r="D473" s="9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9"/>
      <c r="V473" s="69"/>
      <c r="W473" s="69"/>
      <c r="X473" s="69"/>
      <c r="Y473" s="69"/>
      <c r="Z473" s="69"/>
      <c r="AA473" s="69"/>
      <c r="AB473" s="69"/>
      <c r="AC473" s="69"/>
    </row>
    <row r="474" spans="1:29" x14ac:dyDescent="0.2">
      <c r="A474" s="97"/>
      <c r="B474" s="62"/>
      <c r="C474" s="97"/>
      <c r="D474" s="9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9"/>
      <c r="V474" s="69"/>
      <c r="W474" s="69"/>
      <c r="X474" s="69"/>
      <c r="Y474" s="69"/>
      <c r="Z474" s="69"/>
      <c r="AA474" s="69"/>
      <c r="AB474" s="69"/>
      <c r="AC474" s="69"/>
    </row>
    <row r="475" spans="1:29" x14ac:dyDescent="0.2">
      <c r="A475" s="97"/>
      <c r="B475" s="62"/>
      <c r="C475" s="97"/>
      <c r="D475" s="9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9"/>
      <c r="V475" s="69"/>
      <c r="W475" s="69"/>
      <c r="X475" s="69"/>
      <c r="Y475" s="69"/>
      <c r="Z475" s="69"/>
      <c r="AA475" s="69"/>
      <c r="AB475" s="69"/>
      <c r="AC475" s="69"/>
    </row>
    <row r="476" spans="1:29" x14ac:dyDescent="0.2">
      <c r="A476" s="97"/>
      <c r="B476" s="62"/>
      <c r="C476" s="97"/>
      <c r="D476" s="9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9"/>
      <c r="V476" s="69"/>
      <c r="W476" s="69"/>
      <c r="X476" s="69"/>
      <c r="Y476" s="69"/>
      <c r="Z476" s="69"/>
      <c r="AA476" s="69"/>
      <c r="AB476" s="69"/>
      <c r="AC476" s="69"/>
    </row>
    <row r="477" spans="1:29" x14ac:dyDescent="0.2">
      <c r="A477" s="97"/>
      <c r="B477" s="62"/>
      <c r="C477" s="97"/>
      <c r="D477" s="9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9"/>
      <c r="V477" s="69"/>
      <c r="W477" s="69"/>
      <c r="X477" s="69"/>
      <c r="Y477" s="69"/>
      <c r="Z477" s="69"/>
      <c r="AA477" s="69"/>
      <c r="AB477" s="69"/>
      <c r="AC477" s="69"/>
    </row>
    <row r="478" spans="1:29" x14ac:dyDescent="0.2">
      <c r="A478" s="97"/>
      <c r="B478" s="62"/>
      <c r="C478" s="97"/>
      <c r="D478" s="9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9"/>
      <c r="V478" s="69"/>
      <c r="W478" s="69"/>
      <c r="X478" s="69"/>
      <c r="Y478" s="69"/>
      <c r="Z478" s="69"/>
      <c r="AA478" s="69"/>
      <c r="AB478" s="69"/>
      <c r="AC478" s="69"/>
    </row>
    <row r="479" spans="1:29" x14ac:dyDescent="0.2">
      <c r="A479" s="97"/>
      <c r="B479" s="62"/>
      <c r="C479" s="97"/>
      <c r="D479" s="9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9"/>
      <c r="V479" s="69"/>
      <c r="W479" s="69"/>
      <c r="X479" s="69"/>
      <c r="Y479" s="69"/>
      <c r="Z479" s="69"/>
      <c r="AA479" s="69"/>
      <c r="AB479" s="69"/>
      <c r="AC479" s="69"/>
    </row>
    <row r="480" spans="1:29" x14ac:dyDescent="0.2">
      <c r="A480" s="97"/>
      <c r="B480" s="62"/>
      <c r="C480" s="97"/>
      <c r="D480" s="9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9"/>
      <c r="V480" s="69"/>
      <c r="W480" s="69"/>
      <c r="X480" s="69"/>
      <c r="Y480" s="69"/>
      <c r="Z480" s="69"/>
      <c r="AA480" s="69"/>
      <c r="AB480" s="69"/>
      <c r="AC480" s="69"/>
    </row>
    <row r="481" spans="1:29" x14ac:dyDescent="0.2">
      <c r="A481" s="97"/>
      <c r="B481" s="62"/>
      <c r="C481" s="97"/>
      <c r="D481" s="9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9"/>
      <c r="V481" s="69"/>
      <c r="W481" s="69"/>
      <c r="X481" s="69"/>
      <c r="Y481" s="69"/>
      <c r="Z481" s="69"/>
      <c r="AA481" s="69"/>
      <c r="AB481" s="69"/>
      <c r="AC481" s="69"/>
    </row>
    <row r="482" spans="1:29" x14ac:dyDescent="0.2">
      <c r="A482" s="97"/>
      <c r="B482" s="62"/>
      <c r="C482" s="97"/>
      <c r="D482" s="9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9"/>
      <c r="V482" s="69"/>
      <c r="W482" s="69"/>
      <c r="X482" s="69"/>
      <c r="Y482" s="69"/>
      <c r="Z482" s="69"/>
      <c r="AA482" s="69"/>
      <c r="AB482" s="69"/>
      <c r="AC482" s="69"/>
    </row>
    <row r="483" spans="1:29" x14ac:dyDescent="0.2">
      <c r="A483" s="97"/>
      <c r="B483" s="62"/>
      <c r="C483" s="97"/>
      <c r="D483" s="9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9"/>
      <c r="V483" s="69"/>
      <c r="W483" s="69"/>
      <c r="X483" s="69"/>
      <c r="Y483" s="69"/>
      <c r="Z483" s="69"/>
      <c r="AA483" s="69"/>
      <c r="AB483" s="69"/>
      <c r="AC483" s="69"/>
    </row>
    <row r="484" spans="1:29" x14ac:dyDescent="0.2">
      <c r="A484" s="97"/>
      <c r="B484" s="62"/>
      <c r="C484" s="97"/>
      <c r="D484" s="9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9"/>
      <c r="V484" s="69"/>
      <c r="W484" s="69"/>
      <c r="X484" s="69"/>
      <c r="Y484" s="69"/>
      <c r="Z484" s="69"/>
      <c r="AA484" s="69"/>
      <c r="AB484" s="69"/>
      <c r="AC484" s="69"/>
    </row>
    <row r="485" spans="1:29" x14ac:dyDescent="0.2">
      <c r="A485" s="97"/>
      <c r="B485" s="62"/>
      <c r="C485" s="97"/>
      <c r="D485" s="9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9"/>
      <c r="V485" s="69"/>
      <c r="W485" s="69"/>
      <c r="X485" s="69"/>
      <c r="Y485" s="69"/>
      <c r="Z485" s="69"/>
      <c r="AA485" s="69"/>
      <c r="AB485" s="69"/>
      <c r="AC485" s="69"/>
    </row>
    <row r="486" spans="1:29" x14ac:dyDescent="0.2">
      <c r="A486" s="97"/>
      <c r="B486" s="62"/>
      <c r="C486" s="97"/>
      <c r="D486" s="9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9"/>
      <c r="V486" s="69"/>
      <c r="W486" s="69"/>
      <c r="X486" s="69"/>
      <c r="Y486" s="69"/>
      <c r="Z486" s="69"/>
      <c r="AA486" s="69"/>
      <c r="AB486" s="69"/>
      <c r="AC486" s="69"/>
    </row>
    <row r="487" spans="1:29" x14ac:dyDescent="0.2">
      <c r="A487" s="97"/>
      <c r="B487" s="62"/>
      <c r="C487" s="97"/>
      <c r="D487" s="9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9"/>
      <c r="V487" s="69"/>
      <c r="W487" s="69"/>
      <c r="X487" s="69"/>
      <c r="Y487" s="69"/>
      <c r="Z487" s="69"/>
      <c r="AA487" s="69"/>
      <c r="AB487" s="69"/>
      <c r="AC487" s="69"/>
    </row>
    <row r="488" spans="1:29" x14ac:dyDescent="0.2">
      <c r="A488" s="97"/>
      <c r="B488" s="62"/>
      <c r="C488" s="97"/>
      <c r="D488" s="9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9"/>
      <c r="V488" s="69"/>
      <c r="W488" s="69"/>
      <c r="X488" s="69"/>
      <c r="Y488" s="69"/>
      <c r="Z488" s="69"/>
      <c r="AA488" s="69"/>
      <c r="AB488" s="69"/>
      <c r="AC488" s="69"/>
    </row>
    <row r="489" spans="1:29" x14ac:dyDescent="0.2">
      <c r="A489" s="97"/>
      <c r="B489" s="62"/>
      <c r="C489" s="97"/>
      <c r="D489" s="9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9"/>
      <c r="V489" s="69"/>
      <c r="W489" s="69"/>
      <c r="X489" s="69"/>
      <c r="Y489" s="69"/>
      <c r="Z489" s="69"/>
      <c r="AA489" s="69"/>
      <c r="AB489" s="69"/>
      <c r="AC489" s="69"/>
    </row>
    <row r="490" spans="1:29" x14ac:dyDescent="0.2">
      <c r="A490" s="97"/>
      <c r="B490" s="62"/>
      <c r="C490" s="97"/>
      <c r="D490" s="9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9"/>
      <c r="V490" s="69"/>
      <c r="W490" s="69"/>
      <c r="X490" s="69"/>
      <c r="Y490" s="69"/>
      <c r="Z490" s="69"/>
      <c r="AA490" s="69"/>
      <c r="AB490" s="69"/>
      <c r="AC490" s="69"/>
    </row>
    <row r="491" spans="1:29" x14ac:dyDescent="0.2">
      <c r="A491" s="97"/>
      <c r="B491" s="62"/>
      <c r="C491" s="97"/>
      <c r="D491" s="9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9"/>
      <c r="V491" s="69"/>
      <c r="W491" s="69"/>
      <c r="X491" s="69"/>
      <c r="Y491" s="69"/>
      <c r="Z491" s="69"/>
      <c r="AA491" s="69"/>
      <c r="AB491" s="69"/>
      <c r="AC491" s="69"/>
    </row>
    <row r="492" spans="1:29" x14ac:dyDescent="0.2">
      <c r="A492" s="97"/>
      <c r="B492" s="62"/>
      <c r="C492" s="97"/>
      <c r="D492" s="9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9"/>
      <c r="V492" s="69"/>
      <c r="W492" s="69"/>
      <c r="X492" s="69"/>
      <c r="Y492" s="69"/>
      <c r="Z492" s="69"/>
      <c r="AA492" s="69"/>
      <c r="AB492" s="69"/>
      <c r="AC492" s="69"/>
    </row>
    <row r="493" spans="1:29" x14ac:dyDescent="0.2">
      <c r="A493" s="97"/>
      <c r="B493" s="62"/>
      <c r="C493" s="97"/>
      <c r="D493" s="9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9"/>
      <c r="V493" s="69"/>
      <c r="W493" s="69"/>
      <c r="X493" s="69"/>
      <c r="Y493" s="69"/>
      <c r="Z493" s="69"/>
      <c r="AA493" s="69"/>
      <c r="AB493" s="69"/>
      <c r="AC493" s="69"/>
    </row>
    <row r="494" spans="1:29" x14ac:dyDescent="0.2">
      <c r="A494" s="97"/>
      <c r="B494" s="62"/>
      <c r="C494" s="97"/>
      <c r="D494" s="9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9"/>
      <c r="V494" s="69"/>
      <c r="W494" s="69"/>
      <c r="X494" s="69"/>
      <c r="Y494" s="69"/>
      <c r="Z494" s="69"/>
      <c r="AA494" s="69"/>
      <c r="AB494" s="69"/>
      <c r="AC494" s="69"/>
    </row>
    <row r="495" spans="1:29" x14ac:dyDescent="0.2">
      <c r="A495" s="97"/>
      <c r="B495" s="62"/>
      <c r="C495" s="97"/>
      <c r="D495" s="9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9"/>
      <c r="V495" s="69"/>
      <c r="W495" s="69"/>
      <c r="X495" s="69"/>
      <c r="Y495" s="69"/>
      <c r="Z495" s="69"/>
      <c r="AA495" s="69"/>
      <c r="AB495" s="69"/>
      <c r="AC495" s="69"/>
    </row>
    <row r="496" spans="1:29" x14ac:dyDescent="0.2">
      <c r="A496" s="97"/>
      <c r="B496" s="62"/>
      <c r="C496" s="97"/>
      <c r="D496" s="9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9"/>
      <c r="V496" s="69"/>
      <c r="W496" s="69"/>
      <c r="X496" s="69"/>
      <c r="Y496" s="69"/>
      <c r="Z496" s="69"/>
      <c r="AA496" s="69"/>
      <c r="AB496" s="69"/>
      <c r="AC496" s="69"/>
    </row>
    <row r="497" spans="1:29" x14ac:dyDescent="0.2">
      <c r="A497" s="97"/>
      <c r="B497" s="62"/>
      <c r="C497" s="97"/>
      <c r="D497" s="9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9"/>
      <c r="V497" s="69"/>
      <c r="W497" s="69"/>
      <c r="X497" s="69"/>
      <c r="Y497" s="69"/>
      <c r="Z497" s="69"/>
      <c r="AA497" s="69"/>
      <c r="AB497" s="69"/>
      <c r="AC497" s="69"/>
    </row>
    <row r="498" spans="1:29" x14ac:dyDescent="0.2">
      <c r="A498" s="97"/>
      <c r="B498" s="62"/>
      <c r="C498" s="97"/>
      <c r="D498" s="9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9"/>
      <c r="V498" s="69"/>
      <c r="W498" s="69"/>
      <c r="X498" s="69"/>
      <c r="Y498" s="69"/>
      <c r="Z498" s="69"/>
      <c r="AA498" s="69"/>
      <c r="AB498" s="69"/>
      <c r="AC498" s="69"/>
    </row>
    <row r="499" spans="1:29" x14ac:dyDescent="0.2">
      <c r="A499" s="97"/>
      <c r="B499" s="62"/>
      <c r="C499" s="97"/>
      <c r="D499" s="9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9"/>
      <c r="V499" s="69"/>
      <c r="W499" s="69"/>
      <c r="X499" s="69"/>
      <c r="Y499" s="69"/>
      <c r="Z499" s="69"/>
      <c r="AA499" s="69"/>
      <c r="AB499" s="69"/>
      <c r="AC499" s="69"/>
    </row>
    <row r="500" spans="1:29" x14ac:dyDescent="0.2">
      <c r="A500" s="97"/>
      <c r="B500" s="62"/>
      <c r="C500" s="97"/>
      <c r="D500" s="9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9"/>
      <c r="V500" s="69"/>
      <c r="W500" s="69"/>
      <c r="X500" s="69"/>
      <c r="Y500" s="69"/>
      <c r="Z500" s="69"/>
      <c r="AA500" s="69"/>
      <c r="AB500" s="69"/>
      <c r="AC500" s="69"/>
    </row>
    <row r="501" spans="1:29" x14ac:dyDescent="0.2">
      <c r="A501" s="97"/>
      <c r="B501" s="62"/>
      <c r="C501" s="97"/>
      <c r="D501" s="9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9"/>
      <c r="V501" s="69"/>
      <c r="W501" s="69"/>
      <c r="X501" s="69"/>
      <c r="Y501" s="69"/>
      <c r="Z501" s="69"/>
      <c r="AA501" s="69"/>
      <c r="AB501" s="69"/>
      <c r="AC501" s="69"/>
    </row>
    <row r="502" spans="1:29" x14ac:dyDescent="0.2">
      <c r="A502" s="97"/>
      <c r="B502" s="62"/>
      <c r="C502" s="97"/>
      <c r="D502" s="9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9"/>
      <c r="V502" s="69"/>
      <c r="W502" s="69"/>
      <c r="X502" s="69"/>
      <c r="Y502" s="69"/>
      <c r="Z502" s="69"/>
      <c r="AA502" s="69"/>
      <c r="AB502" s="69"/>
      <c r="AC502" s="69"/>
    </row>
    <row r="503" spans="1:29" x14ac:dyDescent="0.2">
      <c r="A503" s="97"/>
      <c r="B503" s="62"/>
      <c r="C503" s="97"/>
      <c r="D503" s="9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9"/>
      <c r="V503" s="69"/>
      <c r="W503" s="69"/>
      <c r="X503" s="69"/>
      <c r="Y503" s="69"/>
      <c r="Z503" s="69"/>
      <c r="AA503" s="69"/>
      <c r="AB503" s="69"/>
      <c r="AC503" s="69"/>
    </row>
    <row r="504" spans="1:29" x14ac:dyDescent="0.2">
      <c r="A504" s="97"/>
      <c r="B504" s="62"/>
      <c r="C504" s="97"/>
      <c r="D504" s="9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9"/>
      <c r="V504" s="69"/>
      <c r="W504" s="69"/>
      <c r="X504" s="69"/>
      <c r="Y504" s="69"/>
      <c r="Z504" s="69"/>
      <c r="AA504" s="69"/>
      <c r="AB504" s="69"/>
      <c r="AC504" s="69"/>
    </row>
    <row r="505" spans="1:29" x14ac:dyDescent="0.2">
      <c r="A505" s="97"/>
      <c r="B505" s="62"/>
      <c r="C505" s="97"/>
      <c r="D505" s="9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9"/>
      <c r="V505" s="69"/>
      <c r="W505" s="69"/>
      <c r="X505" s="69"/>
      <c r="Y505" s="69"/>
      <c r="Z505" s="69"/>
      <c r="AA505" s="69"/>
      <c r="AB505" s="69"/>
      <c r="AC505" s="69"/>
    </row>
    <row r="506" spans="1:29" x14ac:dyDescent="0.2">
      <c r="A506" s="97"/>
      <c r="B506" s="62"/>
      <c r="C506" s="97"/>
      <c r="D506" s="9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9"/>
      <c r="V506" s="69"/>
      <c r="W506" s="69"/>
      <c r="X506" s="69"/>
      <c r="Y506" s="69"/>
      <c r="Z506" s="69"/>
      <c r="AA506" s="69"/>
      <c r="AB506" s="69"/>
      <c r="AC506" s="69"/>
    </row>
    <row r="507" spans="1:29" x14ac:dyDescent="0.2">
      <c r="A507" s="97"/>
      <c r="B507" s="62"/>
      <c r="C507" s="97"/>
      <c r="D507" s="9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9"/>
      <c r="V507" s="69"/>
      <c r="W507" s="69"/>
      <c r="X507" s="69"/>
      <c r="Y507" s="69"/>
      <c r="Z507" s="69"/>
      <c r="AA507" s="69"/>
      <c r="AB507" s="69"/>
      <c r="AC507" s="69"/>
    </row>
    <row r="508" spans="1:29" x14ac:dyDescent="0.2">
      <c r="A508" s="97"/>
      <c r="B508" s="62"/>
      <c r="C508" s="97"/>
      <c r="D508" s="9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9"/>
      <c r="V508" s="69"/>
      <c r="W508" s="69"/>
      <c r="X508" s="69"/>
      <c r="Y508" s="69"/>
      <c r="Z508" s="69"/>
      <c r="AA508" s="69"/>
      <c r="AB508" s="69"/>
      <c r="AC508" s="69"/>
    </row>
    <row r="509" spans="1:29" x14ac:dyDescent="0.2">
      <c r="A509" s="97"/>
      <c r="B509" s="62"/>
      <c r="C509" s="97"/>
      <c r="D509" s="9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9"/>
      <c r="V509" s="69"/>
      <c r="W509" s="69"/>
      <c r="X509" s="69"/>
      <c r="Y509" s="69"/>
      <c r="Z509" s="69"/>
      <c r="AA509" s="69"/>
      <c r="AB509" s="69"/>
      <c r="AC509" s="69"/>
    </row>
    <row r="510" spans="1:29" x14ac:dyDescent="0.2">
      <c r="A510" s="97"/>
      <c r="B510" s="62"/>
      <c r="C510" s="97"/>
      <c r="D510" s="9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9"/>
      <c r="V510" s="69"/>
      <c r="W510" s="69"/>
      <c r="X510" s="69"/>
      <c r="Y510" s="69"/>
      <c r="Z510" s="69"/>
      <c r="AA510" s="69"/>
      <c r="AB510" s="69"/>
      <c r="AC510" s="69"/>
    </row>
    <row r="511" spans="1:29" x14ac:dyDescent="0.2">
      <c r="A511" s="97"/>
      <c r="B511" s="62"/>
      <c r="C511" s="97"/>
      <c r="D511" s="9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9"/>
      <c r="V511" s="69"/>
      <c r="W511" s="69"/>
      <c r="X511" s="69"/>
      <c r="Y511" s="69"/>
      <c r="Z511" s="69"/>
      <c r="AA511" s="69"/>
      <c r="AB511" s="69"/>
      <c r="AC511" s="69"/>
    </row>
    <row r="512" spans="1:29" x14ac:dyDescent="0.2">
      <c r="A512" s="97"/>
      <c r="B512" s="62"/>
      <c r="C512" s="97"/>
      <c r="D512" s="9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9"/>
      <c r="V512" s="69"/>
      <c r="W512" s="69"/>
      <c r="X512" s="69"/>
      <c r="Y512" s="69"/>
      <c r="Z512" s="69"/>
      <c r="AA512" s="69"/>
      <c r="AB512" s="69"/>
      <c r="AC512" s="69"/>
    </row>
    <row r="513" spans="1:29" x14ac:dyDescent="0.2">
      <c r="A513" s="97"/>
      <c r="B513" s="62"/>
      <c r="C513" s="97"/>
      <c r="D513" s="9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9"/>
      <c r="V513" s="69"/>
      <c r="W513" s="69"/>
      <c r="X513" s="69"/>
      <c r="Y513" s="69"/>
      <c r="Z513" s="69"/>
      <c r="AA513" s="69"/>
      <c r="AB513" s="69"/>
      <c r="AC513" s="69"/>
    </row>
    <row r="514" spans="1:29" x14ac:dyDescent="0.2">
      <c r="A514" s="97"/>
      <c r="B514" s="62"/>
      <c r="C514" s="97"/>
      <c r="D514" s="9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9"/>
      <c r="V514" s="69"/>
      <c r="W514" s="69"/>
      <c r="X514" s="69"/>
      <c r="Y514" s="69"/>
      <c r="Z514" s="69"/>
      <c r="AA514" s="69"/>
      <c r="AB514" s="69"/>
      <c r="AC514" s="69"/>
    </row>
    <row r="515" spans="1:29" x14ac:dyDescent="0.2">
      <c r="A515" s="97"/>
      <c r="B515" s="62"/>
      <c r="C515" s="97"/>
      <c r="D515" s="9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9"/>
      <c r="V515" s="69"/>
      <c r="W515" s="69"/>
      <c r="X515" s="69"/>
      <c r="Y515" s="69"/>
      <c r="Z515" s="69"/>
      <c r="AA515" s="69"/>
      <c r="AB515" s="69"/>
      <c r="AC515" s="69"/>
    </row>
    <row r="516" spans="1:29" x14ac:dyDescent="0.2">
      <c r="A516" s="97"/>
      <c r="B516" s="62"/>
      <c r="C516" s="97"/>
      <c r="D516" s="9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9"/>
      <c r="V516" s="69"/>
      <c r="W516" s="69"/>
      <c r="X516" s="69"/>
      <c r="Y516" s="69"/>
      <c r="Z516" s="69"/>
      <c r="AA516" s="69"/>
      <c r="AB516" s="69"/>
      <c r="AC516" s="69"/>
    </row>
    <row r="517" spans="1:29" x14ac:dyDescent="0.2">
      <c r="A517" s="97"/>
      <c r="B517" s="62"/>
      <c r="C517" s="97"/>
      <c r="D517" s="9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9"/>
      <c r="V517" s="69"/>
      <c r="W517" s="69"/>
      <c r="X517" s="69"/>
      <c r="Y517" s="69"/>
      <c r="Z517" s="69"/>
      <c r="AA517" s="69"/>
      <c r="AB517" s="69"/>
      <c r="AC517" s="69"/>
    </row>
    <row r="518" spans="1:29" x14ac:dyDescent="0.2">
      <c r="A518" s="97"/>
      <c r="B518" s="62"/>
      <c r="C518" s="97"/>
      <c r="D518" s="9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9"/>
      <c r="V518" s="69"/>
      <c r="W518" s="69"/>
      <c r="X518" s="69"/>
      <c r="Y518" s="69"/>
      <c r="Z518" s="69"/>
      <c r="AA518" s="69"/>
      <c r="AB518" s="69"/>
      <c r="AC518" s="69"/>
    </row>
    <row r="519" spans="1:29" x14ac:dyDescent="0.2">
      <c r="A519" s="97"/>
      <c r="B519" s="62"/>
      <c r="C519" s="97"/>
      <c r="D519" s="9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9"/>
      <c r="V519" s="69"/>
      <c r="W519" s="69"/>
      <c r="X519" s="69"/>
      <c r="Y519" s="69"/>
      <c r="Z519" s="69"/>
      <c r="AA519" s="69"/>
      <c r="AB519" s="69"/>
      <c r="AC519" s="69"/>
    </row>
    <row r="520" spans="1:29" x14ac:dyDescent="0.2">
      <c r="A520" s="97"/>
      <c r="B520" s="62"/>
      <c r="C520" s="97"/>
      <c r="D520" s="9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9"/>
      <c r="V520" s="69"/>
      <c r="W520" s="69"/>
      <c r="X520" s="69"/>
      <c r="Y520" s="69"/>
      <c r="Z520" s="69"/>
      <c r="AA520" s="69"/>
      <c r="AB520" s="69"/>
      <c r="AC520" s="69"/>
    </row>
    <row r="521" spans="1:29" x14ac:dyDescent="0.2">
      <c r="A521" s="97"/>
      <c r="B521" s="62"/>
      <c r="C521" s="97"/>
      <c r="D521" s="9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9"/>
      <c r="V521" s="69"/>
      <c r="W521" s="69"/>
      <c r="X521" s="69"/>
      <c r="Y521" s="69"/>
      <c r="Z521" s="69"/>
      <c r="AA521" s="69"/>
      <c r="AB521" s="69"/>
      <c r="AC521" s="69"/>
    </row>
    <row r="522" spans="1:29" x14ac:dyDescent="0.2">
      <c r="A522" s="97"/>
      <c r="B522" s="62"/>
      <c r="C522" s="97"/>
      <c r="D522" s="9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9"/>
      <c r="V522" s="69"/>
      <c r="W522" s="69"/>
      <c r="X522" s="69"/>
      <c r="Y522" s="69"/>
      <c r="Z522" s="69"/>
      <c r="AA522" s="69"/>
      <c r="AB522" s="69"/>
      <c r="AC522" s="69"/>
    </row>
    <row r="523" spans="1:29" x14ac:dyDescent="0.2">
      <c r="A523" s="97"/>
      <c r="B523" s="62"/>
      <c r="C523" s="97"/>
      <c r="D523" s="9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9"/>
      <c r="V523" s="69"/>
      <c r="W523" s="69"/>
      <c r="X523" s="69"/>
      <c r="Y523" s="69"/>
      <c r="Z523" s="69"/>
      <c r="AA523" s="69"/>
      <c r="AB523" s="69"/>
      <c r="AC523" s="69"/>
    </row>
    <row r="524" spans="1:29" x14ac:dyDescent="0.2">
      <c r="A524" s="97"/>
      <c r="B524" s="62"/>
      <c r="C524" s="97"/>
      <c r="D524" s="9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9"/>
      <c r="V524" s="69"/>
      <c r="W524" s="69"/>
      <c r="X524" s="69"/>
      <c r="Y524" s="69"/>
      <c r="Z524" s="69"/>
      <c r="AA524" s="69"/>
      <c r="AB524" s="69"/>
      <c r="AC524" s="69"/>
    </row>
    <row r="525" spans="1:29" x14ac:dyDescent="0.2">
      <c r="A525" s="97"/>
      <c r="B525" s="62"/>
      <c r="C525" s="97"/>
      <c r="D525" s="9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9"/>
      <c r="V525" s="69"/>
      <c r="W525" s="69"/>
      <c r="X525" s="69"/>
      <c r="Y525" s="69"/>
      <c r="Z525" s="69"/>
      <c r="AA525" s="69"/>
      <c r="AB525" s="69"/>
      <c r="AC525" s="69"/>
    </row>
    <row r="526" spans="1:29" x14ac:dyDescent="0.2">
      <c r="A526" s="97"/>
      <c r="B526" s="62"/>
      <c r="C526" s="97"/>
      <c r="D526" s="9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9"/>
      <c r="V526" s="69"/>
      <c r="W526" s="69"/>
      <c r="X526" s="69"/>
      <c r="Y526" s="69"/>
      <c r="Z526" s="69"/>
      <c r="AA526" s="69"/>
      <c r="AB526" s="69"/>
      <c r="AC526" s="69"/>
    </row>
    <row r="527" spans="1:29" x14ac:dyDescent="0.2">
      <c r="A527" s="97"/>
      <c r="B527" s="62"/>
      <c r="C527" s="97"/>
      <c r="D527" s="9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9"/>
      <c r="V527" s="69"/>
      <c r="W527" s="69"/>
      <c r="X527" s="69"/>
      <c r="Y527" s="69"/>
      <c r="Z527" s="69"/>
      <c r="AA527" s="69"/>
      <c r="AB527" s="69"/>
      <c r="AC527" s="69"/>
    </row>
    <row r="528" spans="1:29" x14ac:dyDescent="0.2">
      <c r="A528" s="97"/>
      <c r="B528" s="62"/>
      <c r="C528" s="97"/>
      <c r="D528" s="9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9"/>
      <c r="V528" s="69"/>
      <c r="W528" s="69"/>
      <c r="X528" s="69"/>
      <c r="Y528" s="69"/>
      <c r="Z528" s="69"/>
      <c r="AA528" s="69"/>
      <c r="AB528" s="69"/>
      <c r="AC528" s="69"/>
    </row>
    <row r="529" spans="1:29" x14ac:dyDescent="0.2">
      <c r="A529" s="97"/>
      <c r="B529" s="62"/>
      <c r="C529" s="97"/>
      <c r="D529" s="9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9"/>
      <c r="V529" s="69"/>
      <c r="W529" s="69"/>
      <c r="X529" s="69"/>
      <c r="Y529" s="69"/>
      <c r="Z529" s="69"/>
      <c r="AA529" s="69"/>
      <c r="AB529" s="69"/>
      <c r="AC529" s="69"/>
    </row>
    <row r="530" spans="1:29" x14ac:dyDescent="0.2">
      <c r="A530" s="97"/>
      <c r="B530" s="62"/>
      <c r="C530" s="97"/>
      <c r="D530" s="9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9"/>
      <c r="V530" s="69"/>
      <c r="W530" s="69"/>
      <c r="X530" s="69"/>
      <c r="Y530" s="69"/>
      <c r="Z530" s="69"/>
      <c r="AA530" s="69"/>
      <c r="AB530" s="69"/>
      <c r="AC530" s="69"/>
    </row>
    <row r="531" spans="1:29" x14ac:dyDescent="0.2">
      <c r="A531" s="97"/>
      <c r="B531" s="62"/>
      <c r="C531" s="97"/>
      <c r="D531" s="9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9"/>
      <c r="V531" s="69"/>
      <c r="W531" s="69"/>
      <c r="X531" s="69"/>
      <c r="Y531" s="69"/>
      <c r="Z531" s="69"/>
      <c r="AA531" s="69"/>
      <c r="AB531" s="69"/>
      <c r="AC531" s="69"/>
    </row>
    <row r="532" spans="1:29" x14ac:dyDescent="0.2">
      <c r="A532" s="97"/>
      <c r="B532" s="62"/>
      <c r="C532" s="97"/>
      <c r="D532" s="9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9"/>
      <c r="V532" s="69"/>
      <c r="W532" s="69"/>
      <c r="X532" s="69"/>
      <c r="Y532" s="69"/>
      <c r="Z532" s="69"/>
      <c r="AA532" s="69"/>
      <c r="AB532" s="69"/>
      <c r="AC532" s="69"/>
    </row>
    <row r="533" spans="1:29" x14ac:dyDescent="0.2">
      <c r="A533" s="97"/>
      <c r="B533" s="62"/>
      <c r="C533" s="97"/>
      <c r="D533" s="9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9"/>
      <c r="V533" s="69"/>
      <c r="W533" s="69"/>
      <c r="X533" s="69"/>
      <c r="Y533" s="69"/>
      <c r="Z533" s="69"/>
      <c r="AA533" s="69"/>
      <c r="AB533" s="69"/>
      <c r="AC533" s="69"/>
    </row>
    <row r="534" spans="1:29" x14ac:dyDescent="0.2">
      <c r="A534" s="97"/>
      <c r="B534" s="62"/>
      <c r="C534" s="97"/>
      <c r="D534" s="9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9"/>
      <c r="V534" s="69"/>
      <c r="W534" s="69"/>
      <c r="X534" s="69"/>
      <c r="Y534" s="69"/>
      <c r="Z534" s="69"/>
      <c r="AA534" s="69"/>
      <c r="AB534" s="69"/>
      <c r="AC534" s="69"/>
    </row>
    <row r="535" spans="1:29" x14ac:dyDescent="0.2">
      <c r="A535" s="97"/>
      <c r="B535" s="62"/>
      <c r="C535" s="97"/>
      <c r="D535" s="9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9"/>
      <c r="V535" s="69"/>
      <c r="W535" s="69"/>
      <c r="X535" s="69"/>
      <c r="Y535" s="69"/>
      <c r="Z535" s="69"/>
      <c r="AA535" s="69"/>
      <c r="AB535" s="69"/>
      <c r="AC535" s="69"/>
    </row>
    <row r="536" spans="1:29" x14ac:dyDescent="0.2">
      <c r="A536" s="97"/>
      <c r="B536" s="62"/>
      <c r="C536" s="97"/>
      <c r="D536" s="9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9"/>
      <c r="V536" s="69"/>
      <c r="W536" s="69"/>
      <c r="X536" s="69"/>
      <c r="Y536" s="69"/>
      <c r="Z536" s="69"/>
      <c r="AA536" s="69"/>
      <c r="AB536" s="69"/>
      <c r="AC536" s="69"/>
    </row>
    <row r="537" spans="1:29" x14ac:dyDescent="0.2">
      <c r="A537" s="97"/>
      <c r="B537" s="62"/>
      <c r="C537" s="97"/>
      <c r="D537" s="9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9"/>
      <c r="V537" s="69"/>
      <c r="W537" s="69"/>
      <c r="X537" s="69"/>
      <c r="Y537" s="69"/>
      <c r="Z537" s="69"/>
      <c r="AA537" s="69"/>
      <c r="AB537" s="69"/>
      <c r="AC537" s="69"/>
    </row>
    <row r="538" spans="1:29" x14ac:dyDescent="0.2">
      <c r="A538" s="97"/>
      <c r="B538" s="62"/>
      <c r="C538" s="97"/>
      <c r="D538" s="9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9"/>
      <c r="V538" s="69"/>
      <c r="W538" s="69"/>
      <c r="X538" s="69"/>
      <c r="Y538" s="69"/>
      <c r="Z538" s="69"/>
      <c r="AA538" s="69"/>
      <c r="AB538" s="69"/>
      <c r="AC538" s="69"/>
    </row>
    <row r="539" spans="1:29" x14ac:dyDescent="0.2">
      <c r="A539" s="97"/>
      <c r="B539" s="62"/>
      <c r="C539" s="97"/>
      <c r="D539" s="9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9"/>
      <c r="V539" s="69"/>
      <c r="W539" s="69"/>
      <c r="X539" s="69"/>
      <c r="Y539" s="69"/>
      <c r="Z539" s="69"/>
      <c r="AA539" s="69"/>
      <c r="AB539" s="69"/>
      <c r="AC539" s="69"/>
    </row>
    <row r="540" spans="1:29" x14ac:dyDescent="0.2">
      <c r="A540" s="97"/>
      <c r="B540" s="62"/>
      <c r="C540" s="97"/>
      <c r="D540" s="9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9"/>
      <c r="V540" s="69"/>
      <c r="W540" s="69"/>
      <c r="X540" s="69"/>
      <c r="Y540" s="69"/>
      <c r="Z540" s="69"/>
      <c r="AA540" s="69"/>
      <c r="AB540" s="69"/>
      <c r="AC540" s="69"/>
    </row>
    <row r="541" spans="1:29" x14ac:dyDescent="0.2">
      <c r="A541" s="97"/>
      <c r="B541" s="62"/>
      <c r="C541" s="97"/>
      <c r="D541" s="9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9"/>
      <c r="V541" s="69"/>
      <c r="W541" s="69"/>
      <c r="X541" s="69"/>
      <c r="Y541" s="69"/>
      <c r="Z541" s="69"/>
      <c r="AA541" s="69"/>
      <c r="AB541" s="69"/>
      <c r="AC541" s="69"/>
    </row>
    <row r="542" spans="1:29" x14ac:dyDescent="0.2">
      <c r="A542" s="97"/>
      <c r="B542" s="62"/>
      <c r="C542" s="97"/>
      <c r="D542" s="9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9"/>
      <c r="V542" s="69"/>
      <c r="W542" s="69"/>
      <c r="X542" s="69"/>
      <c r="Y542" s="69"/>
      <c r="Z542" s="69"/>
      <c r="AA542" s="69"/>
      <c r="AB542" s="69"/>
      <c r="AC542" s="69"/>
    </row>
    <row r="543" spans="1:29" x14ac:dyDescent="0.2">
      <c r="A543" s="97"/>
      <c r="B543" s="62"/>
      <c r="C543" s="97"/>
      <c r="D543" s="9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9"/>
      <c r="V543" s="69"/>
      <c r="W543" s="69"/>
      <c r="X543" s="69"/>
      <c r="Y543" s="69"/>
      <c r="Z543" s="69"/>
      <c r="AA543" s="69"/>
      <c r="AB543" s="69"/>
      <c r="AC543" s="69"/>
    </row>
    <row r="544" spans="1:29" x14ac:dyDescent="0.2">
      <c r="A544" s="97"/>
      <c r="B544" s="62"/>
      <c r="C544" s="97"/>
      <c r="D544" s="9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9"/>
      <c r="V544" s="69"/>
      <c r="W544" s="69"/>
      <c r="X544" s="69"/>
      <c r="Y544" s="69"/>
      <c r="Z544" s="69"/>
      <c r="AA544" s="69"/>
      <c r="AB544" s="69"/>
      <c r="AC544" s="69"/>
    </row>
    <row r="545" spans="1:29" x14ac:dyDescent="0.2">
      <c r="A545" s="97"/>
      <c r="B545" s="62"/>
      <c r="C545" s="97"/>
      <c r="D545" s="9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9"/>
      <c r="V545" s="69"/>
      <c r="W545" s="69"/>
      <c r="X545" s="69"/>
      <c r="Y545" s="69"/>
      <c r="Z545" s="69"/>
      <c r="AA545" s="69"/>
      <c r="AB545" s="69"/>
      <c r="AC545" s="69"/>
    </row>
    <row r="546" spans="1:29" x14ac:dyDescent="0.2">
      <c r="A546" s="97"/>
      <c r="B546" s="62"/>
      <c r="C546" s="97"/>
      <c r="D546" s="9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9"/>
      <c r="V546" s="69"/>
      <c r="W546" s="69"/>
      <c r="X546" s="69"/>
      <c r="Y546" s="69"/>
      <c r="Z546" s="69"/>
      <c r="AA546" s="69"/>
      <c r="AB546" s="69"/>
      <c r="AC546" s="69"/>
    </row>
    <row r="547" spans="1:29" x14ac:dyDescent="0.2">
      <c r="A547" s="97"/>
      <c r="B547" s="62"/>
      <c r="C547" s="97"/>
      <c r="D547" s="9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9"/>
      <c r="V547" s="69"/>
      <c r="W547" s="69"/>
      <c r="X547" s="69"/>
      <c r="Y547" s="69"/>
      <c r="Z547" s="69"/>
      <c r="AA547" s="69"/>
      <c r="AB547" s="69"/>
      <c r="AC547" s="69"/>
    </row>
    <row r="548" spans="1:29" x14ac:dyDescent="0.2">
      <c r="A548" s="97"/>
      <c r="B548" s="62"/>
      <c r="C548" s="97"/>
      <c r="D548" s="9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9"/>
      <c r="V548" s="69"/>
      <c r="W548" s="69"/>
      <c r="X548" s="69"/>
      <c r="Y548" s="69"/>
      <c r="Z548" s="69"/>
      <c r="AA548" s="69"/>
      <c r="AB548" s="69"/>
      <c r="AC548" s="69"/>
    </row>
    <row r="549" spans="1:29" x14ac:dyDescent="0.2">
      <c r="A549" s="97"/>
      <c r="B549" s="62"/>
      <c r="C549" s="97"/>
      <c r="D549" s="9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9"/>
      <c r="V549" s="69"/>
      <c r="W549" s="69"/>
      <c r="X549" s="69"/>
      <c r="Y549" s="69"/>
      <c r="Z549" s="69"/>
      <c r="AA549" s="69"/>
      <c r="AB549" s="69"/>
      <c r="AC549" s="69"/>
    </row>
    <row r="550" spans="1:29" x14ac:dyDescent="0.2">
      <c r="A550" s="97"/>
      <c r="B550" s="62"/>
      <c r="C550" s="97"/>
      <c r="D550" s="9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9"/>
      <c r="V550" s="69"/>
      <c r="W550" s="69"/>
      <c r="X550" s="69"/>
      <c r="Y550" s="69"/>
      <c r="Z550" s="69"/>
      <c r="AA550" s="69"/>
      <c r="AB550" s="69"/>
      <c r="AC550" s="69"/>
    </row>
    <row r="551" spans="1:29" x14ac:dyDescent="0.2">
      <c r="A551" s="97"/>
      <c r="B551" s="62"/>
      <c r="C551" s="97"/>
      <c r="D551" s="9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9"/>
      <c r="V551" s="69"/>
      <c r="W551" s="69"/>
      <c r="X551" s="69"/>
      <c r="Y551" s="69"/>
      <c r="Z551" s="69"/>
      <c r="AA551" s="69"/>
      <c r="AB551" s="69"/>
      <c r="AC551" s="69"/>
    </row>
    <row r="552" spans="1:29" x14ac:dyDescent="0.2">
      <c r="A552" s="97"/>
      <c r="B552" s="62"/>
      <c r="C552" s="97"/>
      <c r="D552" s="9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9"/>
      <c r="V552" s="69"/>
      <c r="W552" s="69"/>
      <c r="X552" s="69"/>
      <c r="Y552" s="69"/>
      <c r="Z552" s="69"/>
      <c r="AA552" s="69"/>
      <c r="AB552" s="69"/>
      <c r="AC552" s="69"/>
    </row>
    <row r="553" spans="1:29" x14ac:dyDescent="0.2">
      <c r="A553" s="97"/>
      <c r="B553" s="62"/>
      <c r="C553" s="97"/>
      <c r="D553" s="9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9"/>
      <c r="V553" s="69"/>
      <c r="W553" s="69"/>
      <c r="X553" s="69"/>
      <c r="Y553" s="69"/>
      <c r="Z553" s="69"/>
      <c r="AA553" s="69"/>
      <c r="AB553" s="69"/>
      <c r="AC553" s="69"/>
    </row>
    <row r="554" spans="1:29" x14ac:dyDescent="0.2">
      <c r="A554" s="97"/>
      <c r="B554" s="62"/>
      <c r="C554" s="97"/>
      <c r="D554" s="9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9"/>
      <c r="V554" s="69"/>
      <c r="W554" s="69"/>
      <c r="X554" s="69"/>
      <c r="Y554" s="69"/>
      <c r="Z554" s="69"/>
      <c r="AA554" s="69"/>
      <c r="AB554" s="69"/>
      <c r="AC554" s="69"/>
    </row>
    <row r="555" spans="1:29" x14ac:dyDescent="0.2">
      <c r="A555" s="97"/>
      <c r="B555" s="62"/>
      <c r="C555" s="97"/>
      <c r="D555" s="9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9"/>
      <c r="V555" s="69"/>
      <c r="W555" s="69"/>
      <c r="X555" s="69"/>
      <c r="Y555" s="69"/>
      <c r="Z555" s="69"/>
      <c r="AA555" s="69"/>
      <c r="AB555" s="69"/>
      <c r="AC555" s="69"/>
    </row>
    <row r="556" spans="1:29" x14ac:dyDescent="0.2">
      <c r="A556" s="97"/>
      <c r="B556" s="62"/>
      <c r="C556" s="97"/>
      <c r="D556" s="9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9"/>
      <c r="V556" s="69"/>
      <c r="W556" s="69"/>
      <c r="X556" s="69"/>
      <c r="Y556" s="69"/>
      <c r="Z556" s="69"/>
      <c r="AA556" s="69"/>
      <c r="AB556" s="69"/>
      <c r="AC556" s="69"/>
    </row>
    <row r="557" spans="1:29" x14ac:dyDescent="0.2">
      <c r="A557" s="97"/>
      <c r="B557" s="62"/>
      <c r="C557" s="97"/>
      <c r="D557" s="9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9"/>
      <c r="V557" s="69"/>
      <c r="W557" s="69"/>
      <c r="X557" s="69"/>
      <c r="Y557" s="69"/>
      <c r="Z557" s="69"/>
      <c r="AA557" s="69"/>
      <c r="AB557" s="69"/>
      <c r="AC557" s="69"/>
    </row>
    <row r="558" spans="1:29" x14ac:dyDescent="0.2">
      <c r="A558" s="97"/>
      <c r="B558" s="62"/>
      <c r="C558" s="97"/>
      <c r="D558" s="9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9"/>
      <c r="V558" s="69"/>
      <c r="W558" s="69"/>
      <c r="X558" s="69"/>
      <c r="Y558" s="69"/>
      <c r="Z558" s="69"/>
      <c r="AA558" s="69"/>
      <c r="AB558" s="69"/>
      <c r="AC558" s="69"/>
    </row>
    <row r="559" spans="1:29" x14ac:dyDescent="0.2">
      <c r="A559" s="97"/>
      <c r="B559" s="62"/>
      <c r="C559" s="97"/>
      <c r="D559" s="9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9"/>
      <c r="V559" s="69"/>
      <c r="W559" s="69"/>
      <c r="X559" s="69"/>
      <c r="Y559" s="69"/>
      <c r="Z559" s="69"/>
      <c r="AA559" s="69"/>
      <c r="AB559" s="69"/>
      <c r="AC559" s="69"/>
    </row>
    <row r="560" spans="1:29" x14ac:dyDescent="0.2">
      <c r="A560" s="97"/>
      <c r="B560" s="62"/>
      <c r="C560" s="97"/>
      <c r="D560" s="9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9"/>
      <c r="V560" s="69"/>
      <c r="W560" s="69"/>
      <c r="X560" s="69"/>
      <c r="Y560" s="69"/>
      <c r="Z560" s="69"/>
      <c r="AA560" s="69"/>
      <c r="AB560" s="69"/>
      <c r="AC560" s="69"/>
    </row>
    <row r="561" spans="1:29" x14ac:dyDescent="0.2">
      <c r="A561" s="97"/>
      <c r="B561" s="62"/>
      <c r="C561" s="97"/>
      <c r="D561" s="9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9"/>
      <c r="V561" s="69"/>
      <c r="W561" s="69"/>
      <c r="X561" s="69"/>
      <c r="Y561" s="69"/>
      <c r="Z561" s="69"/>
      <c r="AA561" s="69"/>
      <c r="AB561" s="69"/>
      <c r="AC561" s="69"/>
    </row>
    <row r="562" spans="1:29" x14ac:dyDescent="0.2">
      <c r="A562" s="97"/>
      <c r="B562" s="62"/>
      <c r="C562" s="97"/>
      <c r="D562" s="9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9"/>
      <c r="V562" s="69"/>
      <c r="W562" s="69"/>
      <c r="X562" s="69"/>
      <c r="Y562" s="69"/>
      <c r="Z562" s="69"/>
      <c r="AA562" s="69"/>
      <c r="AB562" s="69"/>
      <c r="AC562" s="69"/>
    </row>
    <row r="563" spans="1:29" x14ac:dyDescent="0.2">
      <c r="A563" s="97"/>
      <c r="B563" s="62"/>
      <c r="C563" s="97"/>
      <c r="D563" s="9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9"/>
      <c r="V563" s="69"/>
      <c r="W563" s="69"/>
      <c r="X563" s="69"/>
      <c r="Y563" s="69"/>
      <c r="Z563" s="69"/>
      <c r="AA563" s="69"/>
      <c r="AB563" s="69"/>
      <c r="AC563" s="69"/>
    </row>
    <row r="564" spans="1:29" x14ac:dyDescent="0.2">
      <c r="A564" s="97"/>
      <c r="B564" s="62"/>
      <c r="C564" s="97"/>
      <c r="D564" s="9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9"/>
      <c r="V564" s="69"/>
      <c r="W564" s="69"/>
      <c r="X564" s="69"/>
      <c r="Y564" s="69"/>
      <c r="Z564" s="69"/>
      <c r="AA564" s="69"/>
      <c r="AB564" s="69"/>
      <c r="AC564" s="69"/>
    </row>
    <row r="565" spans="1:29" x14ac:dyDescent="0.2">
      <c r="A565" s="97"/>
      <c r="B565" s="62"/>
      <c r="C565" s="97"/>
      <c r="D565" s="9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9"/>
      <c r="V565" s="69"/>
      <c r="W565" s="69"/>
      <c r="X565" s="69"/>
      <c r="Y565" s="69"/>
      <c r="Z565" s="69"/>
      <c r="AA565" s="69"/>
      <c r="AB565" s="69"/>
      <c r="AC565" s="69"/>
    </row>
    <row r="566" spans="1:29" x14ac:dyDescent="0.2">
      <c r="A566" s="97"/>
      <c r="B566" s="62"/>
      <c r="C566" s="97"/>
      <c r="D566" s="9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9"/>
      <c r="V566" s="69"/>
      <c r="W566" s="69"/>
      <c r="X566" s="69"/>
      <c r="Y566" s="69"/>
      <c r="Z566" s="69"/>
      <c r="AA566" s="69"/>
      <c r="AB566" s="69"/>
      <c r="AC566" s="69"/>
    </row>
    <row r="567" spans="1:29" x14ac:dyDescent="0.2">
      <c r="A567" s="97"/>
      <c r="B567" s="62"/>
      <c r="C567" s="97"/>
      <c r="D567" s="9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9"/>
      <c r="V567" s="69"/>
      <c r="W567" s="69"/>
      <c r="X567" s="69"/>
      <c r="Y567" s="69"/>
      <c r="Z567" s="69"/>
      <c r="AA567" s="69"/>
      <c r="AB567" s="69"/>
      <c r="AC567" s="69"/>
    </row>
    <row r="568" spans="1:29" x14ac:dyDescent="0.2">
      <c r="A568" s="97"/>
      <c r="B568" s="62"/>
      <c r="C568" s="97"/>
      <c r="D568" s="9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9"/>
      <c r="V568" s="69"/>
      <c r="W568" s="69"/>
      <c r="X568" s="69"/>
      <c r="Y568" s="69"/>
      <c r="Z568" s="69"/>
      <c r="AA568" s="69"/>
      <c r="AB568" s="69"/>
      <c r="AC568" s="69"/>
    </row>
    <row r="569" spans="1:29" x14ac:dyDescent="0.2">
      <c r="A569" s="97"/>
      <c r="B569" s="62"/>
      <c r="C569" s="97"/>
      <c r="D569" s="9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9"/>
      <c r="V569" s="69"/>
      <c r="W569" s="69"/>
      <c r="X569" s="69"/>
      <c r="Y569" s="69"/>
      <c r="Z569" s="69"/>
      <c r="AA569" s="69"/>
      <c r="AB569" s="69"/>
      <c r="AC569" s="69"/>
    </row>
    <row r="570" spans="1:29" x14ac:dyDescent="0.2">
      <c r="A570" s="97"/>
      <c r="B570" s="62"/>
      <c r="C570" s="97"/>
      <c r="D570" s="9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9"/>
      <c r="V570" s="69"/>
      <c r="W570" s="69"/>
      <c r="X570" s="69"/>
      <c r="Y570" s="69"/>
      <c r="Z570" s="69"/>
      <c r="AA570" s="69"/>
      <c r="AB570" s="69"/>
      <c r="AC570" s="69"/>
    </row>
    <row r="571" spans="1:29" x14ac:dyDescent="0.2">
      <c r="A571" s="97"/>
      <c r="B571" s="62"/>
      <c r="C571" s="97"/>
      <c r="D571" s="9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9"/>
      <c r="V571" s="69"/>
      <c r="W571" s="69"/>
      <c r="X571" s="69"/>
      <c r="Y571" s="69"/>
      <c r="Z571" s="69"/>
      <c r="AA571" s="69"/>
      <c r="AB571" s="69"/>
      <c r="AC571" s="69"/>
    </row>
    <row r="572" spans="1:29" x14ac:dyDescent="0.2">
      <c r="A572" s="97"/>
      <c r="B572" s="62"/>
      <c r="C572" s="97"/>
      <c r="D572" s="9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9"/>
      <c r="V572" s="69"/>
      <c r="W572" s="69"/>
      <c r="X572" s="69"/>
      <c r="Y572" s="69"/>
      <c r="Z572" s="69"/>
      <c r="AA572" s="69"/>
      <c r="AB572" s="69"/>
      <c r="AC572" s="69"/>
    </row>
    <row r="573" spans="1:29" x14ac:dyDescent="0.2">
      <c r="A573" s="97"/>
      <c r="B573" s="62"/>
      <c r="C573" s="97"/>
      <c r="D573" s="9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9"/>
      <c r="V573" s="69"/>
      <c r="W573" s="69"/>
      <c r="X573" s="69"/>
      <c r="Y573" s="69"/>
      <c r="Z573" s="69"/>
      <c r="AA573" s="69"/>
      <c r="AB573" s="69"/>
      <c r="AC573" s="69"/>
    </row>
    <row r="574" spans="1:29" x14ac:dyDescent="0.2">
      <c r="A574" s="97"/>
      <c r="B574" s="62"/>
      <c r="C574" s="97"/>
      <c r="D574" s="9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9"/>
      <c r="V574" s="69"/>
      <c r="W574" s="69"/>
      <c r="X574" s="69"/>
      <c r="Y574" s="69"/>
      <c r="Z574" s="69"/>
      <c r="AA574" s="69"/>
      <c r="AB574" s="69"/>
      <c r="AC574" s="69"/>
    </row>
    <row r="575" spans="1:29" x14ac:dyDescent="0.2">
      <c r="A575" s="97"/>
      <c r="B575" s="62"/>
      <c r="C575" s="97"/>
      <c r="D575" s="9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9"/>
      <c r="V575" s="69"/>
      <c r="W575" s="69"/>
      <c r="X575" s="69"/>
      <c r="Y575" s="69"/>
      <c r="Z575" s="69"/>
      <c r="AA575" s="69"/>
      <c r="AB575" s="69"/>
      <c r="AC575" s="69"/>
    </row>
    <row r="576" spans="1:29" x14ac:dyDescent="0.2">
      <c r="A576" s="97"/>
      <c r="B576" s="62"/>
      <c r="C576" s="97"/>
      <c r="D576" s="9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9"/>
      <c r="V576" s="69"/>
      <c r="W576" s="69"/>
      <c r="X576" s="69"/>
      <c r="Y576" s="69"/>
      <c r="Z576" s="69"/>
      <c r="AA576" s="69"/>
      <c r="AB576" s="69"/>
      <c r="AC576" s="69"/>
    </row>
    <row r="577" spans="1:29" x14ac:dyDescent="0.2">
      <c r="A577" s="97"/>
      <c r="B577" s="62"/>
      <c r="C577" s="97"/>
      <c r="D577" s="9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9"/>
      <c r="V577" s="69"/>
      <c r="W577" s="69"/>
      <c r="X577" s="69"/>
      <c r="Y577" s="69"/>
      <c r="Z577" s="69"/>
      <c r="AA577" s="69"/>
      <c r="AB577" s="69"/>
      <c r="AC577" s="69"/>
    </row>
    <row r="578" spans="1:29" x14ac:dyDescent="0.2">
      <c r="A578" s="97"/>
      <c r="B578" s="62"/>
      <c r="C578" s="97"/>
      <c r="D578" s="9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9"/>
      <c r="V578" s="69"/>
      <c r="W578" s="69"/>
      <c r="X578" s="69"/>
      <c r="Y578" s="69"/>
      <c r="Z578" s="69"/>
      <c r="AA578" s="69"/>
      <c r="AB578" s="69"/>
      <c r="AC578" s="69"/>
    </row>
    <row r="579" spans="1:29" x14ac:dyDescent="0.2">
      <c r="A579" s="97"/>
      <c r="B579" s="62"/>
      <c r="C579" s="97"/>
      <c r="D579" s="9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9"/>
      <c r="V579" s="69"/>
      <c r="W579" s="69"/>
      <c r="X579" s="69"/>
      <c r="Y579" s="69"/>
      <c r="Z579" s="69"/>
      <c r="AA579" s="69"/>
      <c r="AB579" s="69"/>
      <c r="AC579" s="69"/>
    </row>
    <row r="580" spans="1:29" x14ac:dyDescent="0.2">
      <c r="A580" s="97"/>
      <c r="B580" s="62"/>
      <c r="C580" s="97"/>
      <c r="D580" s="9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9"/>
      <c r="V580" s="69"/>
      <c r="W580" s="69"/>
      <c r="X580" s="69"/>
      <c r="Y580" s="69"/>
      <c r="Z580" s="69"/>
      <c r="AA580" s="69"/>
      <c r="AB580" s="69"/>
      <c r="AC580" s="69"/>
    </row>
    <row r="581" spans="1:29" x14ac:dyDescent="0.2">
      <c r="A581" s="97"/>
      <c r="B581" s="62"/>
      <c r="C581" s="97"/>
      <c r="D581" s="9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9"/>
      <c r="V581" s="69"/>
      <c r="W581" s="69"/>
      <c r="X581" s="69"/>
      <c r="Y581" s="69"/>
      <c r="Z581" s="69"/>
      <c r="AA581" s="69"/>
      <c r="AB581" s="69"/>
      <c r="AC581" s="69"/>
    </row>
    <row r="582" spans="1:29" x14ac:dyDescent="0.2">
      <c r="A582" s="97"/>
      <c r="B582" s="62"/>
      <c r="C582" s="97"/>
      <c r="D582" s="9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9"/>
      <c r="V582" s="69"/>
      <c r="W582" s="69"/>
      <c r="X582" s="69"/>
      <c r="Y582" s="69"/>
      <c r="Z582" s="69"/>
      <c r="AA582" s="69"/>
      <c r="AB582" s="69"/>
      <c r="AC582" s="69"/>
    </row>
    <row r="583" spans="1:29" x14ac:dyDescent="0.2">
      <c r="A583" s="97"/>
      <c r="B583" s="62"/>
      <c r="C583" s="97"/>
      <c r="D583" s="9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9"/>
      <c r="V583" s="69"/>
      <c r="W583" s="69"/>
      <c r="X583" s="69"/>
      <c r="Y583" s="69"/>
      <c r="Z583" s="69"/>
      <c r="AA583" s="69"/>
      <c r="AB583" s="69"/>
      <c r="AC583" s="69"/>
    </row>
    <row r="584" spans="1:29" x14ac:dyDescent="0.2">
      <c r="A584" s="97"/>
      <c r="B584" s="62"/>
      <c r="C584" s="97"/>
      <c r="D584" s="9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9"/>
      <c r="V584" s="69"/>
      <c r="W584" s="69"/>
      <c r="X584" s="69"/>
      <c r="Y584" s="69"/>
      <c r="Z584" s="69"/>
      <c r="AA584" s="69"/>
      <c r="AB584" s="69"/>
      <c r="AC584" s="69"/>
    </row>
    <row r="585" spans="1:29" x14ac:dyDescent="0.2">
      <c r="A585" s="97"/>
      <c r="B585" s="62"/>
      <c r="C585" s="97"/>
      <c r="D585" s="9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9"/>
      <c r="V585" s="69"/>
      <c r="W585" s="69"/>
      <c r="X585" s="69"/>
      <c r="Y585" s="69"/>
      <c r="Z585" s="69"/>
      <c r="AA585" s="69"/>
      <c r="AB585" s="69"/>
      <c r="AC585" s="69"/>
    </row>
    <row r="586" spans="1:29" x14ac:dyDescent="0.2">
      <c r="A586" s="97"/>
      <c r="B586" s="62"/>
      <c r="C586" s="97"/>
      <c r="D586" s="9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9"/>
      <c r="V586" s="69"/>
      <c r="W586" s="69"/>
      <c r="X586" s="69"/>
      <c r="Y586" s="69"/>
      <c r="Z586" s="69"/>
      <c r="AA586" s="69"/>
      <c r="AB586" s="69"/>
      <c r="AC586" s="69"/>
    </row>
    <row r="587" spans="1:29" x14ac:dyDescent="0.2">
      <c r="A587" s="97"/>
      <c r="B587" s="62"/>
      <c r="C587" s="97"/>
      <c r="D587" s="9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9"/>
      <c r="V587" s="69"/>
      <c r="W587" s="69"/>
      <c r="X587" s="69"/>
      <c r="Y587" s="69"/>
      <c r="Z587" s="69"/>
      <c r="AA587" s="69"/>
      <c r="AB587" s="69"/>
      <c r="AC587" s="69"/>
    </row>
    <row r="588" spans="1:29" x14ac:dyDescent="0.2">
      <c r="A588" s="97"/>
      <c r="B588" s="62"/>
      <c r="C588" s="97"/>
      <c r="D588" s="9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9"/>
      <c r="V588" s="69"/>
      <c r="W588" s="69"/>
      <c r="X588" s="69"/>
      <c r="Y588" s="69"/>
      <c r="Z588" s="69"/>
      <c r="AA588" s="69"/>
      <c r="AB588" s="69"/>
      <c r="AC588" s="69"/>
    </row>
    <row r="589" spans="1:29" x14ac:dyDescent="0.2">
      <c r="A589" s="97"/>
      <c r="B589" s="62"/>
      <c r="C589" s="97"/>
      <c r="D589" s="9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9"/>
      <c r="V589" s="69"/>
      <c r="W589" s="69"/>
      <c r="X589" s="69"/>
      <c r="Y589" s="69"/>
      <c r="Z589" s="69"/>
      <c r="AA589" s="69"/>
      <c r="AB589" s="69"/>
      <c r="AC589" s="69"/>
    </row>
    <row r="590" spans="1:29" x14ac:dyDescent="0.2">
      <c r="A590" s="97"/>
      <c r="B590" s="62"/>
      <c r="C590" s="97"/>
      <c r="D590" s="9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9"/>
      <c r="V590" s="69"/>
      <c r="W590" s="69"/>
      <c r="X590" s="69"/>
      <c r="Y590" s="69"/>
      <c r="Z590" s="69"/>
      <c r="AA590" s="69"/>
      <c r="AB590" s="69"/>
      <c r="AC590" s="69"/>
    </row>
    <row r="591" spans="1:29" x14ac:dyDescent="0.2">
      <c r="A591" s="97"/>
      <c r="B591" s="62"/>
      <c r="C591" s="97"/>
      <c r="D591" s="9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9"/>
      <c r="V591" s="69"/>
      <c r="W591" s="69"/>
      <c r="X591" s="69"/>
      <c r="Y591" s="69"/>
      <c r="Z591" s="69"/>
      <c r="AA591" s="69"/>
      <c r="AB591" s="69"/>
      <c r="AC591" s="69"/>
    </row>
    <row r="592" spans="1:29" x14ac:dyDescent="0.2">
      <c r="A592" s="97"/>
      <c r="B592" s="62"/>
      <c r="C592" s="97"/>
      <c r="D592" s="9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9"/>
      <c r="V592" s="69"/>
      <c r="W592" s="69"/>
      <c r="X592" s="69"/>
      <c r="Y592" s="69"/>
      <c r="Z592" s="69"/>
      <c r="AA592" s="69"/>
      <c r="AB592" s="69"/>
      <c r="AC592" s="69"/>
    </row>
    <row r="593" spans="1:29" x14ac:dyDescent="0.2">
      <c r="A593" s="97"/>
      <c r="B593" s="62"/>
      <c r="C593" s="97"/>
      <c r="D593" s="9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9"/>
      <c r="V593" s="69"/>
      <c r="W593" s="69"/>
      <c r="X593" s="69"/>
      <c r="Y593" s="69"/>
      <c r="Z593" s="69"/>
      <c r="AA593" s="69"/>
      <c r="AB593" s="69"/>
      <c r="AC593" s="69"/>
    </row>
    <row r="594" spans="1:29" x14ac:dyDescent="0.2">
      <c r="A594" s="97"/>
      <c r="B594" s="62"/>
      <c r="C594" s="97"/>
      <c r="D594" s="9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9"/>
      <c r="V594" s="69"/>
      <c r="W594" s="69"/>
      <c r="X594" s="69"/>
      <c r="Y594" s="69"/>
      <c r="Z594" s="69"/>
      <c r="AA594" s="69"/>
      <c r="AB594" s="69"/>
      <c r="AC594" s="69"/>
    </row>
    <row r="595" spans="1:29" x14ac:dyDescent="0.2">
      <c r="A595" s="97"/>
      <c r="B595" s="62"/>
      <c r="C595" s="97"/>
      <c r="D595" s="9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9"/>
      <c r="V595" s="69"/>
      <c r="W595" s="69"/>
      <c r="X595" s="69"/>
      <c r="Y595" s="69"/>
      <c r="Z595" s="69"/>
      <c r="AA595" s="69"/>
      <c r="AB595" s="69"/>
      <c r="AC595" s="69"/>
    </row>
    <row r="596" spans="1:29" x14ac:dyDescent="0.2">
      <c r="A596" s="97"/>
      <c r="B596" s="62"/>
      <c r="C596" s="97"/>
      <c r="D596" s="9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9"/>
      <c r="V596" s="69"/>
      <c r="W596" s="69"/>
      <c r="X596" s="69"/>
      <c r="Y596" s="69"/>
      <c r="Z596" s="69"/>
      <c r="AA596" s="69"/>
      <c r="AB596" s="69"/>
      <c r="AC596" s="69"/>
    </row>
    <row r="597" spans="1:29" x14ac:dyDescent="0.2">
      <c r="A597" s="97"/>
      <c r="B597" s="62"/>
      <c r="C597" s="97"/>
      <c r="D597" s="9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9"/>
      <c r="V597" s="69"/>
      <c r="W597" s="69"/>
      <c r="X597" s="69"/>
      <c r="Y597" s="69"/>
      <c r="Z597" s="69"/>
      <c r="AA597" s="69"/>
      <c r="AB597" s="69"/>
      <c r="AC597" s="69"/>
    </row>
    <row r="598" spans="1:29" x14ac:dyDescent="0.2">
      <c r="A598" s="97"/>
      <c r="B598" s="62"/>
      <c r="C598" s="97"/>
      <c r="D598" s="9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9"/>
      <c r="V598" s="69"/>
      <c r="W598" s="69"/>
      <c r="X598" s="69"/>
      <c r="Y598" s="69"/>
      <c r="Z598" s="69"/>
      <c r="AA598" s="69"/>
      <c r="AB598" s="69"/>
      <c r="AC598" s="69"/>
    </row>
    <row r="599" spans="1:29" x14ac:dyDescent="0.2">
      <c r="A599" s="97"/>
      <c r="B599" s="62"/>
      <c r="C599" s="97"/>
      <c r="D599" s="9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9"/>
      <c r="V599" s="69"/>
      <c r="W599" s="69"/>
      <c r="X599" s="69"/>
      <c r="Y599" s="69"/>
      <c r="Z599" s="69"/>
      <c r="AA599" s="69"/>
      <c r="AB599" s="69"/>
      <c r="AC599" s="69"/>
    </row>
    <row r="600" spans="1:29" x14ac:dyDescent="0.2">
      <c r="A600" s="97"/>
      <c r="B600" s="62"/>
      <c r="C600" s="97"/>
      <c r="D600" s="9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9"/>
      <c r="V600" s="69"/>
      <c r="W600" s="69"/>
      <c r="X600" s="69"/>
      <c r="Y600" s="69"/>
      <c r="Z600" s="69"/>
      <c r="AA600" s="69"/>
      <c r="AB600" s="69"/>
      <c r="AC600" s="69"/>
    </row>
    <row r="601" spans="1:29" x14ac:dyDescent="0.2">
      <c r="A601" s="97"/>
      <c r="B601" s="62"/>
      <c r="C601" s="97"/>
      <c r="D601" s="9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9"/>
      <c r="V601" s="69"/>
      <c r="W601" s="69"/>
      <c r="X601" s="69"/>
      <c r="Y601" s="69"/>
      <c r="Z601" s="69"/>
      <c r="AA601" s="69"/>
      <c r="AB601" s="69"/>
      <c r="AC601" s="69"/>
    </row>
    <row r="602" spans="1:29" x14ac:dyDescent="0.2">
      <c r="A602" s="97"/>
      <c r="B602" s="62"/>
      <c r="C602" s="97"/>
      <c r="D602" s="9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9"/>
      <c r="V602" s="69"/>
      <c r="W602" s="69"/>
      <c r="X602" s="69"/>
      <c r="Y602" s="69"/>
      <c r="Z602" s="69"/>
      <c r="AA602" s="69"/>
      <c r="AB602" s="69"/>
      <c r="AC602" s="69"/>
    </row>
    <row r="603" spans="1:29" x14ac:dyDescent="0.2">
      <c r="A603" s="97"/>
      <c r="B603" s="62"/>
      <c r="C603" s="97"/>
      <c r="D603" s="9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9"/>
      <c r="V603" s="69"/>
      <c r="W603" s="69"/>
      <c r="X603" s="69"/>
      <c r="Y603" s="69"/>
      <c r="Z603" s="69"/>
      <c r="AA603" s="69"/>
      <c r="AB603" s="69"/>
      <c r="AC603" s="69"/>
    </row>
    <row r="604" spans="1:29" x14ac:dyDescent="0.2">
      <c r="A604" s="97"/>
      <c r="B604" s="62"/>
      <c r="C604" s="97"/>
      <c r="D604" s="9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9"/>
      <c r="V604" s="69"/>
      <c r="W604" s="69"/>
      <c r="X604" s="69"/>
      <c r="Y604" s="69"/>
      <c r="Z604" s="69"/>
      <c r="AA604" s="69"/>
      <c r="AB604" s="69"/>
      <c r="AC604" s="69"/>
    </row>
    <row r="605" spans="1:29" x14ac:dyDescent="0.2">
      <c r="A605" s="97"/>
      <c r="B605" s="62"/>
      <c r="C605" s="97"/>
      <c r="D605" s="9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9"/>
      <c r="V605" s="69"/>
      <c r="W605" s="69"/>
      <c r="X605" s="69"/>
      <c r="Y605" s="69"/>
      <c r="Z605" s="69"/>
      <c r="AA605" s="69"/>
      <c r="AB605" s="69"/>
      <c r="AC605" s="69"/>
    </row>
    <row r="606" spans="1:29" x14ac:dyDescent="0.2">
      <c r="A606" s="97"/>
      <c r="B606" s="62"/>
      <c r="C606" s="97"/>
      <c r="D606" s="9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9"/>
      <c r="V606" s="69"/>
      <c r="W606" s="69"/>
      <c r="X606" s="69"/>
      <c r="Y606" s="69"/>
      <c r="Z606" s="69"/>
      <c r="AA606" s="69"/>
      <c r="AB606" s="69"/>
      <c r="AC606" s="69"/>
    </row>
    <row r="607" spans="1:29" x14ac:dyDescent="0.2">
      <c r="A607" s="97"/>
      <c r="B607" s="62"/>
      <c r="C607" s="97"/>
      <c r="D607" s="9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9"/>
      <c r="V607" s="69"/>
      <c r="W607" s="69"/>
      <c r="X607" s="69"/>
      <c r="Y607" s="69"/>
      <c r="Z607" s="69"/>
      <c r="AA607" s="69"/>
      <c r="AB607" s="69"/>
      <c r="AC607" s="69"/>
    </row>
    <row r="608" spans="1:29" x14ac:dyDescent="0.2">
      <c r="A608" s="97"/>
      <c r="B608" s="62"/>
      <c r="C608" s="97"/>
      <c r="D608" s="9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9"/>
      <c r="V608" s="69"/>
      <c r="W608" s="69"/>
      <c r="X608" s="69"/>
      <c r="Y608" s="69"/>
      <c r="Z608" s="69"/>
      <c r="AA608" s="69"/>
      <c r="AB608" s="69"/>
      <c r="AC608" s="69"/>
    </row>
    <row r="609" spans="1:29" x14ac:dyDescent="0.2">
      <c r="A609" s="97"/>
      <c r="B609" s="62"/>
      <c r="C609" s="97"/>
      <c r="D609" s="9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9"/>
      <c r="V609" s="69"/>
      <c r="W609" s="69"/>
      <c r="X609" s="69"/>
      <c r="Y609" s="69"/>
      <c r="Z609" s="69"/>
      <c r="AA609" s="69"/>
      <c r="AB609" s="69"/>
      <c r="AC609" s="69"/>
    </row>
    <row r="610" spans="1:29" x14ac:dyDescent="0.2">
      <c r="A610" s="97"/>
      <c r="B610" s="62"/>
      <c r="C610" s="97"/>
      <c r="D610" s="9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9"/>
      <c r="V610" s="69"/>
      <c r="W610" s="69"/>
      <c r="X610" s="69"/>
      <c r="Y610" s="69"/>
      <c r="Z610" s="69"/>
      <c r="AA610" s="69"/>
      <c r="AB610" s="69"/>
      <c r="AC610" s="69"/>
    </row>
    <row r="611" spans="1:29" x14ac:dyDescent="0.2">
      <c r="A611" s="97"/>
      <c r="B611" s="62"/>
      <c r="C611" s="97"/>
      <c r="D611" s="9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9"/>
      <c r="V611" s="69"/>
      <c r="W611" s="69"/>
      <c r="X611" s="69"/>
      <c r="Y611" s="69"/>
      <c r="Z611" s="69"/>
      <c r="AA611" s="69"/>
      <c r="AB611" s="69"/>
      <c r="AC611" s="69"/>
    </row>
    <row r="612" spans="1:29" x14ac:dyDescent="0.2">
      <c r="A612" s="97"/>
      <c r="B612" s="62"/>
      <c r="C612" s="97"/>
      <c r="D612" s="9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9"/>
      <c r="V612" s="69"/>
      <c r="W612" s="69"/>
      <c r="X612" s="69"/>
      <c r="Y612" s="69"/>
      <c r="Z612" s="69"/>
      <c r="AA612" s="69"/>
      <c r="AB612" s="69"/>
      <c r="AC612" s="69"/>
    </row>
    <row r="613" spans="1:29" x14ac:dyDescent="0.2">
      <c r="A613" s="97"/>
      <c r="B613" s="62"/>
      <c r="C613" s="97"/>
      <c r="D613" s="9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9"/>
      <c r="V613" s="69"/>
      <c r="W613" s="69"/>
      <c r="X613" s="69"/>
      <c r="Y613" s="69"/>
      <c r="Z613" s="69"/>
      <c r="AA613" s="69"/>
      <c r="AB613" s="69"/>
      <c r="AC613" s="69"/>
    </row>
    <row r="614" spans="1:29" x14ac:dyDescent="0.2">
      <c r="A614" s="97"/>
      <c r="B614" s="62"/>
      <c r="C614" s="97"/>
      <c r="D614" s="9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9"/>
      <c r="V614" s="69"/>
      <c r="W614" s="69"/>
      <c r="X614" s="69"/>
      <c r="Y614" s="69"/>
      <c r="Z614" s="69"/>
      <c r="AA614" s="69"/>
      <c r="AB614" s="69"/>
      <c r="AC614" s="69"/>
    </row>
    <row r="615" spans="1:29" x14ac:dyDescent="0.2">
      <c r="A615" s="97"/>
      <c r="B615" s="62"/>
      <c r="C615" s="97"/>
      <c r="D615" s="9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9"/>
      <c r="V615" s="69"/>
      <c r="W615" s="69"/>
      <c r="X615" s="69"/>
      <c r="Y615" s="69"/>
      <c r="Z615" s="69"/>
      <c r="AA615" s="69"/>
      <c r="AB615" s="69"/>
      <c r="AC615" s="69"/>
    </row>
    <row r="616" spans="1:29" x14ac:dyDescent="0.2">
      <c r="A616" s="97"/>
      <c r="B616" s="62"/>
      <c r="C616" s="97"/>
      <c r="D616" s="9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9"/>
      <c r="V616" s="69"/>
      <c r="W616" s="69"/>
      <c r="X616" s="69"/>
      <c r="Y616" s="69"/>
      <c r="Z616" s="69"/>
      <c r="AA616" s="69"/>
      <c r="AB616" s="69"/>
      <c r="AC616" s="69"/>
    </row>
    <row r="617" spans="1:29" x14ac:dyDescent="0.2">
      <c r="A617" s="97"/>
      <c r="B617" s="62"/>
      <c r="C617" s="97"/>
      <c r="D617" s="9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9"/>
      <c r="V617" s="69"/>
      <c r="W617" s="69"/>
      <c r="X617" s="69"/>
      <c r="Y617" s="69"/>
      <c r="Z617" s="69"/>
      <c r="AA617" s="69"/>
      <c r="AB617" s="69"/>
      <c r="AC617" s="69"/>
    </row>
    <row r="618" spans="1:29" x14ac:dyDescent="0.2">
      <c r="A618" s="97"/>
      <c r="B618" s="62"/>
      <c r="C618" s="97"/>
      <c r="D618" s="9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9"/>
      <c r="V618" s="69"/>
      <c r="W618" s="69"/>
      <c r="X618" s="69"/>
      <c r="Y618" s="69"/>
      <c r="Z618" s="69"/>
      <c r="AA618" s="69"/>
      <c r="AB618" s="69"/>
      <c r="AC618" s="69"/>
    </row>
    <row r="619" spans="1:29" x14ac:dyDescent="0.2">
      <c r="A619" s="97"/>
      <c r="B619" s="62"/>
      <c r="C619" s="97"/>
      <c r="D619" s="9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9"/>
      <c r="V619" s="69"/>
      <c r="W619" s="69"/>
      <c r="X619" s="69"/>
      <c r="Y619" s="69"/>
      <c r="Z619" s="69"/>
      <c r="AA619" s="69"/>
      <c r="AB619" s="69"/>
      <c r="AC619" s="69"/>
    </row>
    <row r="620" spans="1:29" x14ac:dyDescent="0.2">
      <c r="A620" s="97"/>
      <c r="B620" s="62"/>
      <c r="C620" s="97"/>
      <c r="D620" s="9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9"/>
      <c r="V620" s="69"/>
      <c r="W620" s="69"/>
      <c r="X620" s="69"/>
      <c r="Y620" s="69"/>
      <c r="Z620" s="69"/>
      <c r="AA620" s="69"/>
      <c r="AB620" s="69"/>
      <c r="AC620" s="69"/>
    </row>
    <row r="621" spans="1:29" x14ac:dyDescent="0.2">
      <c r="A621" s="97"/>
      <c r="B621" s="62"/>
      <c r="C621" s="97"/>
      <c r="D621" s="9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9"/>
      <c r="V621" s="69"/>
      <c r="W621" s="69"/>
      <c r="X621" s="69"/>
      <c r="Y621" s="69"/>
      <c r="Z621" s="69"/>
      <c r="AA621" s="69"/>
      <c r="AB621" s="69"/>
      <c r="AC621" s="69"/>
    </row>
    <row r="622" spans="1:29" x14ac:dyDescent="0.2">
      <c r="A622" s="97"/>
      <c r="B622" s="62"/>
      <c r="C622" s="97"/>
      <c r="D622" s="9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9"/>
      <c r="V622" s="69"/>
      <c r="W622" s="69"/>
      <c r="X622" s="69"/>
      <c r="Y622" s="69"/>
      <c r="Z622" s="69"/>
      <c r="AA622" s="69"/>
      <c r="AB622" s="69"/>
      <c r="AC622" s="69"/>
    </row>
    <row r="623" spans="1:29" x14ac:dyDescent="0.2">
      <c r="A623" s="97"/>
      <c r="B623" s="62"/>
      <c r="C623" s="97"/>
      <c r="D623" s="9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9"/>
      <c r="V623" s="69"/>
      <c r="W623" s="69"/>
      <c r="X623" s="69"/>
      <c r="Y623" s="69"/>
      <c r="Z623" s="69"/>
      <c r="AA623" s="69"/>
      <c r="AB623" s="69"/>
      <c r="AC623" s="69"/>
    </row>
    <row r="624" spans="1:29" x14ac:dyDescent="0.2">
      <c r="A624" s="97"/>
      <c r="B624" s="62"/>
      <c r="C624" s="97"/>
      <c r="D624" s="9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9"/>
      <c r="V624" s="69"/>
      <c r="W624" s="69"/>
      <c r="X624" s="69"/>
      <c r="Y624" s="69"/>
      <c r="Z624" s="69"/>
      <c r="AA624" s="69"/>
      <c r="AB624" s="69"/>
      <c r="AC624" s="69"/>
    </row>
    <row r="625" spans="1:29" x14ac:dyDescent="0.2">
      <c r="A625" s="97"/>
      <c r="B625" s="62"/>
      <c r="C625" s="97"/>
      <c r="D625" s="9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9"/>
      <c r="V625" s="69"/>
      <c r="W625" s="69"/>
      <c r="X625" s="69"/>
      <c r="Y625" s="69"/>
      <c r="Z625" s="69"/>
      <c r="AA625" s="69"/>
      <c r="AB625" s="69"/>
      <c r="AC625" s="69"/>
    </row>
    <row r="626" spans="1:29" x14ac:dyDescent="0.2">
      <c r="A626" s="97"/>
      <c r="B626" s="62"/>
      <c r="C626" s="97"/>
      <c r="D626" s="9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9"/>
      <c r="V626" s="69"/>
      <c r="W626" s="69"/>
      <c r="X626" s="69"/>
      <c r="Y626" s="69"/>
      <c r="Z626" s="69"/>
      <c r="AA626" s="69"/>
      <c r="AB626" s="69"/>
      <c r="AC626" s="69"/>
    </row>
    <row r="627" spans="1:29" x14ac:dyDescent="0.2">
      <c r="A627" s="97"/>
      <c r="B627" s="62"/>
      <c r="C627" s="97"/>
      <c r="D627" s="9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9"/>
      <c r="V627" s="69"/>
      <c r="W627" s="69"/>
      <c r="X627" s="69"/>
      <c r="Y627" s="69"/>
      <c r="Z627" s="69"/>
      <c r="AA627" s="69"/>
      <c r="AB627" s="69"/>
      <c r="AC627" s="69"/>
    </row>
    <row r="628" spans="1:29" x14ac:dyDescent="0.2">
      <c r="A628" s="97"/>
      <c r="B628" s="62"/>
      <c r="C628" s="97"/>
      <c r="D628" s="9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9"/>
      <c r="V628" s="69"/>
      <c r="W628" s="69"/>
      <c r="X628" s="69"/>
      <c r="Y628" s="69"/>
      <c r="Z628" s="69"/>
      <c r="AA628" s="69"/>
      <c r="AB628" s="69"/>
      <c r="AC628" s="69"/>
    </row>
    <row r="629" spans="1:29" x14ac:dyDescent="0.2">
      <c r="A629" s="97"/>
      <c r="B629" s="62"/>
      <c r="C629" s="97"/>
      <c r="D629" s="9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9"/>
      <c r="V629" s="69"/>
      <c r="W629" s="69"/>
      <c r="X629" s="69"/>
      <c r="Y629" s="69"/>
      <c r="Z629" s="69"/>
      <c r="AA629" s="69"/>
      <c r="AB629" s="69"/>
      <c r="AC629" s="69"/>
    </row>
    <row r="630" spans="1:29" x14ac:dyDescent="0.2">
      <c r="A630" s="97"/>
      <c r="B630" s="62"/>
      <c r="C630" s="97"/>
      <c r="D630" s="9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9"/>
      <c r="V630" s="69"/>
      <c r="W630" s="69"/>
      <c r="X630" s="69"/>
      <c r="Y630" s="69"/>
      <c r="Z630" s="69"/>
      <c r="AA630" s="69"/>
      <c r="AB630" s="69"/>
      <c r="AC630" s="69"/>
    </row>
    <row r="631" spans="1:29" x14ac:dyDescent="0.2">
      <c r="A631" s="97"/>
      <c r="B631" s="62"/>
      <c r="C631" s="97"/>
      <c r="D631" s="9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9"/>
      <c r="V631" s="69"/>
      <c r="W631" s="69"/>
      <c r="X631" s="69"/>
      <c r="Y631" s="69"/>
      <c r="Z631" s="69"/>
      <c r="AA631" s="69"/>
      <c r="AB631" s="69"/>
      <c r="AC631" s="69"/>
    </row>
    <row r="632" spans="1:29" x14ac:dyDescent="0.2">
      <c r="A632" s="97"/>
      <c r="B632" s="62"/>
      <c r="C632" s="97"/>
      <c r="D632" s="9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9"/>
      <c r="V632" s="69"/>
      <c r="W632" s="69"/>
      <c r="X632" s="69"/>
      <c r="Y632" s="69"/>
      <c r="Z632" s="69"/>
      <c r="AA632" s="69"/>
      <c r="AB632" s="69"/>
      <c r="AC632" s="69"/>
    </row>
    <row r="633" spans="1:29" x14ac:dyDescent="0.2">
      <c r="A633" s="97"/>
      <c r="B633" s="62"/>
      <c r="C633" s="97"/>
      <c r="D633" s="9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9"/>
      <c r="V633" s="69"/>
      <c r="W633" s="69"/>
      <c r="X633" s="69"/>
      <c r="Y633" s="69"/>
      <c r="Z633" s="69"/>
      <c r="AA633" s="69"/>
      <c r="AB633" s="69"/>
      <c r="AC633" s="69"/>
    </row>
    <row r="634" spans="1:29" x14ac:dyDescent="0.2">
      <c r="A634" s="97"/>
      <c r="B634" s="62"/>
      <c r="C634" s="97"/>
      <c r="D634" s="9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9"/>
      <c r="V634" s="69"/>
      <c r="W634" s="69"/>
      <c r="X634" s="69"/>
      <c r="Y634" s="69"/>
      <c r="Z634" s="69"/>
      <c r="AA634" s="69"/>
      <c r="AB634" s="69"/>
      <c r="AC634" s="69"/>
    </row>
    <row r="635" spans="1:29" x14ac:dyDescent="0.2">
      <c r="A635" s="97"/>
      <c r="B635" s="62"/>
      <c r="C635" s="97"/>
      <c r="D635" s="9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9"/>
      <c r="V635" s="69"/>
      <c r="W635" s="69"/>
      <c r="X635" s="69"/>
      <c r="Y635" s="69"/>
      <c r="Z635" s="69"/>
      <c r="AA635" s="69"/>
      <c r="AB635" s="69"/>
      <c r="AC635" s="69"/>
    </row>
    <row r="636" spans="1:29" x14ac:dyDescent="0.2">
      <c r="A636" s="97"/>
      <c r="B636" s="62"/>
      <c r="C636" s="97"/>
      <c r="D636" s="9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9"/>
      <c r="V636" s="69"/>
      <c r="W636" s="69"/>
      <c r="X636" s="69"/>
      <c r="Y636" s="69"/>
      <c r="Z636" s="69"/>
      <c r="AA636" s="69"/>
      <c r="AB636" s="69"/>
      <c r="AC636" s="69"/>
    </row>
    <row r="637" spans="1:29" x14ac:dyDescent="0.2">
      <c r="A637" s="97"/>
      <c r="B637" s="62"/>
      <c r="C637" s="97"/>
      <c r="D637" s="9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9"/>
      <c r="V637" s="69"/>
      <c r="W637" s="69"/>
      <c r="X637" s="69"/>
      <c r="Y637" s="69"/>
      <c r="Z637" s="69"/>
      <c r="AA637" s="69"/>
      <c r="AB637" s="69"/>
      <c r="AC637" s="69"/>
    </row>
    <row r="638" spans="1:29" x14ac:dyDescent="0.2">
      <c r="A638" s="97"/>
      <c r="B638" s="62"/>
      <c r="C638" s="97"/>
      <c r="D638" s="9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9"/>
      <c r="V638" s="69"/>
      <c r="W638" s="69"/>
      <c r="X638" s="69"/>
      <c r="Y638" s="69"/>
      <c r="Z638" s="69"/>
      <c r="AA638" s="69"/>
      <c r="AB638" s="69"/>
      <c r="AC638" s="69"/>
    </row>
    <row r="639" spans="1:29" x14ac:dyDescent="0.2">
      <c r="A639" s="97"/>
      <c r="B639" s="62"/>
      <c r="C639" s="97"/>
      <c r="D639" s="9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9"/>
      <c r="V639" s="69"/>
      <c r="W639" s="69"/>
      <c r="X639" s="69"/>
      <c r="Y639" s="69"/>
      <c r="Z639" s="69"/>
      <c r="AA639" s="69"/>
      <c r="AB639" s="69"/>
      <c r="AC639" s="69"/>
    </row>
    <row r="640" spans="1:29" x14ac:dyDescent="0.2">
      <c r="A640" s="97"/>
      <c r="B640" s="62"/>
      <c r="C640" s="97"/>
      <c r="D640" s="9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9"/>
      <c r="V640" s="69"/>
      <c r="W640" s="69"/>
      <c r="X640" s="69"/>
      <c r="Y640" s="69"/>
      <c r="Z640" s="69"/>
      <c r="AA640" s="69"/>
      <c r="AB640" s="69"/>
      <c r="AC640" s="69"/>
    </row>
    <row r="641" spans="1:29" x14ac:dyDescent="0.2">
      <c r="A641" s="97"/>
      <c r="B641" s="62"/>
      <c r="C641" s="97"/>
      <c r="D641" s="9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9"/>
      <c r="V641" s="69"/>
      <c r="W641" s="69"/>
      <c r="X641" s="69"/>
      <c r="Y641" s="69"/>
      <c r="Z641" s="69"/>
      <c r="AA641" s="69"/>
      <c r="AB641" s="69"/>
      <c r="AC641" s="69"/>
    </row>
    <row r="642" spans="1:29" x14ac:dyDescent="0.2">
      <c r="A642" s="97"/>
      <c r="B642" s="62"/>
      <c r="C642" s="97"/>
      <c r="D642" s="9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9"/>
      <c r="V642" s="69"/>
      <c r="W642" s="69"/>
      <c r="X642" s="69"/>
      <c r="Y642" s="69"/>
      <c r="Z642" s="69"/>
      <c r="AA642" s="69"/>
      <c r="AB642" s="69"/>
      <c r="AC642" s="69"/>
    </row>
    <row r="643" spans="1:29" x14ac:dyDescent="0.2">
      <c r="A643" s="97"/>
      <c r="B643" s="62"/>
      <c r="C643" s="97"/>
      <c r="D643" s="9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9"/>
      <c r="V643" s="69"/>
      <c r="W643" s="69"/>
      <c r="X643" s="69"/>
      <c r="Y643" s="69"/>
      <c r="Z643" s="69"/>
      <c r="AA643" s="69"/>
      <c r="AB643" s="69"/>
      <c r="AC643" s="69"/>
    </row>
    <row r="644" spans="1:29" x14ac:dyDescent="0.2">
      <c r="A644" s="97"/>
      <c r="B644" s="62"/>
      <c r="C644" s="97"/>
      <c r="D644" s="9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9"/>
      <c r="V644" s="69"/>
      <c r="W644" s="69"/>
      <c r="X644" s="69"/>
      <c r="Y644" s="69"/>
      <c r="Z644" s="69"/>
      <c r="AA644" s="69"/>
      <c r="AB644" s="69"/>
      <c r="AC644" s="69"/>
    </row>
    <row r="645" spans="1:29" x14ac:dyDescent="0.2">
      <c r="A645" s="97"/>
      <c r="B645" s="62"/>
      <c r="C645" s="97"/>
      <c r="D645" s="9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9"/>
      <c r="V645" s="69"/>
      <c r="W645" s="69"/>
      <c r="X645" s="69"/>
      <c r="Y645" s="69"/>
      <c r="Z645" s="69"/>
      <c r="AA645" s="69"/>
      <c r="AB645" s="69"/>
      <c r="AC645" s="69"/>
    </row>
    <row r="646" spans="1:29" x14ac:dyDescent="0.2">
      <c r="A646" s="97"/>
      <c r="B646" s="62"/>
      <c r="C646" s="97"/>
      <c r="D646" s="9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9"/>
      <c r="V646" s="69"/>
      <c r="W646" s="69"/>
      <c r="X646" s="69"/>
      <c r="Y646" s="69"/>
      <c r="Z646" s="69"/>
      <c r="AA646" s="69"/>
      <c r="AB646" s="69"/>
      <c r="AC646" s="69"/>
    </row>
    <row r="647" spans="1:29" x14ac:dyDescent="0.2">
      <c r="A647" s="97"/>
      <c r="B647" s="62"/>
      <c r="C647" s="97"/>
      <c r="D647" s="9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9"/>
      <c r="V647" s="69"/>
      <c r="W647" s="69"/>
      <c r="X647" s="69"/>
      <c r="Y647" s="69"/>
      <c r="Z647" s="69"/>
      <c r="AA647" s="69"/>
      <c r="AB647" s="69"/>
      <c r="AC647" s="69"/>
    </row>
    <row r="648" spans="1:29" x14ac:dyDescent="0.2">
      <c r="A648" s="97"/>
      <c r="B648" s="62"/>
      <c r="C648" s="97"/>
      <c r="D648" s="9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9"/>
      <c r="V648" s="69"/>
      <c r="W648" s="69"/>
      <c r="X648" s="69"/>
      <c r="Y648" s="69"/>
      <c r="Z648" s="69"/>
      <c r="AA648" s="69"/>
      <c r="AB648" s="69"/>
      <c r="AC648" s="69"/>
    </row>
    <row r="649" spans="1:29" x14ac:dyDescent="0.2">
      <c r="A649" s="97"/>
      <c r="B649" s="62"/>
      <c r="C649" s="97"/>
      <c r="D649" s="9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9"/>
      <c r="V649" s="69"/>
      <c r="W649" s="69"/>
      <c r="X649" s="69"/>
      <c r="Y649" s="69"/>
      <c r="Z649" s="69"/>
      <c r="AA649" s="69"/>
      <c r="AB649" s="69"/>
      <c r="AC649" s="69"/>
    </row>
    <row r="650" spans="1:29" x14ac:dyDescent="0.2">
      <c r="A650" s="97"/>
      <c r="B650" s="62"/>
      <c r="C650" s="97"/>
      <c r="D650" s="9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9"/>
      <c r="V650" s="69"/>
      <c r="W650" s="69"/>
      <c r="X650" s="69"/>
      <c r="Y650" s="69"/>
      <c r="Z650" s="69"/>
      <c r="AA650" s="69"/>
      <c r="AB650" s="69"/>
      <c r="AC650" s="69"/>
    </row>
    <row r="651" spans="1:29" x14ac:dyDescent="0.2">
      <c r="A651" s="97"/>
      <c r="B651" s="62"/>
      <c r="C651" s="97"/>
      <c r="D651" s="9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9"/>
      <c r="V651" s="69"/>
      <c r="W651" s="69"/>
      <c r="X651" s="69"/>
      <c r="Y651" s="69"/>
      <c r="Z651" s="69"/>
      <c r="AA651" s="69"/>
      <c r="AB651" s="69"/>
      <c r="AC651" s="69"/>
    </row>
    <row r="652" spans="1:29" x14ac:dyDescent="0.2">
      <c r="A652" s="97"/>
      <c r="B652" s="62"/>
      <c r="C652" s="97"/>
      <c r="D652" s="9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9"/>
      <c r="V652" s="69"/>
      <c r="W652" s="69"/>
      <c r="X652" s="69"/>
      <c r="Y652" s="69"/>
      <c r="Z652" s="69"/>
      <c r="AA652" s="69"/>
      <c r="AB652" s="69"/>
      <c r="AC652" s="69"/>
    </row>
    <row r="653" spans="1:29" x14ac:dyDescent="0.2">
      <c r="A653" s="97"/>
      <c r="B653" s="62"/>
      <c r="C653" s="97"/>
      <c r="D653" s="9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9"/>
      <c r="V653" s="69"/>
      <c r="W653" s="69"/>
      <c r="X653" s="69"/>
      <c r="Y653" s="69"/>
      <c r="Z653" s="69"/>
      <c r="AA653" s="69"/>
      <c r="AB653" s="69"/>
      <c r="AC653" s="69"/>
    </row>
    <row r="654" spans="1:29" x14ac:dyDescent="0.2">
      <c r="A654" s="97"/>
      <c r="B654" s="62"/>
      <c r="C654" s="97"/>
      <c r="D654" s="9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9"/>
      <c r="V654" s="69"/>
      <c r="W654" s="69"/>
      <c r="X654" s="69"/>
      <c r="Y654" s="69"/>
      <c r="Z654" s="69"/>
      <c r="AA654" s="69"/>
      <c r="AB654" s="69"/>
      <c r="AC654" s="69"/>
    </row>
    <row r="655" spans="1:29" x14ac:dyDescent="0.2">
      <c r="A655" s="97"/>
      <c r="B655" s="62"/>
      <c r="C655" s="97"/>
      <c r="D655" s="9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9"/>
      <c r="V655" s="69"/>
      <c r="W655" s="69"/>
      <c r="X655" s="69"/>
      <c r="Y655" s="69"/>
      <c r="Z655" s="69"/>
      <c r="AA655" s="69"/>
      <c r="AB655" s="69"/>
      <c r="AC655" s="69"/>
    </row>
    <row r="656" spans="1:29" x14ac:dyDescent="0.2">
      <c r="A656" s="97"/>
      <c r="B656" s="62"/>
      <c r="C656" s="97"/>
      <c r="D656" s="9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9"/>
      <c r="V656" s="69"/>
      <c r="W656" s="69"/>
      <c r="X656" s="69"/>
      <c r="Y656" s="69"/>
      <c r="Z656" s="69"/>
      <c r="AA656" s="69"/>
      <c r="AB656" s="69"/>
      <c r="AC656" s="69"/>
    </row>
    <row r="657" spans="1:29" x14ac:dyDescent="0.2">
      <c r="A657" s="97"/>
      <c r="B657" s="62"/>
      <c r="C657" s="97"/>
      <c r="D657" s="9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9"/>
      <c r="V657" s="69"/>
      <c r="W657" s="69"/>
      <c r="X657" s="69"/>
      <c r="Y657" s="69"/>
      <c r="Z657" s="69"/>
      <c r="AA657" s="69"/>
      <c r="AB657" s="69"/>
      <c r="AC657" s="69"/>
    </row>
    <row r="658" spans="1:29" x14ac:dyDescent="0.2">
      <c r="A658" s="97"/>
      <c r="B658" s="62"/>
      <c r="C658" s="97"/>
      <c r="D658" s="9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9"/>
      <c r="V658" s="69"/>
      <c r="W658" s="69"/>
      <c r="X658" s="69"/>
      <c r="Y658" s="69"/>
      <c r="Z658" s="69"/>
      <c r="AA658" s="69"/>
      <c r="AB658" s="69"/>
      <c r="AC658" s="69"/>
    </row>
    <row r="659" spans="1:29" x14ac:dyDescent="0.2">
      <c r="A659" s="97"/>
      <c r="B659" s="62"/>
      <c r="C659" s="97"/>
      <c r="D659" s="9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9"/>
      <c r="V659" s="69"/>
      <c r="W659" s="69"/>
      <c r="X659" s="69"/>
      <c r="Y659" s="69"/>
      <c r="Z659" s="69"/>
      <c r="AA659" s="69"/>
      <c r="AB659" s="69"/>
      <c r="AC659" s="69"/>
    </row>
    <row r="660" spans="1:29" x14ac:dyDescent="0.2">
      <c r="A660" s="97"/>
      <c r="B660" s="62"/>
      <c r="C660" s="97"/>
      <c r="D660" s="9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9"/>
      <c r="V660" s="69"/>
      <c r="W660" s="69"/>
      <c r="X660" s="69"/>
      <c r="Y660" s="69"/>
      <c r="Z660" s="69"/>
      <c r="AA660" s="69"/>
      <c r="AB660" s="69"/>
      <c r="AC660" s="69"/>
    </row>
    <row r="661" spans="1:29" x14ac:dyDescent="0.2">
      <c r="A661" s="97"/>
      <c r="B661" s="62"/>
      <c r="C661" s="97"/>
      <c r="D661" s="9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9"/>
      <c r="V661" s="69"/>
      <c r="W661" s="69"/>
      <c r="X661" s="69"/>
      <c r="Y661" s="69"/>
      <c r="Z661" s="69"/>
      <c r="AA661" s="69"/>
      <c r="AB661" s="69"/>
      <c r="AC661" s="69"/>
    </row>
    <row r="662" spans="1:29" x14ac:dyDescent="0.2">
      <c r="A662" s="97"/>
      <c r="B662" s="62"/>
      <c r="C662" s="97"/>
      <c r="D662" s="9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9"/>
      <c r="V662" s="69"/>
      <c r="W662" s="69"/>
      <c r="X662" s="69"/>
      <c r="Y662" s="69"/>
      <c r="Z662" s="69"/>
      <c r="AA662" s="69"/>
      <c r="AB662" s="69"/>
      <c r="AC662" s="69"/>
    </row>
    <row r="663" spans="1:29" x14ac:dyDescent="0.2">
      <c r="A663" s="97"/>
      <c r="B663" s="62"/>
      <c r="C663" s="97"/>
      <c r="D663" s="9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9"/>
      <c r="V663" s="69"/>
      <c r="W663" s="69"/>
      <c r="X663" s="69"/>
      <c r="Y663" s="69"/>
      <c r="Z663" s="69"/>
      <c r="AA663" s="69"/>
      <c r="AB663" s="69"/>
      <c r="AC663" s="69"/>
    </row>
    <row r="664" spans="1:29" x14ac:dyDescent="0.2">
      <c r="A664" s="97"/>
      <c r="B664" s="62"/>
      <c r="C664" s="97"/>
      <c r="D664" s="9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9"/>
      <c r="V664" s="69"/>
      <c r="W664" s="69"/>
      <c r="X664" s="69"/>
      <c r="Y664" s="69"/>
      <c r="Z664" s="69"/>
      <c r="AA664" s="69"/>
      <c r="AB664" s="69"/>
      <c r="AC664" s="69"/>
    </row>
    <row r="665" spans="1:29" x14ac:dyDescent="0.2">
      <c r="A665" s="97"/>
      <c r="B665" s="62"/>
      <c r="C665" s="97"/>
      <c r="D665" s="9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9"/>
      <c r="V665" s="69"/>
      <c r="W665" s="69"/>
      <c r="X665" s="69"/>
      <c r="Y665" s="69"/>
      <c r="Z665" s="69"/>
      <c r="AA665" s="69"/>
      <c r="AB665" s="69"/>
      <c r="AC665" s="69"/>
    </row>
    <row r="666" spans="1:29" x14ac:dyDescent="0.2">
      <c r="A666" s="97"/>
      <c r="B666" s="62"/>
      <c r="C666" s="97"/>
      <c r="D666" s="9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9"/>
      <c r="V666" s="69"/>
      <c r="W666" s="69"/>
      <c r="X666" s="69"/>
      <c r="Y666" s="69"/>
      <c r="Z666" s="69"/>
      <c r="AA666" s="69"/>
      <c r="AB666" s="69"/>
      <c r="AC666" s="69"/>
    </row>
    <row r="667" spans="1:29" x14ac:dyDescent="0.2">
      <c r="A667" s="97"/>
      <c r="B667" s="62"/>
      <c r="C667" s="97"/>
      <c r="D667" s="9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9"/>
      <c r="V667" s="69"/>
      <c r="W667" s="69"/>
      <c r="X667" s="69"/>
      <c r="Y667" s="69"/>
      <c r="Z667" s="69"/>
      <c r="AA667" s="69"/>
      <c r="AB667" s="69"/>
      <c r="AC667" s="69"/>
    </row>
    <row r="668" spans="1:29" x14ac:dyDescent="0.2">
      <c r="A668" s="97"/>
      <c r="B668" s="62"/>
      <c r="C668" s="97"/>
      <c r="D668" s="9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9"/>
      <c r="V668" s="69"/>
      <c r="W668" s="69"/>
      <c r="X668" s="69"/>
      <c r="Y668" s="69"/>
      <c r="Z668" s="69"/>
      <c r="AA668" s="69"/>
      <c r="AB668" s="69"/>
      <c r="AC668" s="69"/>
    </row>
    <row r="669" spans="1:29" x14ac:dyDescent="0.2">
      <c r="A669" s="97"/>
      <c r="B669" s="62"/>
      <c r="C669" s="97"/>
      <c r="D669" s="9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9"/>
      <c r="V669" s="69"/>
      <c r="W669" s="69"/>
      <c r="X669" s="69"/>
      <c r="Y669" s="69"/>
      <c r="Z669" s="69"/>
      <c r="AA669" s="69"/>
      <c r="AB669" s="69"/>
      <c r="AC669" s="69"/>
    </row>
    <row r="670" spans="1:29" x14ac:dyDescent="0.2">
      <c r="A670" s="97"/>
      <c r="B670" s="62"/>
      <c r="C670" s="97"/>
      <c r="D670" s="9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9"/>
      <c r="V670" s="69"/>
      <c r="W670" s="69"/>
      <c r="X670" s="69"/>
      <c r="Y670" s="69"/>
      <c r="Z670" s="69"/>
      <c r="AA670" s="69"/>
      <c r="AB670" s="69"/>
      <c r="AC670" s="69"/>
    </row>
    <row r="671" spans="1:29" x14ac:dyDescent="0.2">
      <c r="A671" s="97"/>
      <c r="B671" s="62"/>
      <c r="C671" s="97"/>
      <c r="D671" s="9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9"/>
      <c r="V671" s="69"/>
      <c r="W671" s="69"/>
      <c r="X671" s="69"/>
      <c r="Y671" s="69"/>
      <c r="Z671" s="69"/>
      <c r="AA671" s="69"/>
      <c r="AB671" s="69"/>
      <c r="AC671" s="69"/>
    </row>
    <row r="672" spans="1:29" x14ac:dyDescent="0.2">
      <c r="A672" s="97"/>
      <c r="B672" s="62"/>
      <c r="C672" s="97"/>
      <c r="D672" s="9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9"/>
      <c r="V672" s="69"/>
      <c r="W672" s="69"/>
      <c r="X672" s="69"/>
      <c r="Y672" s="69"/>
      <c r="Z672" s="69"/>
      <c r="AA672" s="69"/>
      <c r="AB672" s="69"/>
      <c r="AC672" s="69"/>
    </row>
    <row r="673" spans="1:29" x14ac:dyDescent="0.2">
      <c r="A673" s="97"/>
      <c r="B673" s="62"/>
      <c r="C673" s="97"/>
      <c r="D673" s="9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9"/>
      <c r="V673" s="69"/>
      <c r="W673" s="69"/>
      <c r="X673" s="69"/>
      <c r="Y673" s="69"/>
      <c r="Z673" s="69"/>
      <c r="AA673" s="69"/>
      <c r="AB673" s="69"/>
      <c r="AC673" s="69"/>
    </row>
    <row r="674" spans="1:29" x14ac:dyDescent="0.2">
      <c r="A674" s="97"/>
      <c r="B674" s="62"/>
      <c r="C674" s="97"/>
      <c r="D674" s="9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9"/>
      <c r="V674" s="69"/>
      <c r="W674" s="69"/>
      <c r="X674" s="69"/>
      <c r="Y674" s="69"/>
      <c r="Z674" s="69"/>
      <c r="AA674" s="69"/>
      <c r="AB674" s="69"/>
      <c r="AC674" s="69"/>
    </row>
    <row r="675" spans="1:29" x14ac:dyDescent="0.2">
      <c r="A675" s="97"/>
      <c r="B675" s="62"/>
      <c r="C675" s="97"/>
      <c r="D675" s="9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9"/>
      <c r="V675" s="69"/>
      <c r="W675" s="69"/>
      <c r="X675" s="69"/>
      <c r="Y675" s="69"/>
      <c r="Z675" s="69"/>
      <c r="AA675" s="69"/>
      <c r="AB675" s="69"/>
      <c r="AC675" s="69"/>
    </row>
    <row r="676" spans="1:29" x14ac:dyDescent="0.2">
      <c r="A676" s="97"/>
      <c r="B676" s="62"/>
      <c r="C676" s="97"/>
      <c r="D676" s="9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9"/>
      <c r="V676" s="69"/>
      <c r="W676" s="69"/>
      <c r="X676" s="69"/>
      <c r="Y676" s="69"/>
      <c r="Z676" s="69"/>
      <c r="AA676" s="69"/>
      <c r="AB676" s="69"/>
      <c r="AC676" s="69"/>
    </row>
    <row r="677" spans="1:29" x14ac:dyDescent="0.2">
      <c r="A677" s="97"/>
      <c r="B677" s="62"/>
      <c r="C677" s="97"/>
      <c r="D677" s="9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9"/>
      <c r="V677" s="69"/>
      <c r="W677" s="69"/>
      <c r="X677" s="69"/>
      <c r="Y677" s="69"/>
      <c r="Z677" s="69"/>
      <c r="AA677" s="69"/>
      <c r="AB677" s="69"/>
      <c r="AC677" s="69"/>
    </row>
    <row r="678" spans="1:29" x14ac:dyDescent="0.2">
      <c r="A678" s="97"/>
      <c r="B678" s="62"/>
      <c r="C678" s="97"/>
      <c r="D678" s="9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9"/>
      <c r="V678" s="69"/>
      <c r="W678" s="69"/>
      <c r="X678" s="69"/>
      <c r="Y678" s="69"/>
      <c r="Z678" s="69"/>
      <c r="AA678" s="69"/>
      <c r="AB678" s="69"/>
      <c r="AC678" s="69"/>
    </row>
    <row r="679" spans="1:29" x14ac:dyDescent="0.2">
      <c r="A679" s="97"/>
      <c r="B679" s="62"/>
      <c r="C679" s="97"/>
      <c r="D679" s="9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9"/>
      <c r="V679" s="69"/>
      <c r="W679" s="69"/>
      <c r="X679" s="69"/>
      <c r="Y679" s="69"/>
      <c r="Z679" s="69"/>
      <c r="AA679" s="69"/>
      <c r="AB679" s="69"/>
      <c r="AC679" s="69"/>
    </row>
    <row r="680" spans="1:29" x14ac:dyDescent="0.2">
      <c r="A680" s="97"/>
      <c r="B680" s="62"/>
      <c r="C680" s="97"/>
      <c r="D680" s="9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9"/>
      <c r="V680" s="69"/>
      <c r="W680" s="69"/>
      <c r="X680" s="69"/>
      <c r="Y680" s="69"/>
      <c r="Z680" s="69"/>
      <c r="AA680" s="69"/>
      <c r="AB680" s="69"/>
      <c r="AC680" s="69"/>
    </row>
    <row r="681" spans="1:29" x14ac:dyDescent="0.2">
      <c r="A681" s="97"/>
      <c r="B681" s="62"/>
      <c r="C681" s="97"/>
      <c r="D681" s="9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9"/>
      <c r="V681" s="69"/>
      <c r="W681" s="69"/>
      <c r="X681" s="69"/>
      <c r="Y681" s="69"/>
      <c r="Z681" s="69"/>
      <c r="AA681" s="69"/>
      <c r="AB681" s="69"/>
      <c r="AC681" s="69"/>
    </row>
    <row r="682" spans="1:29" x14ac:dyDescent="0.2">
      <c r="A682" s="97"/>
      <c r="B682" s="62"/>
      <c r="C682" s="97"/>
      <c r="D682" s="9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9"/>
      <c r="V682" s="69"/>
      <c r="W682" s="69"/>
      <c r="X682" s="69"/>
      <c r="Y682" s="69"/>
      <c r="Z682" s="69"/>
      <c r="AA682" s="69"/>
      <c r="AB682" s="69"/>
      <c r="AC682" s="69"/>
    </row>
    <row r="683" spans="1:29" x14ac:dyDescent="0.2">
      <c r="A683" s="97"/>
      <c r="B683" s="62"/>
      <c r="C683" s="97"/>
      <c r="D683" s="9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9"/>
      <c r="V683" s="69"/>
      <c r="W683" s="69"/>
      <c r="X683" s="69"/>
      <c r="Y683" s="69"/>
      <c r="Z683" s="69"/>
      <c r="AA683" s="69"/>
      <c r="AB683" s="69"/>
      <c r="AC683" s="69"/>
    </row>
    <row r="684" spans="1:29" x14ac:dyDescent="0.2">
      <c r="A684" s="97"/>
      <c r="B684" s="62"/>
      <c r="C684" s="97"/>
      <c r="D684" s="9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9"/>
      <c r="V684" s="69"/>
      <c r="W684" s="69"/>
      <c r="X684" s="69"/>
      <c r="Y684" s="69"/>
      <c r="Z684" s="69"/>
      <c r="AA684" s="69"/>
      <c r="AB684" s="69"/>
      <c r="AC684" s="69"/>
    </row>
    <row r="685" spans="1:29" x14ac:dyDescent="0.2">
      <c r="A685" s="97"/>
      <c r="B685" s="62"/>
      <c r="C685" s="97"/>
      <c r="D685" s="9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9"/>
      <c r="V685" s="69"/>
      <c r="W685" s="69"/>
      <c r="X685" s="69"/>
      <c r="Y685" s="69"/>
      <c r="Z685" s="69"/>
      <c r="AA685" s="69"/>
      <c r="AB685" s="69"/>
      <c r="AC685" s="69"/>
    </row>
    <row r="686" spans="1:29" x14ac:dyDescent="0.2">
      <c r="A686" s="97"/>
      <c r="B686" s="62"/>
      <c r="C686" s="97"/>
      <c r="D686" s="9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9"/>
      <c r="V686" s="69"/>
      <c r="W686" s="69"/>
      <c r="X686" s="69"/>
      <c r="Y686" s="69"/>
      <c r="Z686" s="69"/>
      <c r="AA686" s="69"/>
      <c r="AB686" s="69"/>
      <c r="AC686" s="69"/>
    </row>
    <row r="687" spans="1:29" x14ac:dyDescent="0.2">
      <c r="A687" s="97"/>
      <c r="B687" s="62"/>
      <c r="C687" s="97"/>
      <c r="D687" s="9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9"/>
      <c r="V687" s="69"/>
      <c r="W687" s="69"/>
      <c r="X687" s="69"/>
      <c r="Y687" s="69"/>
      <c r="Z687" s="69"/>
      <c r="AA687" s="69"/>
      <c r="AB687" s="69"/>
      <c r="AC687" s="69"/>
    </row>
    <row r="688" spans="1:29" x14ac:dyDescent="0.2">
      <c r="A688" s="97"/>
      <c r="B688" s="62"/>
      <c r="C688" s="97"/>
      <c r="D688" s="9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9"/>
      <c r="V688" s="69"/>
      <c r="W688" s="69"/>
      <c r="X688" s="69"/>
      <c r="Y688" s="69"/>
      <c r="Z688" s="69"/>
      <c r="AA688" s="69"/>
      <c r="AB688" s="69"/>
      <c r="AC688" s="69"/>
    </row>
    <row r="689" spans="1:29" x14ac:dyDescent="0.2">
      <c r="A689" s="97"/>
      <c r="B689" s="62"/>
      <c r="C689" s="97"/>
      <c r="D689" s="9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9"/>
      <c r="V689" s="69"/>
      <c r="W689" s="69"/>
      <c r="X689" s="69"/>
      <c r="Y689" s="69"/>
      <c r="Z689" s="69"/>
      <c r="AA689" s="69"/>
      <c r="AB689" s="69"/>
      <c r="AC689" s="69"/>
    </row>
    <row r="690" spans="1:29" x14ac:dyDescent="0.2">
      <c r="A690" s="97"/>
      <c r="B690" s="62"/>
      <c r="C690" s="97"/>
      <c r="D690" s="9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9"/>
      <c r="V690" s="69"/>
      <c r="W690" s="69"/>
      <c r="X690" s="69"/>
      <c r="Y690" s="69"/>
      <c r="Z690" s="69"/>
      <c r="AA690" s="69"/>
      <c r="AB690" s="69"/>
      <c r="AC690" s="69"/>
    </row>
    <row r="691" spans="1:29" x14ac:dyDescent="0.2">
      <c r="A691" s="97"/>
      <c r="B691" s="62"/>
      <c r="C691" s="97"/>
      <c r="D691" s="9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9"/>
      <c r="V691" s="69"/>
      <c r="W691" s="69"/>
      <c r="X691" s="69"/>
      <c r="Y691" s="69"/>
      <c r="Z691" s="69"/>
      <c r="AA691" s="69"/>
      <c r="AB691" s="69"/>
      <c r="AC691" s="69"/>
    </row>
    <row r="692" spans="1:29" x14ac:dyDescent="0.2">
      <c r="A692" s="97"/>
      <c r="B692" s="62"/>
      <c r="C692" s="97"/>
      <c r="D692" s="9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9"/>
      <c r="V692" s="69"/>
      <c r="W692" s="69"/>
      <c r="X692" s="69"/>
      <c r="Y692" s="69"/>
      <c r="Z692" s="69"/>
      <c r="AA692" s="69"/>
      <c r="AB692" s="69"/>
      <c r="AC692" s="69"/>
    </row>
    <row r="693" spans="1:29" x14ac:dyDescent="0.2">
      <c r="A693" s="97"/>
      <c r="B693" s="62"/>
      <c r="C693" s="97"/>
      <c r="D693" s="9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9"/>
      <c r="V693" s="69"/>
      <c r="W693" s="69"/>
      <c r="X693" s="69"/>
      <c r="Y693" s="69"/>
      <c r="Z693" s="69"/>
      <c r="AA693" s="69"/>
      <c r="AB693" s="69"/>
      <c r="AC693" s="69"/>
    </row>
    <row r="694" spans="1:29" x14ac:dyDescent="0.2">
      <c r="A694" s="97"/>
      <c r="B694" s="62"/>
      <c r="C694" s="97"/>
      <c r="D694" s="9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9"/>
      <c r="V694" s="69"/>
      <c r="W694" s="69"/>
      <c r="X694" s="69"/>
      <c r="Y694" s="69"/>
      <c r="Z694" s="69"/>
      <c r="AA694" s="69"/>
      <c r="AB694" s="69"/>
      <c r="AC694" s="69"/>
    </row>
    <row r="695" spans="1:29" x14ac:dyDescent="0.2">
      <c r="A695" s="97"/>
      <c r="B695" s="62"/>
      <c r="C695" s="97"/>
      <c r="D695" s="9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9"/>
      <c r="V695" s="69"/>
      <c r="W695" s="69"/>
      <c r="X695" s="69"/>
      <c r="Y695" s="69"/>
      <c r="Z695" s="69"/>
      <c r="AA695" s="69"/>
      <c r="AB695" s="69"/>
      <c r="AC695" s="69"/>
    </row>
    <row r="696" spans="1:29" x14ac:dyDescent="0.2">
      <c r="A696" s="97"/>
      <c r="B696" s="62"/>
      <c r="C696" s="97"/>
      <c r="D696" s="9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9"/>
      <c r="V696" s="69"/>
      <c r="W696" s="69"/>
      <c r="X696" s="69"/>
      <c r="Y696" s="69"/>
      <c r="Z696" s="69"/>
      <c r="AA696" s="69"/>
      <c r="AB696" s="69"/>
      <c r="AC696" s="69"/>
    </row>
    <row r="697" spans="1:29" x14ac:dyDescent="0.2">
      <c r="A697" s="97"/>
      <c r="B697" s="62"/>
      <c r="C697" s="97"/>
      <c r="D697" s="9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9"/>
      <c r="V697" s="69"/>
      <c r="W697" s="69"/>
      <c r="X697" s="69"/>
      <c r="Y697" s="69"/>
      <c r="Z697" s="69"/>
      <c r="AA697" s="69"/>
      <c r="AB697" s="69"/>
      <c r="AC697" s="69"/>
    </row>
    <row r="698" spans="1:29" x14ac:dyDescent="0.2">
      <c r="A698" s="97"/>
      <c r="B698" s="62"/>
      <c r="C698" s="97"/>
      <c r="D698" s="9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9"/>
      <c r="V698" s="69"/>
      <c r="W698" s="69"/>
      <c r="X698" s="69"/>
      <c r="Y698" s="69"/>
      <c r="Z698" s="69"/>
      <c r="AA698" s="69"/>
      <c r="AB698" s="69"/>
      <c r="AC698" s="69"/>
    </row>
    <row r="699" spans="1:29" x14ac:dyDescent="0.2">
      <c r="A699" s="97"/>
      <c r="B699" s="62"/>
      <c r="C699" s="97"/>
      <c r="D699" s="9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9"/>
      <c r="V699" s="69"/>
      <c r="W699" s="69"/>
      <c r="X699" s="69"/>
      <c r="Y699" s="69"/>
      <c r="Z699" s="69"/>
      <c r="AA699" s="69"/>
      <c r="AB699" s="69"/>
      <c r="AC699" s="69"/>
    </row>
    <row r="700" spans="1:29" x14ac:dyDescent="0.2">
      <c r="A700" s="97"/>
      <c r="B700" s="62"/>
      <c r="C700" s="97"/>
      <c r="D700" s="9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9"/>
      <c r="V700" s="69"/>
      <c r="W700" s="69"/>
      <c r="X700" s="69"/>
      <c r="Y700" s="69"/>
      <c r="Z700" s="69"/>
      <c r="AA700" s="69"/>
      <c r="AB700" s="69"/>
      <c r="AC700" s="69"/>
    </row>
    <row r="701" spans="1:29" x14ac:dyDescent="0.2">
      <c r="A701" s="97"/>
      <c r="B701" s="62"/>
      <c r="C701" s="97"/>
      <c r="D701" s="9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9"/>
      <c r="V701" s="69"/>
      <c r="W701" s="69"/>
      <c r="X701" s="69"/>
      <c r="Y701" s="69"/>
      <c r="Z701" s="69"/>
      <c r="AA701" s="69"/>
      <c r="AB701" s="69"/>
      <c r="AC701" s="69"/>
    </row>
    <row r="702" spans="1:29" x14ac:dyDescent="0.2">
      <c r="A702" s="97"/>
      <c r="B702" s="62"/>
      <c r="C702" s="97"/>
      <c r="D702" s="9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9"/>
      <c r="V702" s="69"/>
      <c r="W702" s="69"/>
      <c r="X702" s="69"/>
      <c r="Y702" s="69"/>
      <c r="Z702" s="69"/>
      <c r="AA702" s="69"/>
      <c r="AB702" s="69"/>
      <c r="AC702" s="69"/>
    </row>
    <row r="703" spans="1:29" x14ac:dyDescent="0.2">
      <c r="A703" s="97"/>
      <c r="B703" s="62"/>
      <c r="C703" s="97"/>
      <c r="D703" s="9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9"/>
      <c r="V703" s="69"/>
      <c r="W703" s="69"/>
      <c r="X703" s="69"/>
      <c r="Y703" s="69"/>
      <c r="Z703" s="69"/>
      <c r="AA703" s="69"/>
      <c r="AB703" s="69"/>
      <c r="AC703" s="69"/>
    </row>
    <row r="704" spans="1:29" x14ac:dyDescent="0.2">
      <c r="A704" s="97"/>
      <c r="B704" s="62"/>
      <c r="C704" s="97"/>
      <c r="D704" s="9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9"/>
      <c r="V704" s="69"/>
      <c r="W704" s="69"/>
      <c r="X704" s="69"/>
      <c r="Y704" s="69"/>
      <c r="Z704" s="69"/>
      <c r="AA704" s="69"/>
      <c r="AB704" s="69"/>
      <c r="AC704" s="69"/>
    </row>
    <row r="705" spans="1:29" x14ac:dyDescent="0.2">
      <c r="A705" s="97"/>
      <c r="B705" s="62"/>
      <c r="C705" s="97"/>
      <c r="D705" s="9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9"/>
      <c r="V705" s="69"/>
      <c r="W705" s="69"/>
      <c r="X705" s="69"/>
      <c r="Y705" s="69"/>
      <c r="Z705" s="69"/>
      <c r="AA705" s="69"/>
      <c r="AB705" s="69"/>
      <c r="AC705" s="69"/>
    </row>
    <row r="706" spans="1:29" x14ac:dyDescent="0.2">
      <c r="A706" s="97"/>
      <c r="B706" s="62"/>
      <c r="C706" s="97"/>
      <c r="D706" s="9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9"/>
      <c r="V706" s="69"/>
      <c r="W706" s="69"/>
      <c r="X706" s="69"/>
      <c r="Y706" s="69"/>
      <c r="Z706" s="69"/>
      <c r="AA706" s="69"/>
      <c r="AB706" s="69"/>
      <c r="AC706" s="69"/>
    </row>
    <row r="707" spans="1:29" x14ac:dyDescent="0.2">
      <c r="A707" s="97"/>
      <c r="B707" s="62"/>
      <c r="C707" s="97"/>
      <c r="D707" s="9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9"/>
      <c r="V707" s="69"/>
      <c r="W707" s="69"/>
      <c r="X707" s="69"/>
      <c r="Y707" s="69"/>
      <c r="Z707" s="69"/>
      <c r="AA707" s="69"/>
      <c r="AB707" s="69"/>
      <c r="AC707" s="69"/>
    </row>
    <row r="708" spans="1:29" x14ac:dyDescent="0.2">
      <c r="A708" s="97"/>
      <c r="B708" s="62"/>
      <c r="C708" s="97"/>
      <c r="D708" s="9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9"/>
      <c r="V708" s="69"/>
      <c r="W708" s="69"/>
      <c r="X708" s="69"/>
      <c r="Y708" s="69"/>
      <c r="Z708" s="69"/>
      <c r="AA708" s="69"/>
      <c r="AB708" s="69"/>
      <c r="AC708" s="69"/>
    </row>
    <row r="709" spans="1:29" x14ac:dyDescent="0.2">
      <c r="A709" s="97"/>
      <c r="B709" s="62"/>
      <c r="C709" s="97"/>
      <c r="D709" s="9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9"/>
      <c r="V709" s="69"/>
      <c r="W709" s="69"/>
      <c r="X709" s="69"/>
      <c r="Y709" s="69"/>
      <c r="Z709" s="69"/>
      <c r="AA709" s="69"/>
      <c r="AB709" s="69"/>
      <c r="AC709" s="69"/>
    </row>
    <row r="710" spans="1:29" x14ac:dyDescent="0.2">
      <c r="A710" s="97"/>
      <c r="B710" s="62"/>
      <c r="C710" s="97"/>
      <c r="D710" s="9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9"/>
      <c r="V710" s="69"/>
      <c r="W710" s="69"/>
      <c r="X710" s="69"/>
      <c r="Y710" s="69"/>
      <c r="Z710" s="69"/>
      <c r="AA710" s="69"/>
      <c r="AB710" s="69"/>
      <c r="AC710" s="69"/>
    </row>
    <row r="711" spans="1:29" x14ac:dyDescent="0.2">
      <c r="A711" s="97"/>
      <c r="B711" s="62"/>
      <c r="C711" s="97"/>
      <c r="D711" s="9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9"/>
      <c r="V711" s="69"/>
      <c r="W711" s="69"/>
      <c r="X711" s="69"/>
      <c r="Y711" s="69"/>
      <c r="Z711" s="69"/>
      <c r="AA711" s="69"/>
      <c r="AB711" s="69"/>
      <c r="AC711" s="69"/>
    </row>
    <row r="712" spans="1:29" x14ac:dyDescent="0.2">
      <c r="A712" s="97"/>
      <c r="B712" s="62"/>
      <c r="C712" s="97"/>
      <c r="D712" s="9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9"/>
      <c r="V712" s="69"/>
      <c r="W712" s="69"/>
      <c r="X712" s="69"/>
      <c r="Y712" s="69"/>
      <c r="Z712" s="69"/>
      <c r="AA712" s="69"/>
      <c r="AB712" s="69"/>
      <c r="AC712" s="69"/>
    </row>
    <row r="713" spans="1:29" x14ac:dyDescent="0.2">
      <c r="A713" s="97"/>
      <c r="B713" s="62"/>
      <c r="C713" s="97"/>
      <c r="D713" s="9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9"/>
      <c r="V713" s="69"/>
      <c r="W713" s="69"/>
      <c r="X713" s="69"/>
      <c r="Y713" s="69"/>
      <c r="Z713" s="69"/>
      <c r="AA713" s="69"/>
      <c r="AB713" s="69"/>
      <c r="AC713" s="69"/>
    </row>
    <row r="714" spans="1:29" x14ac:dyDescent="0.2">
      <c r="A714" s="97"/>
      <c r="B714" s="62"/>
      <c r="C714" s="97"/>
      <c r="D714" s="9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9"/>
      <c r="V714" s="69"/>
      <c r="W714" s="69"/>
      <c r="X714" s="69"/>
      <c r="Y714" s="69"/>
      <c r="Z714" s="69"/>
      <c r="AA714" s="69"/>
      <c r="AB714" s="69"/>
      <c r="AC714" s="69"/>
    </row>
    <row r="715" spans="1:29" x14ac:dyDescent="0.2">
      <c r="A715" s="97"/>
      <c r="B715" s="62"/>
      <c r="C715" s="97"/>
      <c r="D715" s="9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9"/>
      <c r="V715" s="69"/>
      <c r="W715" s="69"/>
      <c r="X715" s="69"/>
      <c r="Y715" s="69"/>
      <c r="Z715" s="69"/>
      <c r="AA715" s="69"/>
      <c r="AB715" s="69"/>
      <c r="AC715" s="69"/>
    </row>
    <row r="716" spans="1:29" x14ac:dyDescent="0.2">
      <c r="A716" s="97"/>
      <c r="B716" s="62"/>
      <c r="C716" s="97"/>
      <c r="D716" s="9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9"/>
      <c r="V716" s="69"/>
      <c r="W716" s="69"/>
      <c r="X716" s="69"/>
      <c r="Y716" s="69"/>
      <c r="Z716" s="69"/>
      <c r="AA716" s="69"/>
      <c r="AB716" s="69"/>
      <c r="AC716" s="69"/>
    </row>
    <row r="717" spans="1:29" x14ac:dyDescent="0.2">
      <c r="A717" s="97"/>
      <c r="B717" s="62"/>
      <c r="C717" s="97"/>
      <c r="D717" s="9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9"/>
      <c r="V717" s="69"/>
      <c r="W717" s="69"/>
      <c r="X717" s="69"/>
      <c r="Y717" s="69"/>
      <c r="Z717" s="69"/>
      <c r="AA717" s="69"/>
      <c r="AB717" s="69"/>
      <c r="AC717" s="69"/>
    </row>
    <row r="718" spans="1:29" x14ac:dyDescent="0.2">
      <c r="A718" s="97"/>
      <c r="B718" s="62"/>
      <c r="C718" s="97"/>
      <c r="D718" s="9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9"/>
      <c r="V718" s="69"/>
      <c r="W718" s="69"/>
      <c r="X718" s="69"/>
      <c r="Y718" s="69"/>
      <c r="Z718" s="69"/>
      <c r="AA718" s="69"/>
      <c r="AB718" s="69"/>
      <c r="AC718" s="69"/>
    </row>
    <row r="719" spans="1:29" x14ac:dyDescent="0.2">
      <c r="A719" s="97"/>
      <c r="B719" s="62"/>
      <c r="C719" s="97"/>
      <c r="D719" s="9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9"/>
      <c r="V719" s="69"/>
      <c r="W719" s="69"/>
      <c r="X719" s="69"/>
      <c r="Y719" s="69"/>
      <c r="Z719" s="69"/>
      <c r="AA719" s="69"/>
      <c r="AB719" s="69"/>
      <c r="AC719" s="69"/>
    </row>
    <row r="720" spans="1:29" x14ac:dyDescent="0.2">
      <c r="A720" s="97"/>
      <c r="B720" s="62"/>
      <c r="C720" s="97"/>
      <c r="D720" s="9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9"/>
      <c r="V720" s="69"/>
      <c r="W720" s="69"/>
      <c r="X720" s="69"/>
      <c r="Y720" s="69"/>
      <c r="Z720" s="69"/>
      <c r="AA720" s="69"/>
      <c r="AB720" s="69"/>
      <c r="AC720" s="69"/>
    </row>
    <row r="721" spans="1:29" x14ac:dyDescent="0.2">
      <c r="A721" s="97"/>
      <c r="B721" s="62"/>
      <c r="C721" s="97"/>
      <c r="D721" s="9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9"/>
      <c r="V721" s="69"/>
      <c r="W721" s="69"/>
      <c r="X721" s="69"/>
      <c r="Y721" s="69"/>
      <c r="Z721" s="69"/>
      <c r="AA721" s="69"/>
      <c r="AB721" s="69"/>
      <c r="AC721" s="69"/>
    </row>
    <row r="722" spans="1:29" x14ac:dyDescent="0.2">
      <c r="A722" s="97"/>
      <c r="B722" s="62"/>
      <c r="C722" s="97"/>
      <c r="D722" s="9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9"/>
      <c r="V722" s="69"/>
      <c r="W722" s="69"/>
      <c r="X722" s="69"/>
      <c r="Y722" s="69"/>
      <c r="Z722" s="69"/>
      <c r="AA722" s="69"/>
      <c r="AB722" s="69"/>
      <c r="AC722" s="69"/>
    </row>
    <row r="723" spans="1:29" x14ac:dyDescent="0.2">
      <c r="A723" s="97"/>
      <c r="B723" s="62"/>
      <c r="C723" s="97"/>
      <c r="D723" s="9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9"/>
      <c r="V723" s="69"/>
      <c r="W723" s="69"/>
      <c r="X723" s="69"/>
      <c r="Y723" s="69"/>
      <c r="Z723" s="69"/>
      <c r="AA723" s="69"/>
      <c r="AB723" s="69"/>
      <c r="AC723" s="69"/>
    </row>
    <row r="724" spans="1:29" x14ac:dyDescent="0.2">
      <c r="A724" s="97"/>
      <c r="B724" s="62"/>
      <c r="C724" s="97"/>
      <c r="D724" s="9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9"/>
      <c r="V724" s="69"/>
      <c r="W724" s="69"/>
      <c r="X724" s="69"/>
      <c r="Y724" s="69"/>
      <c r="Z724" s="69"/>
      <c r="AA724" s="69"/>
      <c r="AB724" s="69"/>
      <c r="AC724" s="69"/>
    </row>
    <row r="725" spans="1:29" x14ac:dyDescent="0.2">
      <c r="A725" s="97"/>
      <c r="B725" s="62"/>
      <c r="C725" s="97"/>
      <c r="D725" s="9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9"/>
      <c r="V725" s="69"/>
      <c r="W725" s="69"/>
      <c r="X725" s="69"/>
      <c r="Y725" s="69"/>
      <c r="Z725" s="69"/>
      <c r="AA725" s="69"/>
      <c r="AB725" s="69"/>
      <c r="AC725" s="69"/>
    </row>
    <row r="726" spans="1:29" x14ac:dyDescent="0.2">
      <c r="A726" s="97"/>
      <c r="B726" s="62"/>
      <c r="C726" s="97"/>
      <c r="D726" s="9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9"/>
      <c r="V726" s="69"/>
      <c r="W726" s="69"/>
      <c r="X726" s="69"/>
      <c r="Y726" s="69"/>
      <c r="Z726" s="69"/>
      <c r="AA726" s="69"/>
      <c r="AB726" s="69"/>
      <c r="AC726" s="69"/>
    </row>
    <row r="727" spans="1:29" x14ac:dyDescent="0.2">
      <c r="A727" s="97"/>
      <c r="B727" s="62"/>
      <c r="C727" s="97"/>
      <c r="D727" s="9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9"/>
      <c r="V727" s="69"/>
      <c r="W727" s="69"/>
      <c r="X727" s="69"/>
      <c r="Y727" s="69"/>
      <c r="Z727" s="69"/>
      <c r="AA727" s="69"/>
      <c r="AB727" s="69"/>
      <c r="AC727" s="69"/>
    </row>
    <row r="728" spans="1:29" x14ac:dyDescent="0.2">
      <c r="A728" s="97"/>
      <c r="B728" s="62"/>
      <c r="C728" s="97"/>
      <c r="D728" s="9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9"/>
      <c r="V728" s="69"/>
      <c r="W728" s="69"/>
      <c r="X728" s="69"/>
      <c r="Y728" s="69"/>
      <c r="Z728" s="69"/>
      <c r="AA728" s="69"/>
      <c r="AB728" s="69"/>
      <c r="AC728" s="69"/>
    </row>
    <row r="729" spans="1:29" x14ac:dyDescent="0.2">
      <c r="A729" s="97"/>
      <c r="B729" s="62"/>
      <c r="C729" s="97"/>
      <c r="D729" s="9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9"/>
      <c r="V729" s="69"/>
      <c r="W729" s="69"/>
      <c r="X729" s="69"/>
      <c r="Y729" s="69"/>
      <c r="Z729" s="69"/>
      <c r="AA729" s="69"/>
      <c r="AB729" s="69"/>
      <c r="AC729" s="69"/>
    </row>
    <row r="730" spans="1:29" x14ac:dyDescent="0.2">
      <c r="A730" s="97"/>
      <c r="B730" s="62"/>
      <c r="C730" s="97"/>
      <c r="D730" s="9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9"/>
      <c r="V730" s="69"/>
      <c r="W730" s="69"/>
      <c r="X730" s="69"/>
      <c r="Y730" s="69"/>
      <c r="Z730" s="69"/>
      <c r="AA730" s="69"/>
      <c r="AB730" s="69"/>
      <c r="AC730" s="69"/>
    </row>
    <row r="731" spans="1:29" x14ac:dyDescent="0.2">
      <c r="A731" s="97"/>
      <c r="B731" s="62"/>
      <c r="C731" s="97"/>
      <c r="D731" s="9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9"/>
      <c r="V731" s="69"/>
      <c r="W731" s="69"/>
      <c r="X731" s="69"/>
      <c r="Y731" s="69"/>
      <c r="Z731" s="69"/>
      <c r="AA731" s="69"/>
      <c r="AB731" s="69"/>
      <c r="AC731" s="69"/>
    </row>
    <row r="732" spans="1:29" x14ac:dyDescent="0.2">
      <c r="A732" s="97"/>
      <c r="B732" s="62"/>
      <c r="C732" s="97"/>
      <c r="D732" s="9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9"/>
      <c r="V732" s="69"/>
      <c r="W732" s="69"/>
      <c r="X732" s="69"/>
      <c r="Y732" s="69"/>
      <c r="Z732" s="69"/>
      <c r="AA732" s="69"/>
      <c r="AB732" s="69"/>
      <c r="AC732" s="69"/>
    </row>
    <row r="733" spans="1:29" x14ac:dyDescent="0.2">
      <c r="A733" s="97"/>
      <c r="B733" s="62"/>
      <c r="C733" s="97"/>
      <c r="D733" s="9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9"/>
      <c r="V733" s="69"/>
      <c r="W733" s="69"/>
      <c r="X733" s="69"/>
      <c r="Y733" s="69"/>
      <c r="Z733" s="69"/>
      <c r="AA733" s="69"/>
      <c r="AB733" s="69"/>
      <c r="AC733" s="69"/>
    </row>
    <row r="734" spans="1:29" x14ac:dyDescent="0.2">
      <c r="A734" s="97"/>
      <c r="B734" s="62"/>
      <c r="C734" s="97"/>
      <c r="D734" s="9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9"/>
      <c r="V734" s="69"/>
      <c r="W734" s="69"/>
      <c r="X734" s="69"/>
      <c r="Y734" s="69"/>
      <c r="Z734" s="69"/>
      <c r="AA734" s="69"/>
      <c r="AB734" s="69"/>
      <c r="AC734" s="69"/>
    </row>
    <row r="735" spans="1:29" x14ac:dyDescent="0.2">
      <c r="A735" s="97"/>
      <c r="B735" s="62"/>
      <c r="C735" s="97"/>
      <c r="D735" s="9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9"/>
      <c r="V735" s="69"/>
      <c r="W735" s="69"/>
      <c r="X735" s="69"/>
      <c r="Y735" s="69"/>
      <c r="Z735" s="69"/>
      <c r="AA735" s="69"/>
      <c r="AB735" s="69"/>
      <c r="AC735" s="69"/>
    </row>
    <row r="736" spans="1:29" x14ac:dyDescent="0.2">
      <c r="A736" s="97"/>
      <c r="B736" s="62"/>
      <c r="C736" s="97"/>
      <c r="D736" s="9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9"/>
      <c r="V736" s="69"/>
      <c r="W736" s="69"/>
      <c r="X736" s="69"/>
      <c r="Y736" s="69"/>
      <c r="Z736" s="69"/>
      <c r="AA736" s="69"/>
      <c r="AB736" s="69"/>
      <c r="AC736" s="69"/>
    </row>
    <row r="737" spans="1:29" x14ac:dyDescent="0.2">
      <c r="A737" s="97"/>
      <c r="B737" s="62"/>
      <c r="C737" s="97"/>
      <c r="D737" s="9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9"/>
      <c r="V737" s="69"/>
      <c r="W737" s="69"/>
      <c r="X737" s="69"/>
      <c r="Y737" s="69"/>
      <c r="Z737" s="69"/>
      <c r="AA737" s="69"/>
      <c r="AB737" s="69"/>
      <c r="AC737" s="69"/>
    </row>
    <row r="738" spans="1:29" x14ac:dyDescent="0.2">
      <c r="A738" s="97"/>
      <c r="B738" s="62"/>
      <c r="C738" s="97"/>
      <c r="D738" s="9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9"/>
      <c r="V738" s="69"/>
      <c r="W738" s="69"/>
      <c r="X738" s="69"/>
      <c r="Y738" s="69"/>
      <c r="Z738" s="69"/>
      <c r="AA738" s="69"/>
      <c r="AB738" s="69"/>
      <c r="AC738" s="69"/>
    </row>
    <row r="739" spans="1:29" x14ac:dyDescent="0.2">
      <c r="A739" s="97"/>
      <c r="B739" s="62"/>
      <c r="C739" s="97"/>
      <c r="D739" s="9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9"/>
      <c r="V739" s="69"/>
      <c r="W739" s="69"/>
      <c r="X739" s="69"/>
      <c r="Y739" s="69"/>
      <c r="Z739" s="69"/>
      <c r="AA739" s="69"/>
      <c r="AB739" s="69"/>
      <c r="AC739" s="69"/>
    </row>
    <row r="740" spans="1:29" x14ac:dyDescent="0.2">
      <c r="A740" s="97"/>
      <c r="B740" s="62"/>
      <c r="C740" s="97"/>
      <c r="D740" s="9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9"/>
      <c r="V740" s="69"/>
      <c r="W740" s="69"/>
      <c r="X740" s="69"/>
      <c r="Y740" s="69"/>
      <c r="Z740" s="69"/>
      <c r="AA740" s="69"/>
      <c r="AB740" s="69"/>
      <c r="AC740" s="69"/>
    </row>
    <row r="741" spans="1:29" x14ac:dyDescent="0.2">
      <c r="A741" s="97"/>
      <c r="B741" s="62"/>
      <c r="C741" s="97"/>
      <c r="D741" s="9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9"/>
      <c r="V741" s="69"/>
      <c r="W741" s="69"/>
      <c r="X741" s="69"/>
      <c r="Y741" s="69"/>
      <c r="Z741" s="69"/>
      <c r="AA741" s="69"/>
      <c r="AB741" s="69"/>
      <c r="AC741" s="69"/>
    </row>
    <row r="742" spans="1:29" x14ac:dyDescent="0.2">
      <c r="A742" s="97"/>
      <c r="B742" s="62"/>
      <c r="C742" s="97"/>
      <c r="D742" s="9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9"/>
      <c r="V742" s="69"/>
      <c r="W742" s="69"/>
      <c r="X742" s="69"/>
      <c r="Y742" s="69"/>
      <c r="Z742" s="69"/>
      <c r="AA742" s="69"/>
      <c r="AB742" s="69"/>
      <c r="AC742" s="69"/>
    </row>
    <row r="743" spans="1:29" x14ac:dyDescent="0.2">
      <c r="A743" s="97"/>
      <c r="B743" s="62"/>
      <c r="C743" s="97"/>
      <c r="D743" s="9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9"/>
      <c r="V743" s="69"/>
      <c r="W743" s="69"/>
      <c r="X743" s="69"/>
      <c r="Y743" s="69"/>
      <c r="Z743" s="69"/>
      <c r="AA743" s="69"/>
      <c r="AB743" s="69"/>
      <c r="AC743" s="69"/>
    </row>
    <row r="744" spans="1:29" x14ac:dyDescent="0.2">
      <c r="A744" s="97"/>
      <c r="B744" s="62"/>
      <c r="C744" s="97"/>
      <c r="D744" s="9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9"/>
      <c r="V744" s="69"/>
      <c r="W744" s="69"/>
      <c r="X744" s="69"/>
      <c r="Y744" s="69"/>
      <c r="Z744" s="69"/>
      <c r="AA744" s="69"/>
      <c r="AB744" s="69"/>
      <c r="AC744" s="69"/>
    </row>
    <row r="745" spans="1:29" x14ac:dyDescent="0.2">
      <c r="A745" s="97"/>
      <c r="B745" s="62"/>
      <c r="C745" s="97"/>
      <c r="D745" s="9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9"/>
      <c r="V745" s="69"/>
      <c r="W745" s="69"/>
      <c r="X745" s="69"/>
      <c r="Y745" s="69"/>
      <c r="Z745" s="69"/>
      <c r="AA745" s="69"/>
      <c r="AB745" s="69"/>
      <c r="AC745" s="69"/>
    </row>
    <row r="746" spans="1:29" x14ac:dyDescent="0.2">
      <c r="A746" s="97"/>
      <c r="B746" s="62"/>
      <c r="C746" s="97"/>
      <c r="D746" s="9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9"/>
      <c r="V746" s="69"/>
      <c r="W746" s="69"/>
      <c r="X746" s="69"/>
      <c r="Y746" s="69"/>
      <c r="Z746" s="69"/>
      <c r="AA746" s="69"/>
      <c r="AB746" s="69"/>
      <c r="AC746" s="69"/>
    </row>
    <row r="747" spans="1:29" x14ac:dyDescent="0.2">
      <c r="A747" s="97"/>
      <c r="B747" s="62"/>
      <c r="C747" s="97"/>
      <c r="D747" s="9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9"/>
      <c r="V747" s="69"/>
      <c r="W747" s="69"/>
      <c r="X747" s="69"/>
      <c r="Y747" s="69"/>
      <c r="Z747" s="69"/>
      <c r="AA747" s="69"/>
      <c r="AB747" s="69"/>
      <c r="AC747" s="69"/>
    </row>
    <row r="748" spans="1:29" x14ac:dyDescent="0.2">
      <c r="A748" s="97"/>
      <c r="B748" s="62"/>
      <c r="C748" s="97"/>
      <c r="D748" s="9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9"/>
      <c r="V748" s="69"/>
      <c r="W748" s="69"/>
      <c r="X748" s="69"/>
      <c r="Y748" s="69"/>
      <c r="Z748" s="69"/>
      <c r="AA748" s="69"/>
      <c r="AB748" s="69"/>
      <c r="AC748" s="69"/>
    </row>
    <row r="749" spans="1:29" x14ac:dyDescent="0.2">
      <c r="A749" s="97"/>
      <c r="B749" s="62"/>
      <c r="C749" s="97"/>
      <c r="D749" s="9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9"/>
      <c r="V749" s="69"/>
      <c r="W749" s="69"/>
      <c r="X749" s="69"/>
      <c r="Y749" s="69"/>
      <c r="Z749" s="69"/>
      <c r="AA749" s="69"/>
      <c r="AB749" s="69"/>
      <c r="AC749" s="69"/>
    </row>
    <row r="750" spans="1:29" x14ac:dyDescent="0.2">
      <c r="A750" s="97"/>
      <c r="B750" s="62"/>
      <c r="C750" s="97"/>
      <c r="D750" s="9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9"/>
      <c r="V750" s="69"/>
      <c r="W750" s="69"/>
      <c r="X750" s="69"/>
      <c r="Y750" s="69"/>
      <c r="Z750" s="69"/>
      <c r="AA750" s="69"/>
      <c r="AB750" s="69"/>
      <c r="AC750" s="69"/>
    </row>
    <row r="751" spans="1:29" x14ac:dyDescent="0.2">
      <c r="A751" s="97"/>
      <c r="B751" s="62"/>
      <c r="C751" s="97"/>
      <c r="D751" s="9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9"/>
      <c r="V751" s="69"/>
      <c r="W751" s="69"/>
      <c r="X751" s="69"/>
      <c r="Y751" s="69"/>
      <c r="Z751" s="69"/>
      <c r="AA751" s="69"/>
      <c r="AB751" s="69"/>
      <c r="AC751" s="69"/>
    </row>
    <row r="752" spans="1:29" x14ac:dyDescent="0.2">
      <c r="A752" s="97"/>
      <c r="B752" s="62"/>
      <c r="C752" s="97"/>
      <c r="D752" s="9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9"/>
      <c r="V752" s="69"/>
      <c r="W752" s="69"/>
      <c r="X752" s="69"/>
      <c r="Y752" s="69"/>
      <c r="Z752" s="69"/>
      <c r="AA752" s="69"/>
      <c r="AB752" s="69"/>
      <c r="AC752" s="69"/>
    </row>
    <row r="753" spans="1:29" x14ac:dyDescent="0.2">
      <c r="A753" s="97"/>
      <c r="B753" s="62"/>
      <c r="C753" s="97"/>
      <c r="D753" s="9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9"/>
      <c r="V753" s="69"/>
      <c r="W753" s="69"/>
      <c r="X753" s="69"/>
      <c r="Y753" s="69"/>
      <c r="Z753" s="69"/>
      <c r="AA753" s="69"/>
      <c r="AB753" s="69"/>
      <c r="AC753" s="69"/>
    </row>
    <row r="754" spans="1:29" x14ac:dyDescent="0.2">
      <c r="A754" s="97"/>
      <c r="B754" s="62"/>
      <c r="C754" s="97"/>
      <c r="D754" s="9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9"/>
      <c r="V754" s="69"/>
      <c r="W754" s="69"/>
      <c r="X754" s="69"/>
      <c r="Y754" s="69"/>
      <c r="Z754" s="69"/>
      <c r="AA754" s="69"/>
      <c r="AB754" s="69"/>
      <c r="AC754" s="69"/>
    </row>
    <row r="755" spans="1:29" x14ac:dyDescent="0.2">
      <c r="A755" s="97"/>
      <c r="B755" s="62"/>
      <c r="C755" s="97"/>
      <c r="D755" s="9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9"/>
      <c r="V755" s="69"/>
      <c r="W755" s="69"/>
      <c r="X755" s="69"/>
      <c r="Y755" s="69"/>
      <c r="Z755" s="69"/>
      <c r="AA755" s="69"/>
      <c r="AB755" s="69"/>
      <c r="AC755" s="69"/>
    </row>
    <row r="756" spans="1:29" x14ac:dyDescent="0.2">
      <c r="A756" s="97"/>
      <c r="B756" s="62"/>
      <c r="C756" s="97"/>
      <c r="D756" s="9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9"/>
      <c r="V756" s="69"/>
      <c r="W756" s="69"/>
      <c r="X756" s="69"/>
      <c r="Y756" s="69"/>
      <c r="Z756" s="69"/>
      <c r="AA756" s="69"/>
      <c r="AB756" s="69"/>
      <c r="AC756" s="69"/>
    </row>
    <row r="757" spans="1:29" x14ac:dyDescent="0.2">
      <c r="A757" s="97"/>
      <c r="B757" s="62"/>
      <c r="C757" s="97"/>
      <c r="D757" s="9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9"/>
      <c r="V757" s="69"/>
      <c r="W757" s="69"/>
      <c r="X757" s="69"/>
      <c r="Y757" s="69"/>
      <c r="Z757" s="69"/>
      <c r="AA757" s="69"/>
      <c r="AB757" s="69"/>
      <c r="AC757" s="69"/>
    </row>
    <row r="758" spans="1:29" x14ac:dyDescent="0.2">
      <c r="A758" s="97"/>
      <c r="B758" s="62"/>
      <c r="C758" s="97"/>
      <c r="D758" s="9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9"/>
      <c r="V758" s="69"/>
      <c r="W758" s="69"/>
      <c r="X758" s="69"/>
      <c r="Y758" s="69"/>
      <c r="Z758" s="69"/>
      <c r="AA758" s="69"/>
      <c r="AB758" s="69"/>
      <c r="AC758" s="69"/>
    </row>
    <row r="759" spans="1:29" x14ac:dyDescent="0.2">
      <c r="A759" s="97"/>
      <c r="B759" s="62"/>
      <c r="C759" s="97"/>
      <c r="D759" s="9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9"/>
      <c r="V759" s="69"/>
      <c r="W759" s="69"/>
      <c r="X759" s="69"/>
      <c r="Y759" s="69"/>
      <c r="Z759" s="69"/>
      <c r="AA759" s="69"/>
      <c r="AB759" s="69"/>
      <c r="AC759" s="69"/>
    </row>
    <row r="760" spans="1:29" x14ac:dyDescent="0.2">
      <c r="A760" s="97"/>
      <c r="B760" s="62"/>
      <c r="C760" s="97"/>
      <c r="D760" s="9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9"/>
      <c r="V760" s="69"/>
      <c r="W760" s="69"/>
      <c r="X760" s="69"/>
      <c r="Y760" s="69"/>
      <c r="Z760" s="69"/>
      <c r="AA760" s="69"/>
      <c r="AB760" s="69"/>
      <c r="AC760" s="69"/>
    </row>
    <row r="761" spans="1:29" x14ac:dyDescent="0.2">
      <c r="A761" s="97"/>
      <c r="B761" s="62"/>
      <c r="C761" s="97"/>
      <c r="D761" s="9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9"/>
      <c r="V761" s="69"/>
      <c r="W761" s="69"/>
      <c r="X761" s="69"/>
      <c r="Y761" s="69"/>
      <c r="Z761" s="69"/>
      <c r="AA761" s="69"/>
      <c r="AB761" s="69"/>
      <c r="AC761" s="69"/>
    </row>
    <row r="762" spans="1:29" x14ac:dyDescent="0.2">
      <c r="A762" s="97"/>
      <c r="B762" s="62"/>
      <c r="C762" s="97"/>
      <c r="D762" s="9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9"/>
      <c r="V762" s="69"/>
      <c r="W762" s="69"/>
      <c r="X762" s="69"/>
      <c r="Y762" s="69"/>
      <c r="Z762" s="69"/>
      <c r="AA762" s="69"/>
      <c r="AB762" s="69"/>
      <c r="AC762" s="69"/>
    </row>
    <row r="763" spans="1:29" x14ac:dyDescent="0.2">
      <c r="A763" s="97"/>
      <c r="B763" s="62"/>
      <c r="C763" s="97"/>
      <c r="D763" s="9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9"/>
      <c r="V763" s="69"/>
      <c r="W763" s="69"/>
      <c r="X763" s="69"/>
      <c r="Y763" s="69"/>
      <c r="Z763" s="69"/>
      <c r="AA763" s="69"/>
      <c r="AB763" s="69"/>
      <c r="AC763" s="69"/>
    </row>
    <row r="764" spans="1:29" x14ac:dyDescent="0.2">
      <c r="A764" s="97"/>
      <c r="B764" s="62"/>
      <c r="C764" s="97"/>
      <c r="D764" s="9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9"/>
      <c r="V764" s="69"/>
      <c r="W764" s="69"/>
      <c r="X764" s="69"/>
      <c r="Y764" s="69"/>
      <c r="Z764" s="69"/>
      <c r="AA764" s="69"/>
      <c r="AB764" s="69"/>
      <c r="AC764" s="69"/>
    </row>
    <row r="765" spans="1:29" x14ac:dyDescent="0.2">
      <c r="A765" s="97"/>
      <c r="B765" s="62"/>
      <c r="C765" s="97"/>
      <c r="D765" s="9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9"/>
      <c r="V765" s="69"/>
      <c r="W765" s="69"/>
      <c r="X765" s="69"/>
      <c r="Y765" s="69"/>
      <c r="Z765" s="69"/>
      <c r="AA765" s="69"/>
      <c r="AB765" s="69"/>
      <c r="AC765" s="69"/>
    </row>
    <row r="766" spans="1:29" x14ac:dyDescent="0.2">
      <c r="A766" s="97"/>
      <c r="B766" s="62"/>
      <c r="C766" s="97"/>
      <c r="D766" s="9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9"/>
      <c r="V766" s="69"/>
      <c r="W766" s="69"/>
      <c r="X766" s="69"/>
      <c r="Y766" s="69"/>
      <c r="Z766" s="69"/>
      <c r="AA766" s="69"/>
      <c r="AB766" s="69"/>
      <c r="AC766" s="69"/>
    </row>
    <row r="767" spans="1:29" x14ac:dyDescent="0.2">
      <c r="A767" s="97"/>
      <c r="B767" s="62"/>
      <c r="C767" s="97"/>
      <c r="D767" s="9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9"/>
      <c r="V767" s="69"/>
      <c r="W767" s="69"/>
      <c r="X767" s="69"/>
      <c r="Y767" s="69"/>
      <c r="Z767" s="69"/>
      <c r="AA767" s="69"/>
      <c r="AB767" s="69"/>
      <c r="AC767" s="69"/>
    </row>
    <row r="768" spans="1:29" x14ac:dyDescent="0.2">
      <c r="A768" s="97"/>
      <c r="B768" s="62"/>
      <c r="C768" s="97"/>
      <c r="D768" s="9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9"/>
      <c r="V768" s="69"/>
      <c r="W768" s="69"/>
      <c r="X768" s="69"/>
      <c r="Y768" s="69"/>
      <c r="Z768" s="69"/>
      <c r="AA768" s="69"/>
      <c r="AB768" s="69"/>
      <c r="AC768" s="69"/>
    </row>
    <row r="769" spans="1:29" x14ac:dyDescent="0.2">
      <c r="A769" s="97"/>
      <c r="B769" s="62"/>
      <c r="C769" s="97"/>
      <c r="D769" s="9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9"/>
      <c r="V769" s="69"/>
      <c r="W769" s="69"/>
      <c r="X769" s="69"/>
      <c r="Y769" s="69"/>
      <c r="Z769" s="69"/>
      <c r="AA769" s="69"/>
      <c r="AB769" s="69"/>
      <c r="AC769" s="69"/>
    </row>
    <row r="770" spans="1:29" x14ac:dyDescent="0.2">
      <c r="A770" s="97"/>
      <c r="B770" s="62"/>
      <c r="C770" s="97"/>
      <c r="D770" s="9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9"/>
      <c r="V770" s="69"/>
      <c r="W770" s="69"/>
      <c r="X770" s="69"/>
      <c r="Y770" s="69"/>
      <c r="Z770" s="69"/>
      <c r="AA770" s="69"/>
      <c r="AB770" s="69"/>
      <c r="AC770" s="69"/>
    </row>
    <row r="771" spans="1:29" x14ac:dyDescent="0.2">
      <c r="A771" s="97"/>
      <c r="B771" s="62"/>
      <c r="C771" s="97"/>
      <c r="D771" s="9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9"/>
      <c r="V771" s="69"/>
      <c r="W771" s="69"/>
      <c r="X771" s="69"/>
      <c r="Y771" s="69"/>
      <c r="Z771" s="69"/>
      <c r="AA771" s="69"/>
      <c r="AB771" s="69"/>
      <c r="AC771" s="69"/>
    </row>
    <row r="772" spans="1:29" x14ac:dyDescent="0.2">
      <c r="A772" s="97"/>
      <c r="B772" s="62"/>
      <c r="C772" s="97"/>
      <c r="D772" s="9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9"/>
      <c r="V772" s="69"/>
      <c r="W772" s="69"/>
      <c r="X772" s="69"/>
      <c r="Y772" s="69"/>
      <c r="Z772" s="69"/>
      <c r="AA772" s="69"/>
      <c r="AB772" s="69"/>
      <c r="AC772" s="69"/>
    </row>
    <row r="773" spans="1:29" x14ac:dyDescent="0.2">
      <c r="A773" s="97"/>
      <c r="B773" s="62"/>
      <c r="C773" s="97"/>
      <c r="D773" s="9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9"/>
      <c r="V773" s="69"/>
      <c r="W773" s="69"/>
      <c r="X773" s="69"/>
      <c r="Y773" s="69"/>
      <c r="Z773" s="69"/>
      <c r="AA773" s="69"/>
      <c r="AB773" s="69"/>
      <c r="AC773" s="69"/>
    </row>
    <row r="774" spans="1:29" x14ac:dyDescent="0.2">
      <c r="A774" s="97"/>
      <c r="B774" s="62"/>
      <c r="C774" s="97"/>
      <c r="D774" s="9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9"/>
      <c r="V774" s="69"/>
      <c r="W774" s="69"/>
      <c r="X774" s="69"/>
      <c r="Y774" s="69"/>
      <c r="Z774" s="69"/>
      <c r="AA774" s="69"/>
      <c r="AB774" s="69"/>
      <c r="AC774" s="69"/>
    </row>
    <row r="775" spans="1:29" x14ac:dyDescent="0.2">
      <c r="A775" s="97"/>
      <c r="B775" s="62"/>
      <c r="C775" s="97"/>
      <c r="D775" s="9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9"/>
      <c r="V775" s="69"/>
      <c r="W775" s="69"/>
      <c r="X775" s="69"/>
      <c r="Y775" s="69"/>
      <c r="Z775" s="69"/>
      <c r="AA775" s="69"/>
      <c r="AB775" s="69"/>
      <c r="AC775" s="69"/>
    </row>
    <row r="776" spans="1:29" x14ac:dyDescent="0.2">
      <c r="A776" s="97"/>
      <c r="B776" s="62"/>
      <c r="C776" s="97"/>
      <c r="D776" s="9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9"/>
      <c r="V776" s="69"/>
      <c r="W776" s="69"/>
      <c r="X776" s="69"/>
      <c r="Y776" s="69"/>
      <c r="Z776" s="69"/>
      <c r="AA776" s="69"/>
      <c r="AB776" s="69"/>
      <c r="AC776" s="69"/>
    </row>
    <row r="777" spans="1:29" x14ac:dyDescent="0.2">
      <c r="A777" s="97"/>
      <c r="B777" s="62"/>
      <c r="C777" s="97"/>
      <c r="D777" s="9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9"/>
      <c r="V777" s="69"/>
      <c r="W777" s="69"/>
      <c r="X777" s="69"/>
      <c r="Y777" s="69"/>
      <c r="Z777" s="69"/>
      <c r="AA777" s="69"/>
      <c r="AB777" s="69"/>
      <c r="AC777" s="69"/>
    </row>
    <row r="778" spans="1:29" x14ac:dyDescent="0.2">
      <c r="A778" s="97"/>
      <c r="B778" s="62"/>
      <c r="C778" s="97"/>
      <c r="D778" s="9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9"/>
      <c r="V778" s="69"/>
      <c r="W778" s="69"/>
      <c r="X778" s="69"/>
      <c r="Y778" s="69"/>
      <c r="Z778" s="69"/>
      <c r="AA778" s="69"/>
      <c r="AB778" s="69"/>
      <c r="AC778" s="69"/>
    </row>
    <row r="779" spans="1:29" x14ac:dyDescent="0.2">
      <c r="A779" s="97"/>
      <c r="B779" s="62"/>
      <c r="C779" s="97"/>
      <c r="D779" s="9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9"/>
      <c r="V779" s="69"/>
      <c r="W779" s="69"/>
      <c r="X779" s="69"/>
      <c r="Y779" s="69"/>
      <c r="Z779" s="69"/>
      <c r="AA779" s="69"/>
      <c r="AB779" s="69"/>
      <c r="AC779" s="69"/>
    </row>
    <row r="780" spans="1:29" x14ac:dyDescent="0.2">
      <c r="A780" s="97"/>
      <c r="B780" s="62"/>
      <c r="C780" s="97"/>
      <c r="D780" s="9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9"/>
      <c r="V780" s="69"/>
      <c r="W780" s="69"/>
      <c r="X780" s="69"/>
      <c r="Y780" s="69"/>
      <c r="Z780" s="69"/>
      <c r="AA780" s="69"/>
      <c r="AB780" s="69"/>
      <c r="AC780" s="69"/>
    </row>
    <row r="781" spans="1:29" x14ac:dyDescent="0.2">
      <c r="A781" s="97"/>
      <c r="B781" s="62"/>
      <c r="C781" s="97"/>
      <c r="D781" s="9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9"/>
      <c r="V781" s="69"/>
      <c r="W781" s="69"/>
      <c r="X781" s="69"/>
      <c r="Y781" s="69"/>
      <c r="Z781" s="69"/>
      <c r="AA781" s="69"/>
      <c r="AB781" s="69"/>
      <c r="AC781" s="69"/>
    </row>
    <row r="782" spans="1:29" x14ac:dyDescent="0.2">
      <c r="A782" s="97"/>
      <c r="B782" s="62"/>
      <c r="C782" s="97"/>
      <c r="D782" s="9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9"/>
      <c r="V782" s="69"/>
      <c r="W782" s="69"/>
      <c r="X782" s="69"/>
      <c r="Y782" s="69"/>
      <c r="Z782" s="69"/>
      <c r="AA782" s="69"/>
      <c r="AB782" s="69"/>
      <c r="AC782" s="69"/>
    </row>
    <row r="783" spans="1:29" x14ac:dyDescent="0.2">
      <c r="A783" s="97"/>
      <c r="B783" s="62"/>
      <c r="C783" s="97"/>
      <c r="D783" s="9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9"/>
      <c r="V783" s="69"/>
      <c r="W783" s="69"/>
      <c r="X783" s="69"/>
      <c r="Y783" s="69"/>
      <c r="Z783" s="69"/>
      <c r="AA783" s="69"/>
      <c r="AB783" s="69"/>
      <c r="AC783" s="69"/>
    </row>
    <row r="784" spans="1:29" x14ac:dyDescent="0.2">
      <c r="A784" s="97"/>
      <c r="B784" s="62"/>
      <c r="C784" s="97"/>
      <c r="D784" s="9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9"/>
      <c r="V784" s="69"/>
      <c r="W784" s="69"/>
      <c r="X784" s="69"/>
      <c r="Y784" s="69"/>
      <c r="Z784" s="69"/>
      <c r="AA784" s="69"/>
      <c r="AB784" s="69"/>
      <c r="AC784" s="69"/>
    </row>
    <row r="785" spans="1:29" x14ac:dyDescent="0.2">
      <c r="A785" s="97"/>
      <c r="B785" s="62"/>
      <c r="C785" s="97"/>
      <c r="D785" s="9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9"/>
      <c r="V785" s="69"/>
      <c r="W785" s="69"/>
      <c r="X785" s="69"/>
      <c r="Y785" s="69"/>
      <c r="Z785" s="69"/>
      <c r="AA785" s="69"/>
      <c r="AB785" s="69"/>
      <c r="AC785" s="69"/>
    </row>
    <row r="786" spans="1:29" x14ac:dyDescent="0.2">
      <c r="A786" s="97"/>
      <c r="B786" s="62"/>
      <c r="C786" s="97"/>
      <c r="D786" s="9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9"/>
      <c r="V786" s="69"/>
      <c r="W786" s="69"/>
      <c r="X786" s="69"/>
      <c r="Y786" s="69"/>
      <c r="Z786" s="69"/>
      <c r="AA786" s="69"/>
      <c r="AB786" s="69"/>
      <c r="AC786" s="69"/>
    </row>
    <row r="787" spans="1:29" x14ac:dyDescent="0.2">
      <c r="A787" s="97"/>
      <c r="B787" s="62"/>
      <c r="C787" s="97"/>
      <c r="D787" s="9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9"/>
      <c r="V787" s="69"/>
      <c r="W787" s="69"/>
      <c r="X787" s="69"/>
      <c r="Y787" s="69"/>
      <c r="Z787" s="69"/>
      <c r="AA787" s="69"/>
      <c r="AB787" s="69"/>
      <c r="AC787" s="69"/>
    </row>
    <row r="788" spans="1:29" x14ac:dyDescent="0.2">
      <c r="A788" s="97"/>
      <c r="B788" s="62"/>
      <c r="C788" s="97"/>
      <c r="D788" s="9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9"/>
      <c r="V788" s="69"/>
      <c r="W788" s="69"/>
      <c r="X788" s="69"/>
      <c r="Y788" s="69"/>
      <c r="Z788" s="69"/>
      <c r="AA788" s="69"/>
      <c r="AB788" s="69"/>
      <c r="AC788" s="69"/>
    </row>
    <row r="789" spans="1:29" x14ac:dyDescent="0.2">
      <c r="A789" s="97"/>
      <c r="B789" s="62"/>
      <c r="C789" s="97"/>
      <c r="D789" s="9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9"/>
      <c r="V789" s="69"/>
      <c r="W789" s="69"/>
      <c r="X789" s="69"/>
      <c r="Y789" s="69"/>
      <c r="Z789" s="69"/>
      <c r="AA789" s="69"/>
      <c r="AB789" s="69"/>
      <c r="AC789" s="69"/>
    </row>
    <row r="790" spans="1:29" x14ac:dyDescent="0.2">
      <c r="A790" s="97"/>
      <c r="B790" s="62"/>
      <c r="C790" s="97"/>
      <c r="D790" s="9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9"/>
      <c r="V790" s="69"/>
      <c r="W790" s="69"/>
      <c r="X790" s="69"/>
      <c r="Y790" s="69"/>
      <c r="Z790" s="69"/>
      <c r="AA790" s="69"/>
      <c r="AB790" s="69"/>
      <c r="AC790" s="69"/>
    </row>
    <row r="791" spans="1:29" x14ac:dyDescent="0.2">
      <c r="A791" s="97"/>
      <c r="B791" s="62"/>
      <c r="C791" s="97"/>
      <c r="D791" s="9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9"/>
      <c r="V791" s="69"/>
      <c r="W791" s="69"/>
      <c r="X791" s="69"/>
      <c r="Y791" s="69"/>
      <c r="Z791" s="69"/>
      <c r="AA791" s="69"/>
      <c r="AB791" s="69"/>
      <c r="AC791" s="69"/>
    </row>
    <row r="792" spans="1:29" x14ac:dyDescent="0.2">
      <c r="A792" s="97"/>
      <c r="B792" s="62"/>
      <c r="C792" s="97"/>
      <c r="D792" s="9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9"/>
      <c r="V792" s="69"/>
      <c r="W792" s="69"/>
      <c r="X792" s="69"/>
      <c r="Y792" s="69"/>
      <c r="Z792" s="69"/>
      <c r="AA792" s="69"/>
      <c r="AB792" s="69"/>
      <c r="AC792" s="69"/>
    </row>
    <row r="793" spans="1:29" x14ac:dyDescent="0.2">
      <c r="A793" s="97"/>
      <c r="B793" s="62"/>
      <c r="C793" s="97"/>
      <c r="D793" s="9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9"/>
      <c r="V793" s="69"/>
      <c r="W793" s="69"/>
      <c r="X793" s="69"/>
      <c r="Y793" s="69"/>
      <c r="Z793" s="69"/>
      <c r="AA793" s="69"/>
      <c r="AB793" s="69"/>
      <c r="AC793" s="69"/>
    </row>
    <row r="794" spans="1:29" x14ac:dyDescent="0.2">
      <c r="A794" s="97"/>
      <c r="B794" s="62"/>
      <c r="C794" s="97"/>
      <c r="D794" s="9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9"/>
      <c r="V794" s="69"/>
      <c r="W794" s="69"/>
      <c r="X794" s="69"/>
      <c r="Y794" s="69"/>
      <c r="Z794" s="69"/>
      <c r="AA794" s="69"/>
      <c r="AB794" s="69"/>
      <c r="AC794" s="69"/>
    </row>
    <row r="795" spans="1:29" x14ac:dyDescent="0.2">
      <c r="A795" s="97"/>
      <c r="B795" s="62"/>
      <c r="C795" s="97"/>
      <c r="D795" s="9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9"/>
      <c r="V795" s="69"/>
      <c r="W795" s="69"/>
      <c r="X795" s="69"/>
      <c r="Y795" s="69"/>
      <c r="Z795" s="69"/>
      <c r="AA795" s="69"/>
      <c r="AB795" s="69"/>
      <c r="AC795" s="69"/>
    </row>
    <row r="796" spans="1:29" x14ac:dyDescent="0.2">
      <c r="A796" s="97"/>
      <c r="B796" s="62"/>
      <c r="C796" s="97"/>
      <c r="D796" s="9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9"/>
      <c r="V796" s="69"/>
      <c r="W796" s="69"/>
      <c r="X796" s="69"/>
      <c r="Y796" s="69"/>
      <c r="Z796" s="69"/>
      <c r="AA796" s="69"/>
      <c r="AB796" s="69"/>
      <c r="AC796" s="69"/>
    </row>
    <row r="797" spans="1:29" x14ac:dyDescent="0.2">
      <c r="A797" s="97"/>
      <c r="B797" s="62"/>
      <c r="C797" s="97"/>
      <c r="D797" s="9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9"/>
      <c r="V797" s="69"/>
      <c r="W797" s="69"/>
      <c r="X797" s="69"/>
      <c r="Y797" s="69"/>
      <c r="Z797" s="69"/>
      <c r="AA797" s="69"/>
      <c r="AB797" s="69"/>
      <c r="AC797" s="69"/>
    </row>
    <row r="798" spans="1:29" x14ac:dyDescent="0.2">
      <c r="A798" s="97"/>
      <c r="B798" s="62"/>
      <c r="C798" s="97"/>
      <c r="D798" s="9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9"/>
      <c r="V798" s="69"/>
      <c r="W798" s="69"/>
      <c r="X798" s="69"/>
      <c r="Y798" s="69"/>
      <c r="Z798" s="69"/>
      <c r="AA798" s="69"/>
      <c r="AB798" s="69"/>
      <c r="AC798" s="69"/>
    </row>
    <row r="799" spans="1:29" x14ac:dyDescent="0.2">
      <c r="A799" s="97"/>
      <c r="B799" s="62"/>
      <c r="C799" s="97"/>
      <c r="D799" s="9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9"/>
      <c r="V799" s="69"/>
      <c r="W799" s="69"/>
      <c r="X799" s="69"/>
      <c r="Y799" s="69"/>
      <c r="Z799" s="69"/>
      <c r="AA799" s="69"/>
      <c r="AB799" s="69"/>
      <c r="AC799" s="69"/>
    </row>
    <row r="800" spans="1:29" x14ac:dyDescent="0.2">
      <c r="A800" s="97"/>
      <c r="B800" s="62"/>
      <c r="C800" s="97"/>
      <c r="D800" s="9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9"/>
      <c r="V800" s="69"/>
      <c r="W800" s="69"/>
      <c r="X800" s="69"/>
      <c r="Y800" s="69"/>
      <c r="Z800" s="69"/>
      <c r="AA800" s="69"/>
      <c r="AB800" s="69"/>
      <c r="AC800" s="69"/>
    </row>
    <row r="801" spans="1:29" x14ac:dyDescent="0.2">
      <c r="A801" s="97"/>
      <c r="B801" s="62"/>
      <c r="C801" s="97"/>
      <c r="D801" s="9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9"/>
      <c r="V801" s="69"/>
      <c r="W801" s="69"/>
      <c r="X801" s="69"/>
      <c r="Y801" s="69"/>
      <c r="Z801" s="69"/>
      <c r="AA801" s="69"/>
      <c r="AB801" s="69"/>
      <c r="AC801" s="69"/>
    </row>
    <row r="802" spans="1:29" x14ac:dyDescent="0.2">
      <c r="A802" s="97"/>
      <c r="B802" s="62"/>
      <c r="C802" s="97"/>
      <c r="D802" s="9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9"/>
      <c r="V802" s="69"/>
      <c r="W802" s="69"/>
      <c r="X802" s="69"/>
      <c r="Y802" s="69"/>
      <c r="Z802" s="69"/>
      <c r="AA802" s="69"/>
      <c r="AB802" s="69"/>
      <c r="AC802" s="69"/>
    </row>
    <row r="803" spans="1:29" x14ac:dyDescent="0.2">
      <c r="A803" s="97"/>
      <c r="B803" s="62"/>
      <c r="C803" s="97"/>
      <c r="D803" s="9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9"/>
      <c r="V803" s="69"/>
      <c r="W803" s="69"/>
      <c r="X803" s="69"/>
      <c r="Y803" s="69"/>
      <c r="Z803" s="69"/>
      <c r="AA803" s="69"/>
      <c r="AB803" s="69"/>
      <c r="AC803" s="69"/>
    </row>
    <row r="804" spans="1:29" x14ac:dyDescent="0.2">
      <c r="A804" s="97"/>
      <c r="B804" s="62"/>
      <c r="C804" s="97"/>
      <c r="D804" s="9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9"/>
      <c r="V804" s="69"/>
      <c r="W804" s="69"/>
      <c r="X804" s="69"/>
      <c r="Y804" s="69"/>
      <c r="Z804" s="69"/>
      <c r="AA804" s="69"/>
      <c r="AB804" s="69"/>
      <c r="AC804" s="69"/>
    </row>
    <row r="805" spans="1:29" x14ac:dyDescent="0.2">
      <c r="A805" s="97"/>
      <c r="B805" s="62"/>
      <c r="C805" s="97"/>
      <c r="D805" s="9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9"/>
      <c r="V805" s="69"/>
      <c r="W805" s="69"/>
      <c r="X805" s="69"/>
      <c r="Y805" s="69"/>
      <c r="Z805" s="69"/>
      <c r="AA805" s="69"/>
      <c r="AB805" s="69"/>
      <c r="AC805" s="69"/>
    </row>
    <row r="806" spans="1:29" x14ac:dyDescent="0.2">
      <c r="A806" s="97"/>
      <c r="B806" s="62"/>
      <c r="C806" s="97"/>
      <c r="D806" s="9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9"/>
      <c r="V806" s="69"/>
      <c r="W806" s="69"/>
      <c r="X806" s="69"/>
      <c r="Y806" s="69"/>
      <c r="Z806" s="69"/>
      <c r="AA806" s="69"/>
      <c r="AB806" s="69"/>
      <c r="AC806" s="69"/>
    </row>
    <row r="807" spans="1:29" x14ac:dyDescent="0.2">
      <c r="A807" s="97"/>
      <c r="B807" s="62"/>
      <c r="C807" s="97"/>
      <c r="D807" s="9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9"/>
      <c r="V807" s="69"/>
      <c r="W807" s="69"/>
      <c r="X807" s="69"/>
      <c r="Y807" s="69"/>
      <c r="Z807" s="69"/>
      <c r="AA807" s="69"/>
      <c r="AB807" s="69"/>
      <c r="AC807" s="69"/>
    </row>
    <row r="808" spans="1:29" x14ac:dyDescent="0.2">
      <c r="A808" s="97"/>
      <c r="B808" s="62"/>
      <c r="C808" s="97"/>
      <c r="D808" s="9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9"/>
      <c r="V808" s="69"/>
      <c r="W808" s="69"/>
      <c r="X808" s="69"/>
      <c r="Y808" s="69"/>
      <c r="Z808" s="69"/>
      <c r="AA808" s="69"/>
      <c r="AB808" s="69"/>
      <c r="AC808" s="69"/>
    </row>
    <row r="809" spans="1:29" x14ac:dyDescent="0.2">
      <c r="A809" s="97"/>
      <c r="B809" s="62"/>
      <c r="C809" s="97"/>
      <c r="D809" s="9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9"/>
      <c r="V809" s="69"/>
      <c r="W809" s="69"/>
      <c r="X809" s="69"/>
      <c r="Y809" s="69"/>
      <c r="Z809" s="69"/>
      <c r="AA809" s="69"/>
      <c r="AB809" s="69"/>
      <c r="AC809" s="69"/>
    </row>
    <row r="810" spans="1:29" x14ac:dyDescent="0.2">
      <c r="A810" s="97"/>
      <c r="B810" s="62"/>
      <c r="C810" s="97"/>
      <c r="D810" s="9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9"/>
      <c r="V810" s="69"/>
      <c r="W810" s="69"/>
      <c r="X810" s="69"/>
      <c r="Y810" s="69"/>
      <c r="Z810" s="69"/>
      <c r="AA810" s="69"/>
      <c r="AB810" s="69"/>
      <c r="AC810" s="69"/>
    </row>
    <row r="811" spans="1:29" x14ac:dyDescent="0.2">
      <c r="A811" s="97"/>
      <c r="B811" s="62"/>
      <c r="C811" s="97"/>
      <c r="D811" s="9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9"/>
      <c r="V811" s="69"/>
      <c r="W811" s="69"/>
      <c r="X811" s="69"/>
      <c r="Y811" s="69"/>
      <c r="Z811" s="69"/>
      <c r="AA811" s="69"/>
      <c r="AB811" s="69"/>
      <c r="AC811" s="69"/>
    </row>
    <row r="812" spans="1:29" x14ac:dyDescent="0.2">
      <c r="A812" s="97"/>
      <c r="B812" s="62"/>
      <c r="C812" s="97"/>
      <c r="D812" s="9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9"/>
      <c r="V812" s="69"/>
      <c r="W812" s="69"/>
      <c r="X812" s="69"/>
      <c r="Y812" s="69"/>
      <c r="Z812" s="69"/>
      <c r="AA812" s="69"/>
      <c r="AB812" s="69"/>
      <c r="AC812" s="69"/>
    </row>
    <row r="813" spans="1:29" x14ac:dyDescent="0.2">
      <c r="A813" s="97"/>
      <c r="B813" s="62"/>
      <c r="C813" s="97"/>
      <c r="D813" s="9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9"/>
      <c r="V813" s="69"/>
      <c r="W813" s="69"/>
      <c r="X813" s="69"/>
      <c r="Y813" s="69"/>
      <c r="Z813" s="69"/>
      <c r="AA813" s="69"/>
      <c r="AB813" s="69"/>
      <c r="AC813" s="69"/>
    </row>
    <row r="814" spans="1:29" x14ac:dyDescent="0.2">
      <c r="A814" s="97"/>
      <c r="B814" s="62"/>
      <c r="C814" s="97"/>
      <c r="D814" s="9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9"/>
      <c r="V814" s="69"/>
      <c r="W814" s="69"/>
      <c r="X814" s="69"/>
      <c r="Y814" s="69"/>
      <c r="Z814" s="69"/>
      <c r="AA814" s="69"/>
      <c r="AB814" s="69"/>
      <c r="AC814" s="69"/>
    </row>
    <row r="815" spans="1:29" x14ac:dyDescent="0.2">
      <c r="A815" s="97"/>
      <c r="B815" s="62"/>
      <c r="C815" s="97"/>
      <c r="D815" s="9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9"/>
      <c r="V815" s="69"/>
      <c r="W815" s="69"/>
      <c r="X815" s="69"/>
      <c r="Y815" s="69"/>
      <c r="Z815" s="69"/>
      <c r="AA815" s="69"/>
      <c r="AB815" s="69"/>
      <c r="AC815" s="69"/>
    </row>
    <row r="816" spans="1:29" x14ac:dyDescent="0.2">
      <c r="A816" s="97"/>
      <c r="B816" s="62"/>
      <c r="C816" s="97"/>
      <c r="D816" s="9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9"/>
      <c r="V816" s="69"/>
      <c r="W816" s="69"/>
      <c r="X816" s="69"/>
      <c r="Y816" s="69"/>
      <c r="Z816" s="69"/>
      <c r="AA816" s="69"/>
      <c r="AB816" s="69"/>
      <c r="AC816" s="69"/>
    </row>
    <row r="817" spans="1:29" x14ac:dyDescent="0.2">
      <c r="A817" s="97"/>
      <c r="B817" s="62"/>
      <c r="C817" s="97"/>
      <c r="D817" s="9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9"/>
      <c r="V817" s="69"/>
      <c r="W817" s="69"/>
      <c r="X817" s="69"/>
      <c r="Y817" s="69"/>
      <c r="Z817" s="69"/>
      <c r="AA817" s="69"/>
      <c r="AB817" s="69"/>
      <c r="AC817" s="69"/>
    </row>
    <row r="818" spans="1:29" x14ac:dyDescent="0.2">
      <c r="A818" s="97"/>
      <c r="B818" s="62"/>
      <c r="C818" s="97"/>
      <c r="D818" s="9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9"/>
      <c r="V818" s="69"/>
      <c r="W818" s="69"/>
      <c r="X818" s="69"/>
      <c r="Y818" s="69"/>
      <c r="Z818" s="69"/>
      <c r="AA818" s="69"/>
      <c r="AB818" s="69"/>
      <c r="AC818" s="69"/>
    </row>
    <row r="819" spans="1:29" x14ac:dyDescent="0.2">
      <c r="A819" s="97"/>
      <c r="B819" s="62"/>
      <c r="C819" s="97"/>
      <c r="D819" s="9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9"/>
      <c r="V819" s="69"/>
      <c r="W819" s="69"/>
      <c r="X819" s="69"/>
      <c r="Y819" s="69"/>
      <c r="Z819" s="69"/>
      <c r="AA819" s="69"/>
      <c r="AB819" s="69"/>
      <c r="AC819" s="69"/>
    </row>
    <row r="820" spans="1:29" x14ac:dyDescent="0.2">
      <c r="A820" s="97"/>
      <c r="B820" s="62"/>
      <c r="C820" s="97"/>
      <c r="D820" s="9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9"/>
      <c r="V820" s="69"/>
      <c r="W820" s="69"/>
      <c r="X820" s="69"/>
      <c r="Y820" s="69"/>
      <c r="Z820" s="69"/>
      <c r="AA820" s="69"/>
      <c r="AB820" s="69"/>
      <c r="AC820" s="69"/>
    </row>
    <row r="821" spans="1:29" x14ac:dyDescent="0.2">
      <c r="A821" s="97"/>
      <c r="B821" s="62"/>
      <c r="C821" s="97"/>
      <c r="D821" s="9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9"/>
      <c r="V821" s="69"/>
      <c r="W821" s="69"/>
      <c r="X821" s="69"/>
      <c r="Y821" s="69"/>
      <c r="Z821" s="69"/>
      <c r="AA821" s="69"/>
      <c r="AB821" s="69"/>
      <c r="AC821" s="69"/>
    </row>
    <row r="822" spans="1:29" x14ac:dyDescent="0.2">
      <c r="A822" s="97"/>
      <c r="B822" s="62"/>
      <c r="C822" s="97"/>
      <c r="D822" s="9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9"/>
      <c r="V822" s="69"/>
      <c r="W822" s="69"/>
      <c r="X822" s="69"/>
      <c r="Y822" s="69"/>
      <c r="Z822" s="69"/>
      <c r="AA822" s="69"/>
      <c r="AB822" s="69"/>
      <c r="AC822" s="69"/>
    </row>
    <row r="823" spans="1:29" x14ac:dyDescent="0.2">
      <c r="A823" s="97"/>
      <c r="B823" s="62"/>
      <c r="C823" s="97"/>
      <c r="D823" s="9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9"/>
      <c r="V823" s="69"/>
      <c r="W823" s="69"/>
      <c r="X823" s="69"/>
      <c r="Y823" s="69"/>
      <c r="Z823" s="69"/>
      <c r="AA823" s="69"/>
      <c r="AB823" s="69"/>
      <c r="AC823" s="69"/>
    </row>
    <row r="824" spans="1:29" x14ac:dyDescent="0.2">
      <c r="A824" s="97"/>
      <c r="B824" s="62"/>
      <c r="C824" s="97"/>
      <c r="D824" s="9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9"/>
      <c r="V824" s="69"/>
      <c r="W824" s="69"/>
      <c r="X824" s="69"/>
      <c r="Y824" s="69"/>
      <c r="Z824" s="69"/>
      <c r="AA824" s="69"/>
      <c r="AB824" s="69"/>
      <c r="AC824" s="69"/>
    </row>
    <row r="825" spans="1:29" x14ac:dyDescent="0.2">
      <c r="A825" s="97"/>
      <c r="B825" s="62"/>
      <c r="C825" s="97"/>
      <c r="D825" s="9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9"/>
      <c r="V825" s="69"/>
      <c r="W825" s="69"/>
      <c r="X825" s="69"/>
      <c r="Y825" s="69"/>
      <c r="Z825" s="69"/>
      <c r="AA825" s="69"/>
      <c r="AB825" s="69"/>
      <c r="AC825" s="69"/>
    </row>
    <row r="826" spans="1:29" x14ac:dyDescent="0.2">
      <c r="A826" s="97"/>
      <c r="B826" s="62"/>
      <c r="C826" s="97"/>
      <c r="D826" s="9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9"/>
      <c r="V826" s="69"/>
      <c r="W826" s="69"/>
      <c r="X826" s="69"/>
      <c r="Y826" s="69"/>
      <c r="Z826" s="69"/>
      <c r="AA826" s="69"/>
      <c r="AB826" s="69"/>
      <c r="AC826" s="69"/>
    </row>
    <row r="827" spans="1:29" x14ac:dyDescent="0.2">
      <c r="A827" s="97"/>
      <c r="B827" s="62"/>
      <c r="C827" s="97"/>
      <c r="D827" s="9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9"/>
      <c r="V827" s="69"/>
      <c r="W827" s="69"/>
      <c r="X827" s="69"/>
      <c r="Y827" s="69"/>
      <c r="Z827" s="69"/>
      <c r="AA827" s="69"/>
      <c r="AB827" s="69"/>
      <c r="AC827" s="69"/>
    </row>
    <row r="828" spans="1:29" x14ac:dyDescent="0.2">
      <c r="A828" s="97"/>
      <c r="B828" s="62"/>
      <c r="C828" s="97"/>
      <c r="D828" s="9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9"/>
      <c r="V828" s="69"/>
      <c r="W828" s="69"/>
      <c r="X828" s="69"/>
      <c r="Y828" s="69"/>
      <c r="Z828" s="69"/>
      <c r="AA828" s="69"/>
      <c r="AB828" s="69"/>
      <c r="AC828" s="69"/>
    </row>
    <row r="829" spans="1:29" x14ac:dyDescent="0.2">
      <c r="A829" s="97"/>
      <c r="B829" s="62"/>
      <c r="C829" s="97"/>
      <c r="D829" s="9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9"/>
      <c r="V829" s="69"/>
      <c r="W829" s="69"/>
      <c r="X829" s="69"/>
      <c r="Y829" s="69"/>
      <c r="Z829" s="69"/>
      <c r="AA829" s="69"/>
      <c r="AB829" s="69"/>
      <c r="AC829" s="69"/>
    </row>
    <row r="830" spans="1:29" x14ac:dyDescent="0.2">
      <c r="A830" s="97"/>
      <c r="B830" s="62"/>
      <c r="C830" s="97"/>
      <c r="D830" s="9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9"/>
      <c r="V830" s="69"/>
      <c r="W830" s="69"/>
      <c r="X830" s="69"/>
      <c r="Y830" s="69"/>
      <c r="Z830" s="69"/>
      <c r="AA830" s="69"/>
      <c r="AB830" s="69"/>
      <c r="AC830" s="69"/>
    </row>
    <row r="831" spans="1:29" x14ac:dyDescent="0.2">
      <c r="A831" s="97"/>
      <c r="B831" s="62"/>
      <c r="C831" s="97"/>
      <c r="D831" s="9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9"/>
      <c r="V831" s="69"/>
      <c r="W831" s="69"/>
      <c r="X831" s="69"/>
      <c r="Y831" s="69"/>
      <c r="Z831" s="69"/>
      <c r="AA831" s="69"/>
      <c r="AB831" s="69"/>
      <c r="AC831" s="69"/>
    </row>
    <row r="832" spans="1:29" x14ac:dyDescent="0.2">
      <c r="A832" s="97"/>
      <c r="B832" s="62"/>
      <c r="C832" s="97"/>
      <c r="D832" s="9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9"/>
      <c r="V832" s="69"/>
      <c r="W832" s="69"/>
      <c r="X832" s="69"/>
      <c r="Y832" s="69"/>
      <c r="Z832" s="69"/>
      <c r="AA832" s="69"/>
      <c r="AB832" s="69"/>
      <c r="AC832" s="69"/>
    </row>
    <row r="833" spans="1:29" x14ac:dyDescent="0.2">
      <c r="A833" s="97"/>
      <c r="B833" s="62"/>
      <c r="C833" s="97"/>
      <c r="D833" s="9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9"/>
      <c r="V833" s="69"/>
      <c r="W833" s="69"/>
      <c r="X833" s="69"/>
      <c r="Y833" s="69"/>
      <c r="Z833" s="69"/>
      <c r="AA833" s="69"/>
      <c r="AB833" s="69"/>
      <c r="AC833" s="69"/>
    </row>
    <row r="834" spans="1:29" x14ac:dyDescent="0.2">
      <c r="A834" s="97"/>
      <c r="B834" s="62"/>
      <c r="C834" s="97"/>
      <c r="D834" s="9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9"/>
      <c r="V834" s="69"/>
      <c r="W834" s="69"/>
      <c r="X834" s="69"/>
      <c r="Y834" s="69"/>
      <c r="Z834" s="69"/>
      <c r="AA834" s="69"/>
      <c r="AB834" s="69"/>
      <c r="AC834" s="69"/>
    </row>
    <row r="835" spans="1:29" x14ac:dyDescent="0.2">
      <c r="A835" s="97"/>
      <c r="B835" s="62"/>
      <c r="C835" s="97"/>
      <c r="D835" s="9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9"/>
      <c r="V835" s="69"/>
      <c r="W835" s="69"/>
      <c r="X835" s="69"/>
      <c r="Y835" s="69"/>
      <c r="Z835" s="69"/>
      <c r="AA835" s="69"/>
      <c r="AB835" s="69"/>
      <c r="AC835" s="69"/>
    </row>
    <row r="836" spans="1:29" x14ac:dyDescent="0.2">
      <c r="A836" s="97"/>
      <c r="B836" s="62"/>
      <c r="C836" s="97"/>
      <c r="D836" s="9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9"/>
      <c r="V836" s="69"/>
      <c r="W836" s="69"/>
      <c r="X836" s="69"/>
      <c r="Y836" s="69"/>
      <c r="Z836" s="69"/>
      <c r="AA836" s="69"/>
      <c r="AB836" s="69"/>
      <c r="AC836" s="69"/>
    </row>
    <row r="837" spans="1:29" x14ac:dyDescent="0.2">
      <c r="A837" s="97"/>
      <c r="B837" s="62"/>
      <c r="C837" s="97"/>
      <c r="D837" s="9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9"/>
      <c r="V837" s="69"/>
      <c r="W837" s="69"/>
      <c r="X837" s="69"/>
      <c r="Y837" s="69"/>
      <c r="Z837" s="69"/>
      <c r="AA837" s="69"/>
      <c r="AB837" s="69"/>
      <c r="AC837" s="69"/>
    </row>
    <row r="838" spans="1:29" x14ac:dyDescent="0.2">
      <c r="A838" s="97"/>
      <c r="B838" s="62"/>
      <c r="C838" s="97"/>
      <c r="D838" s="9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9"/>
      <c r="V838" s="69"/>
      <c r="W838" s="69"/>
      <c r="X838" s="69"/>
      <c r="Y838" s="69"/>
      <c r="Z838" s="69"/>
      <c r="AA838" s="69"/>
      <c r="AB838" s="69"/>
      <c r="AC838" s="69"/>
    </row>
    <row r="839" spans="1:29" x14ac:dyDescent="0.2">
      <c r="A839" s="97"/>
      <c r="B839" s="62"/>
      <c r="C839" s="97"/>
      <c r="D839" s="9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9"/>
      <c r="V839" s="69"/>
      <c r="W839" s="69"/>
      <c r="X839" s="69"/>
      <c r="Y839" s="69"/>
      <c r="Z839" s="69"/>
      <c r="AA839" s="69"/>
      <c r="AB839" s="69"/>
      <c r="AC839" s="69"/>
    </row>
    <row r="840" spans="1:29" x14ac:dyDescent="0.2">
      <c r="A840" s="97"/>
      <c r="B840" s="62"/>
      <c r="C840" s="97"/>
      <c r="D840" s="9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9"/>
      <c r="V840" s="69"/>
      <c r="W840" s="69"/>
      <c r="X840" s="69"/>
      <c r="Y840" s="69"/>
      <c r="Z840" s="69"/>
      <c r="AA840" s="69"/>
      <c r="AB840" s="69"/>
      <c r="AC840" s="69"/>
    </row>
    <row r="841" spans="1:29" x14ac:dyDescent="0.2">
      <c r="A841" s="97"/>
      <c r="B841" s="62"/>
      <c r="C841" s="97"/>
      <c r="D841" s="9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9"/>
      <c r="V841" s="69"/>
      <c r="W841" s="69"/>
      <c r="X841" s="69"/>
      <c r="Y841" s="69"/>
      <c r="Z841" s="69"/>
      <c r="AA841" s="69"/>
      <c r="AB841" s="69"/>
      <c r="AC841" s="69"/>
    </row>
    <row r="842" spans="1:29" x14ac:dyDescent="0.2">
      <c r="A842" s="97"/>
      <c r="B842" s="62"/>
      <c r="C842" s="97"/>
      <c r="D842" s="9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9"/>
      <c r="V842" s="69"/>
      <c r="W842" s="69"/>
      <c r="X842" s="69"/>
      <c r="Y842" s="69"/>
      <c r="Z842" s="69"/>
      <c r="AA842" s="69"/>
      <c r="AB842" s="69"/>
      <c r="AC842" s="69"/>
    </row>
    <row r="843" spans="1:29" x14ac:dyDescent="0.2">
      <c r="A843" s="97"/>
      <c r="B843" s="62"/>
      <c r="C843" s="97"/>
      <c r="D843" s="9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9"/>
      <c r="V843" s="69"/>
      <c r="W843" s="69"/>
      <c r="X843" s="69"/>
      <c r="Y843" s="69"/>
      <c r="Z843" s="69"/>
      <c r="AA843" s="69"/>
      <c r="AB843" s="69"/>
      <c r="AC843" s="69"/>
    </row>
    <row r="844" spans="1:29" x14ac:dyDescent="0.2">
      <c r="A844" s="97"/>
      <c r="B844" s="62"/>
      <c r="C844" s="97"/>
      <c r="D844" s="9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9"/>
      <c r="V844" s="69"/>
      <c r="W844" s="69"/>
      <c r="X844" s="69"/>
      <c r="Y844" s="69"/>
      <c r="Z844" s="69"/>
      <c r="AA844" s="69"/>
      <c r="AB844" s="69"/>
      <c r="AC844" s="69"/>
    </row>
    <row r="845" spans="1:29" x14ac:dyDescent="0.2">
      <c r="A845" s="97"/>
      <c r="B845" s="62"/>
      <c r="C845" s="97"/>
      <c r="D845" s="9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9"/>
      <c r="V845" s="69"/>
      <c r="W845" s="69"/>
      <c r="X845" s="69"/>
      <c r="Y845" s="69"/>
      <c r="Z845" s="69"/>
      <c r="AA845" s="69"/>
      <c r="AB845" s="69"/>
      <c r="AC845" s="69"/>
    </row>
    <row r="846" spans="1:29" x14ac:dyDescent="0.2">
      <c r="A846" s="97"/>
      <c r="B846" s="62"/>
      <c r="C846" s="97"/>
      <c r="D846" s="9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9"/>
      <c r="V846" s="69"/>
      <c r="W846" s="69"/>
      <c r="X846" s="69"/>
      <c r="Y846" s="69"/>
      <c r="Z846" s="69"/>
      <c r="AA846" s="69"/>
      <c r="AB846" s="69"/>
      <c r="AC846" s="69"/>
    </row>
    <row r="847" spans="1:29" x14ac:dyDescent="0.2">
      <c r="A847" s="97"/>
      <c r="B847" s="62"/>
      <c r="C847" s="97"/>
      <c r="D847" s="9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9"/>
      <c r="V847" s="69"/>
      <c r="W847" s="69"/>
      <c r="X847" s="69"/>
      <c r="Y847" s="69"/>
      <c r="Z847" s="69"/>
      <c r="AA847" s="69"/>
      <c r="AB847" s="69"/>
      <c r="AC847" s="69"/>
    </row>
    <row r="848" spans="1:29" x14ac:dyDescent="0.2">
      <c r="A848" s="97"/>
      <c r="B848" s="62"/>
      <c r="C848" s="97"/>
      <c r="D848" s="9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9"/>
      <c r="V848" s="69"/>
      <c r="W848" s="69"/>
      <c r="X848" s="69"/>
      <c r="Y848" s="69"/>
      <c r="Z848" s="69"/>
      <c r="AA848" s="69"/>
      <c r="AB848" s="69"/>
      <c r="AC848" s="69"/>
    </row>
    <row r="849" spans="1:29" x14ac:dyDescent="0.2">
      <c r="A849" s="97"/>
      <c r="B849" s="62"/>
      <c r="C849" s="97"/>
      <c r="D849" s="9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9"/>
      <c r="V849" s="69"/>
      <c r="W849" s="69"/>
      <c r="X849" s="69"/>
      <c r="Y849" s="69"/>
      <c r="Z849" s="69"/>
      <c r="AA849" s="69"/>
      <c r="AB849" s="69"/>
      <c r="AC849" s="69"/>
    </row>
    <row r="850" spans="1:29" x14ac:dyDescent="0.2">
      <c r="A850" s="97"/>
      <c r="B850" s="62"/>
      <c r="C850" s="97"/>
      <c r="D850" s="9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9"/>
      <c r="V850" s="69"/>
      <c r="W850" s="69"/>
      <c r="X850" s="69"/>
      <c r="Y850" s="69"/>
      <c r="Z850" s="69"/>
      <c r="AA850" s="69"/>
      <c r="AB850" s="69"/>
      <c r="AC850" s="69"/>
    </row>
    <row r="851" spans="1:29" x14ac:dyDescent="0.2">
      <c r="A851" s="97"/>
      <c r="B851" s="62"/>
      <c r="C851" s="97"/>
      <c r="D851" s="9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9"/>
      <c r="V851" s="69"/>
      <c r="W851" s="69"/>
      <c r="X851" s="69"/>
      <c r="Y851" s="69"/>
      <c r="Z851" s="69"/>
      <c r="AA851" s="69"/>
      <c r="AB851" s="69"/>
      <c r="AC851" s="69"/>
    </row>
    <row r="852" spans="1:29" x14ac:dyDescent="0.2">
      <c r="A852" s="97"/>
      <c r="B852" s="62"/>
      <c r="C852" s="97"/>
      <c r="D852" s="9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9"/>
      <c r="V852" s="69"/>
      <c r="W852" s="69"/>
      <c r="X852" s="69"/>
      <c r="Y852" s="69"/>
      <c r="Z852" s="69"/>
      <c r="AA852" s="69"/>
      <c r="AB852" s="69"/>
      <c r="AC852" s="69"/>
    </row>
    <row r="853" spans="1:29" x14ac:dyDescent="0.2">
      <c r="A853" s="97"/>
      <c r="B853" s="62"/>
      <c r="C853" s="97"/>
      <c r="D853" s="9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9"/>
      <c r="V853" s="69"/>
      <c r="W853" s="69"/>
      <c r="X853" s="69"/>
      <c r="Y853" s="69"/>
      <c r="Z853" s="69"/>
      <c r="AA853" s="69"/>
      <c r="AB853" s="69"/>
      <c r="AC853" s="69"/>
    </row>
    <row r="854" spans="1:29" x14ac:dyDescent="0.2">
      <c r="A854" s="97"/>
      <c r="B854" s="62"/>
      <c r="C854" s="97"/>
      <c r="D854" s="9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9"/>
      <c r="V854" s="69"/>
      <c r="W854" s="69"/>
      <c r="X854" s="69"/>
      <c r="Y854" s="69"/>
      <c r="Z854" s="69"/>
      <c r="AA854" s="69"/>
      <c r="AB854" s="69"/>
      <c r="AC854" s="69"/>
    </row>
    <row r="855" spans="1:29" x14ac:dyDescent="0.2">
      <c r="A855" s="97"/>
      <c r="B855" s="62"/>
      <c r="C855" s="97"/>
      <c r="D855" s="9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9"/>
      <c r="V855" s="69"/>
      <c r="W855" s="69"/>
      <c r="X855" s="69"/>
      <c r="Y855" s="69"/>
      <c r="Z855" s="69"/>
      <c r="AA855" s="69"/>
      <c r="AB855" s="69"/>
      <c r="AC855" s="69"/>
    </row>
    <row r="856" spans="1:29" x14ac:dyDescent="0.2">
      <c r="A856" s="97"/>
      <c r="B856" s="62"/>
      <c r="C856" s="97"/>
      <c r="D856" s="9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9"/>
      <c r="V856" s="69"/>
      <c r="W856" s="69"/>
      <c r="X856" s="69"/>
      <c r="Y856" s="69"/>
      <c r="Z856" s="69"/>
      <c r="AA856" s="69"/>
      <c r="AB856" s="69"/>
      <c r="AC856" s="69"/>
    </row>
    <row r="857" spans="1:29" x14ac:dyDescent="0.2">
      <c r="A857" s="97"/>
      <c r="B857" s="62"/>
      <c r="C857" s="97"/>
      <c r="D857" s="9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9"/>
      <c r="V857" s="69"/>
      <c r="W857" s="69"/>
      <c r="X857" s="69"/>
      <c r="Y857" s="69"/>
      <c r="Z857" s="69"/>
      <c r="AA857" s="69"/>
      <c r="AB857" s="69"/>
      <c r="AC857" s="69"/>
    </row>
    <row r="858" spans="1:29" x14ac:dyDescent="0.2">
      <c r="A858" s="97"/>
      <c r="B858" s="62"/>
      <c r="C858" s="97"/>
      <c r="D858" s="9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9"/>
      <c r="V858" s="69"/>
      <c r="W858" s="69"/>
      <c r="X858" s="69"/>
      <c r="Y858" s="69"/>
      <c r="Z858" s="69"/>
      <c r="AA858" s="69"/>
      <c r="AB858" s="69"/>
      <c r="AC858" s="69"/>
    </row>
    <row r="859" spans="1:29" x14ac:dyDescent="0.2">
      <c r="A859" s="97"/>
      <c r="B859" s="62"/>
      <c r="C859" s="97"/>
      <c r="D859" s="9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9"/>
      <c r="V859" s="69"/>
      <c r="W859" s="69"/>
      <c r="X859" s="69"/>
      <c r="Y859" s="69"/>
      <c r="Z859" s="69"/>
      <c r="AA859" s="69"/>
      <c r="AB859" s="69"/>
      <c r="AC859" s="69"/>
    </row>
    <row r="860" spans="1:29" x14ac:dyDescent="0.2">
      <c r="A860" s="97"/>
      <c r="B860" s="62"/>
      <c r="C860" s="97"/>
      <c r="D860" s="9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9"/>
      <c r="V860" s="69"/>
      <c r="W860" s="69"/>
      <c r="X860" s="69"/>
      <c r="Y860" s="69"/>
      <c r="Z860" s="69"/>
      <c r="AA860" s="69"/>
      <c r="AB860" s="69"/>
      <c r="AC860" s="69"/>
    </row>
    <row r="861" spans="1:29" x14ac:dyDescent="0.2">
      <c r="A861" s="97"/>
      <c r="B861" s="62"/>
      <c r="C861" s="97"/>
      <c r="D861" s="9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9"/>
      <c r="V861" s="69"/>
      <c r="W861" s="69"/>
      <c r="X861" s="69"/>
      <c r="Y861" s="69"/>
      <c r="Z861" s="69"/>
      <c r="AA861" s="69"/>
      <c r="AB861" s="69"/>
      <c r="AC861" s="69"/>
    </row>
    <row r="862" spans="1:29" x14ac:dyDescent="0.2">
      <c r="A862" s="97"/>
      <c r="B862" s="62"/>
      <c r="C862" s="97"/>
      <c r="D862" s="9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9"/>
      <c r="V862" s="69"/>
      <c r="W862" s="69"/>
      <c r="X862" s="69"/>
      <c r="Y862" s="69"/>
      <c r="Z862" s="69"/>
      <c r="AA862" s="69"/>
      <c r="AB862" s="69"/>
      <c r="AC862" s="69"/>
    </row>
    <row r="863" spans="1:29" x14ac:dyDescent="0.2">
      <c r="A863" s="97"/>
      <c r="B863" s="62"/>
      <c r="C863" s="97"/>
      <c r="D863" s="9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9"/>
      <c r="V863" s="69"/>
      <c r="W863" s="69"/>
      <c r="X863" s="69"/>
      <c r="Y863" s="69"/>
      <c r="Z863" s="69"/>
      <c r="AA863" s="69"/>
      <c r="AB863" s="69"/>
      <c r="AC863" s="69"/>
    </row>
    <row r="864" spans="1:29" x14ac:dyDescent="0.2">
      <c r="A864" s="97"/>
      <c r="B864" s="62"/>
      <c r="C864" s="97"/>
      <c r="D864" s="9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9"/>
      <c r="V864" s="69"/>
      <c r="W864" s="69"/>
      <c r="X864" s="69"/>
      <c r="Y864" s="69"/>
      <c r="Z864" s="69"/>
      <c r="AA864" s="69"/>
      <c r="AB864" s="69"/>
      <c r="AC864" s="69"/>
    </row>
    <row r="865" spans="1:29" x14ac:dyDescent="0.2">
      <c r="A865" s="97"/>
      <c r="B865" s="62"/>
      <c r="C865" s="97"/>
      <c r="D865" s="9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9"/>
      <c r="V865" s="69"/>
      <c r="W865" s="69"/>
      <c r="X865" s="69"/>
      <c r="Y865" s="69"/>
      <c r="Z865" s="69"/>
      <c r="AA865" s="69"/>
      <c r="AB865" s="69"/>
      <c r="AC865" s="69"/>
    </row>
    <row r="866" spans="1:29" x14ac:dyDescent="0.2">
      <c r="A866" s="97"/>
      <c r="B866" s="62"/>
      <c r="C866" s="97"/>
      <c r="D866" s="9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9"/>
      <c r="V866" s="69"/>
      <c r="W866" s="69"/>
      <c r="X866" s="69"/>
      <c r="Y866" s="69"/>
      <c r="Z866" s="69"/>
      <c r="AA866" s="69"/>
      <c r="AB866" s="69"/>
      <c r="AC866" s="69"/>
    </row>
    <row r="867" spans="1:29" x14ac:dyDescent="0.2">
      <c r="A867" s="97"/>
      <c r="B867" s="62"/>
      <c r="C867" s="97"/>
      <c r="D867" s="9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9"/>
      <c r="V867" s="69"/>
      <c r="W867" s="69"/>
      <c r="X867" s="69"/>
      <c r="Y867" s="69"/>
      <c r="Z867" s="69"/>
      <c r="AA867" s="69"/>
      <c r="AB867" s="69"/>
      <c r="AC867" s="69"/>
    </row>
    <row r="868" spans="1:29" x14ac:dyDescent="0.2">
      <c r="A868" s="97"/>
      <c r="B868" s="62"/>
      <c r="C868" s="97"/>
      <c r="D868" s="9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9"/>
      <c r="V868" s="69"/>
      <c r="W868" s="69"/>
      <c r="X868" s="69"/>
      <c r="Y868" s="69"/>
      <c r="Z868" s="69"/>
      <c r="AA868" s="69"/>
      <c r="AB868" s="69"/>
      <c r="AC868" s="69"/>
    </row>
    <row r="869" spans="1:29" x14ac:dyDescent="0.2">
      <c r="A869" s="97"/>
      <c r="B869" s="62"/>
      <c r="C869" s="97"/>
      <c r="D869" s="9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9"/>
      <c r="V869" s="69"/>
      <c r="W869" s="69"/>
      <c r="X869" s="69"/>
      <c r="Y869" s="69"/>
      <c r="Z869" s="69"/>
      <c r="AA869" s="69"/>
      <c r="AB869" s="69"/>
      <c r="AC869" s="69"/>
    </row>
    <row r="870" spans="1:29" x14ac:dyDescent="0.2">
      <c r="A870" s="97"/>
      <c r="B870" s="62"/>
      <c r="C870" s="97"/>
      <c r="D870" s="9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9"/>
      <c r="V870" s="69"/>
      <c r="W870" s="69"/>
      <c r="X870" s="69"/>
      <c r="Y870" s="69"/>
      <c r="Z870" s="69"/>
      <c r="AA870" s="69"/>
      <c r="AB870" s="69"/>
      <c r="AC870" s="69"/>
    </row>
    <row r="871" spans="1:29" x14ac:dyDescent="0.2">
      <c r="A871" s="97"/>
      <c r="B871" s="62"/>
      <c r="C871" s="97"/>
      <c r="D871" s="9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9"/>
      <c r="V871" s="69"/>
      <c r="W871" s="69"/>
      <c r="X871" s="69"/>
      <c r="Y871" s="69"/>
      <c r="Z871" s="69"/>
      <c r="AA871" s="69"/>
      <c r="AB871" s="69"/>
      <c r="AC871" s="69"/>
    </row>
    <row r="872" spans="1:29" x14ac:dyDescent="0.2">
      <c r="A872" s="97"/>
      <c r="B872" s="62"/>
      <c r="C872" s="97"/>
      <c r="D872" s="9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9"/>
      <c r="V872" s="69"/>
      <c r="W872" s="69"/>
      <c r="X872" s="69"/>
      <c r="Y872" s="69"/>
      <c r="Z872" s="69"/>
      <c r="AA872" s="69"/>
      <c r="AB872" s="69"/>
      <c r="AC872" s="69"/>
    </row>
    <row r="873" spans="1:29" x14ac:dyDescent="0.2">
      <c r="A873" s="97"/>
      <c r="B873" s="62"/>
      <c r="C873" s="97"/>
      <c r="D873" s="9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9"/>
      <c r="V873" s="69"/>
      <c r="W873" s="69"/>
      <c r="X873" s="69"/>
      <c r="Y873" s="69"/>
      <c r="Z873" s="69"/>
      <c r="AA873" s="69"/>
      <c r="AB873" s="69"/>
      <c r="AC873" s="69"/>
    </row>
    <row r="874" spans="1:29" x14ac:dyDescent="0.2">
      <c r="A874" s="97"/>
      <c r="B874" s="62"/>
      <c r="C874" s="97"/>
      <c r="D874" s="9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9"/>
      <c r="V874" s="69"/>
      <c r="W874" s="69"/>
      <c r="X874" s="69"/>
      <c r="Y874" s="69"/>
      <c r="Z874" s="69"/>
      <c r="AA874" s="69"/>
      <c r="AB874" s="69"/>
      <c r="AC874" s="69"/>
    </row>
    <row r="875" spans="1:29" x14ac:dyDescent="0.2">
      <c r="A875" s="97"/>
      <c r="B875" s="62"/>
      <c r="C875" s="97"/>
      <c r="D875" s="9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9"/>
      <c r="V875" s="69"/>
      <c r="W875" s="69"/>
      <c r="X875" s="69"/>
      <c r="Y875" s="69"/>
      <c r="Z875" s="69"/>
      <c r="AA875" s="69"/>
      <c r="AB875" s="69"/>
      <c r="AC875" s="69"/>
    </row>
    <row r="876" spans="1:29" x14ac:dyDescent="0.2">
      <c r="A876" s="97"/>
      <c r="B876" s="62"/>
      <c r="C876" s="97"/>
      <c r="D876" s="9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9"/>
      <c r="V876" s="69"/>
      <c r="W876" s="69"/>
      <c r="X876" s="69"/>
      <c r="Y876" s="69"/>
      <c r="Z876" s="69"/>
      <c r="AA876" s="69"/>
      <c r="AB876" s="69"/>
      <c r="AC876" s="69"/>
    </row>
    <row r="877" spans="1:29" x14ac:dyDescent="0.2">
      <c r="A877" s="97"/>
      <c r="B877" s="62"/>
      <c r="C877" s="97"/>
      <c r="D877" s="9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9"/>
      <c r="V877" s="69"/>
      <c r="W877" s="69"/>
      <c r="X877" s="69"/>
      <c r="Y877" s="69"/>
      <c r="Z877" s="69"/>
      <c r="AA877" s="69"/>
      <c r="AB877" s="69"/>
      <c r="AC877" s="69"/>
    </row>
    <row r="878" spans="1:29" x14ac:dyDescent="0.2">
      <c r="A878" s="97"/>
      <c r="B878" s="62"/>
      <c r="C878" s="97"/>
      <c r="D878" s="9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9"/>
      <c r="V878" s="69"/>
      <c r="W878" s="69"/>
      <c r="X878" s="69"/>
      <c r="Y878" s="69"/>
      <c r="Z878" s="69"/>
      <c r="AA878" s="69"/>
      <c r="AB878" s="69"/>
      <c r="AC878" s="69"/>
    </row>
    <row r="879" spans="1:29" x14ac:dyDescent="0.2">
      <c r="A879" s="97"/>
      <c r="B879" s="62"/>
      <c r="C879" s="97"/>
      <c r="D879" s="9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9"/>
      <c r="V879" s="69"/>
      <c r="W879" s="69"/>
      <c r="X879" s="69"/>
      <c r="Y879" s="69"/>
      <c r="Z879" s="69"/>
      <c r="AA879" s="69"/>
      <c r="AB879" s="69"/>
      <c r="AC879" s="69"/>
    </row>
    <row r="880" spans="1:29" x14ac:dyDescent="0.2">
      <c r="A880" s="97"/>
      <c r="B880" s="62"/>
      <c r="C880" s="97"/>
      <c r="D880" s="9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9"/>
      <c r="V880" s="69"/>
      <c r="W880" s="69"/>
      <c r="X880" s="69"/>
      <c r="Y880" s="69"/>
      <c r="Z880" s="69"/>
      <c r="AA880" s="69"/>
      <c r="AB880" s="69"/>
      <c r="AC880" s="69"/>
    </row>
    <row r="881" spans="1:29" x14ac:dyDescent="0.2">
      <c r="A881" s="97"/>
      <c r="B881" s="62"/>
      <c r="C881" s="97"/>
      <c r="D881" s="9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9"/>
      <c r="V881" s="69"/>
      <c r="W881" s="69"/>
      <c r="X881" s="69"/>
      <c r="Y881" s="69"/>
      <c r="Z881" s="69"/>
      <c r="AA881" s="69"/>
      <c r="AB881" s="69"/>
      <c r="AC881" s="69"/>
    </row>
    <row r="882" spans="1:29" x14ac:dyDescent="0.2">
      <c r="A882" s="97"/>
      <c r="B882" s="62"/>
      <c r="C882" s="97"/>
      <c r="D882" s="9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9"/>
      <c r="V882" s="69"/>
      <c r="W882" s="69"/>
      <c r="X882" s="69"/>
      <c r="Y882" s="69"/>
      <c r="Z882" s="69"/>
      <c r="AA882" s="69"/>
      <c r="AB882" s="69"/>
      <c r="AC882" s="69"/>
    </row>
    <row r="883" spans="1:29" x14ac:dyDescent="0.2">
      <c r="A883" s="97"/>
      <c r="B883" s="62"/>
      <c r="C883" s="97"/>
      <c r="D883" s="9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9"/>
      <c r="V883" s="69"/>
      <c r="W883" s="69"/>
      <c r="X883" s="69"/>
      <c r="Y883" s="69"/>
      <c r="Z883" s="69"/>
      <c r="AA883" s="69"/>
      <c r="AB883" s="69"/>
      <c r="AC883" s="69"/>
    </row>
    <row r="884" spans="1:29" x14ac:dyDescent="0.2">
      <c r="A884" s="97"/>
      <c r="B884" s="62"/>
      <c r="C884" s="97"/>
      <c r="D884" s="9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9"/>
      <c r="V884" s="69"/>
      <c r="W884" s="69"/>
      <c r="X884" s="69"/>
      <c r="Y884" s="69"/>
      <c r="Z884" s="69"/>
      <c r="AA884" s="69"/>
      <c r="AB884" s="69"/>
      <c r="AC884" s="69"/>
    </row>
    <row r="885" spans="1:29" x14ac:dyDescent="0.2">
      <c r="A885" s="97"/>
      <c r="B885" s="62"/>
      <c r="C885" s="97"/>
      <c r="D885" s="9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9"/>
      <c r="V885" s="69"/>
      <c r="W885" s="69"/>
      <c r="X885" s="69"/>
      <c r="Y885" s="69"/>
      <c r="Z885" s="69"/>
      <c r="AA885" s="69"/>
      <c r="AB885" s="69"/>
      <c r="AC885" s="69"/>
    </row>
    <row r="886" spans="1:29" x14ac:dyDescent="0.2">
      <c r="A886" s="97"/>
      <c r="B886" s="62"/>
      <c r="C886" s="97"/>
      <c r="D886" s="9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9"/>
      <c r="V886" s="69"/>
      <c r="W886" s="69"/>
      <c r="X886" s="69"/>
      <c r="Y886" s="69"/>
      <c r="Z886" s="69"/>
      <c r="AA886" s="69"/>
      <c r="AB886" s="69"/>
      <c r="AC886" s="69"/>
    </row>
    <row r="887" spans="1:29" x14ac:dyDescent="0.2">
      <c r="A887" s="97"/>
      <c r="B887" s="62"/>
      <c r="C887" s="97"/>
      <c r="D887" s="9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9"/>
      <c r="V887" s="69"/>
      <c r="W887" s="69"/>
      <c r="X887" s="69"/>
      <c r="Y887" s="69"/>
      <c r="Z887" s="69"/>
      <c r="AA887" s="69"/>
      <c r="AB887" s="69"/>
      <c r="AC887" s="69"/>
    </row>
    <row r="888" spans="1:29" x14ac:dyDescent="0.2">
      <c r="A888" s="97"/>
      <c r="B888" s="62"/>
      <c r="C888" s="97"/>
      <c r="D888" s="9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9"/>
      <c r="V888" s="69"/>
      <c r="W888" s="69"/>
      <c r="X888" s="69"/>
      <c r="Y888" s="69"/>
      <c r="Z888" s="69"/>
      <c r="AA888" s="69"/>
      <c r="AB888" s="69"/>
      <c r="AC888" s="69"/>
    </row>
    <row r="889" spans="1:29" x14ac:dyDescent="0.2">
      <c r="A889" s="97"/>
      <c r="B889" s="62"/>
      <c r="C889" s="97"/>
      <c r="D889" s="9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9"/>
      <c r="V889" s="69"/>
      <c r="W889" s="69"/>
      <c r="X889" s="69"/>
      <c r="Y889" s="69"/>
      <c r="Z889" s="69"/>
      <c r="AA889" s="69"/>
      <c r="AB889" s="69"/>
      <c r="AC889" s="69"/>
    </row>
    <row r="890" spans="1:29" x14ac:dyDescent="0.2">
      <c r="A890" s="97"/>
      <c r="B890" s="62"/>
      <c r="C890" s="97"/>
      <c r="D890" s="9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9"/>
      <c r="V890" s="69"/>
      <c r="W890" s="69"/>
      <c r="X890" s="69"/>
      <c r="Y890" s="69"/>
      <c r="Z890" s="69"/>
      <c r="AA890" s="69"/>
      <c r="AB890" s="69"/>
      <c r="AC890" s="69"/>
    </row>
    <row r="891" spans="1:29" x14ac:dyDescent="0.2">
      <c r="A891" s="97"/>
      <c r="B891" s="62"/>
      <c r="C891" s="97"/>
      <c r="D891" s="9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9"/>
      <c r="V891" s="69"/>
      <c r="W891" s="69"/>
      <c r="X891" s="69"/>
      <c r="Y891" s="69"/>
      <c r="Z891" s="69"/>
      <c r="AA891" s="69"/>
      <c r="AB891" s="69"/>
      <c r="AC891" s="69"/>
    </row>
    <row r="892" spans="1:29" x14ac:dyDescent="0.2">
      <c r="A892" s="97"/>
      <c r="B892" s="62"/>
      <c r="C892" s="97"/>
      <c r="D892" s="9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9"/>
      <c r="V892" s="69"/>
      <c r="W892" s="69"/>
      <c r="X892" s="69"/>
      <c r="Y892" s="69"/>
      <c r="Z892" s="69"/>
      <c r="AA892" s="69"/>
      <c r="AB892" s="69"/>
      <c r="AC892" s="69"/>
    </row>
    <row r="893" spans="1:29" x14ac:dyDescent="0.2">
      <c r="A893" s="97"/>
      <c r="B893" s="62"/>
      <c r="C893" s="97"/>
      <c r="D893" s="9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9"/>
      <c r="V893" s="69"/>
      <c r="W893" s="69"/>
      <c r="X893" s="69"/>
      <c r="Y893" s="69"/>
      <c r="Z893" s="69"/>
      <c r="AA893" s="69"/>
      <c r="AB893" s="69"/>
      <c r="AC893" s="69"/>
    </row>
    <row r="894" spans="1:29" x14ac:dyDescent="0.2">
      <c r="A894" s="97"/>
      <c r="B894" s="62"/>
      <c r="C894" s="97"/>
      <c r="D894" s="9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9"/>
      <c r="V894" s="69"/>
      <c r="W894" s="69"/>
      <c r="X894" s="69"/>
      <c r="Y894" s="69"/>
      <c r="Z894" s="69"/>
      <c r="AA894" s="69"/>
      <c r="AB894" s="69"/>
      <c r="AC894" s="69"/>
    </row>
    <row r="895" spans="1:29" x14ac:dyDescent="0.2">
      <c r="A895" s="97"/>
      <c r="B895" s="62"/>
      <c r="C895" s="97"/>
      <c r="D895" s="9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9"/>
      <c r="V895" s="69"/>
      <c r="W895" s="69"/>
      <c r="X895" s="69"/>
      <c r="Y895" s="69"/>
      <c r="Z895" s="69"/>
      <c r="AA895" s="69"/>
      <c r="AB895" s="69"/>
      <c r="AC895" s="69"/>
    </row>
    <row r="896" spans="1:29" x14ac:dyDescent="0.2">
      <c r="A896" s="97"/>
      <c r="B896" s="62"/>
      <c r="C896" s="97"/>
      <c r="D896" s="9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9"/>
      <c r="V896" s="69"/>
      <c r="W896" s="69"/>
      <c r="X896" s="69"/>
      <c r="Y896" s="69"/>
      <c r="Z896" s="69"/>
      <c r="AA896" s="69"/>
      <c r="AB896" s="69"/>
      <c r="AC896" s="69"/>
    </row>
    <row r="897" spans="1:29" x14ac:dyDescent="0.2">
      <c r="A897" s="97"/>
      <c r="B897" s="62"/>
      <c r="C897" s="97"/>
      <c r="D897" s="9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9"/>
      <c r="V897" s="69"/>
      <c r="W897" s="69"/>
      <c r="X897" s="69"/>
      <c r="Y897" s="69"/>
      <c r="Z897" s="69"/>
      <c r="AA897" s="69"/>
      <c r="AB897" s="69"/>
      <c r="AC897" s="69"/>
    </row>
    <row r="898" spans="1:29" x14ac:dyDescent="0.2">
      <c r="A898" s="97"/>
      <c r="B898" s="62"/>
      <c r="C898" s="97"/>
      <c r="D898" s="9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9"/>
      <c r="V898" s="69"/>
      <c r="W898" s="69"/>
      <c r="X898" s="69"/>
      <c r="Y898" s="69"/>
      <c r="Z898" s="69"/>
      <c r="AA898" s="69"/>
      <c r="AB898" s="69"/>
      <c r="AC898" s="69"/>
    </row>
    <row r="899" spans="1:29" x14ac:dyDescent="0.2">
      <c r="A899" s="97"/>
      <c r="B899" s="62"/>
      <c r="C899" s="97"/>
      <c r="D899" s="9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9"/>
      <c r="V899" s="69"/>
      <c r="W899" s="69"/>
      <c r="X899" s="69"/>
      <c r="Y899" s="69"/>
      <c r="Z899" s="69"/>
      <c r="AA899" s="69"/>
      <c r="AB899" s="69"/>
      <c r="AC899" s="69"/>
    </row>
    <row r="900" spans="1:29" x14ac:dyDescent="0.2">
      <c r="A900" s="97"/>
      <c r="B900" s="62"/>
      <c r="C900" s="97"/>
      <c r="D900" s="9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9"/>
      <c r="V900" s="69"/>
      <c r="W900" s="69"/>
      <c r="X900" s="69"/>
      <c r="Y900" s="69"/>
      <c r="Z900" s="69"/>
      <c r="AA900" s="69"/>
      <c r="AB900" s="69"/>
      <c r="AC900" s="69"/>
    </row>
    <row r="901" spans="1:29" x14ac:dyDescent="0.2">
      <c r="A901" s="97"/>
      <c r="B901" s="62"/>
      <c r="C901" s="97"/>
      <c r="D901" s="9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9"/>
      <c r="V901" s="69"/>
      <c r="W901" s="69"/>
      <c r="X901" s="69"/>
      <c r="Y901" s="69"/>
      <c r="Z901" s="69"/>
      <c r="AA901" s="69"/>
      <c r="AB901" s="69"/>
      <c r="AC901" s="69"/>
    </row>
    <row r="902" spans="1:29" x14ac:dyDescent="0.2">
      <c r="A902" s="97"/>
      <c r="B902" s="62"/>
      <c r="C902" s="97"/>
      <c r="D902" s="9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9"/>
      <c r="V902" s="69"/>
      <c r="W902" s="69"/>
      <c r="X902" s="69"/>
      <c r="Y902" s="69"/>
      <c r="Z902" s="69"/>
      <c r="AA902" s="69"/>
      <c r="AB902" s="69"/>
      <c r="AC902" s="69"/>
    </row>
    <row r="903" spans="1:29" x14ac:dyDescent="0.2">
      <c r="A903" s="97"/>
      <c r="B903" s="62"/>
      <c r="C903" s="97"/>
      <c r="D903" s="9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9"/>
      <c r="V903" s="69"/>
      <c r="W903" s="69"/>
      <c r="X903" s="69"/>
      <c r="Y903" s="69"/>
      <c r="Z903" s="69"/>
      <c r="AA903" s="69"/>
      <c r="AB903" s="69"/>
      <c r="AC903" s="69"/>
    </row>
    <row r="904" spans="1:29" x14ac:dyDescent="0.2">
      <c r="A904" s="97"/>
      <c r="B904" s="62"/>
      <c r="C904" s="97"/>
      <c r="D904" s="9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9"/>
      <c r="V904" s="69"/>
      <c r="W904" s="69"/>
      <c r="X904" s="69"/>
      <c r="Y904" s="69"/>
      <c r="Z904" s="69"/>
      <c r="AA904" s="69"/>
      <c r="AB904" s="69"/>
      <c r="AC904" s="69"/>
    </row>
    <row r="905" spans="1:29" x14ac:dyDescent="0.2">
      <c r="A905" s="97"/>
      <c r="B905" s="62"/>
      <c r="C905" s="97"/>
      <c r="D905" s="9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9"/>
      <c r="V905" s="69"/>
      <c r="W905" s="69"/>
      <c r="X905" s="69"/>
      <c r="Y905" s="69"/>
      <c r="Z905" s="69"/>
      <c r="AA905" s="69"/>
      <c r="AB905" s="69"/>
      <c r="AC905" s="69"/>
    </row>
    <row r="906" spans="1:29" x14ac:dyDescent="0.2">
      <c r="A906" s="97"/>
      <c r="B906" s="62"/>
      <c r="C906" s="97"/>
      <c r="D906" s="9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9"/>
      <c r="V906" s="69"/>
      <c r="W906" s="69"/>
      <c r="X906" s="69"/>
      <c r="Y906" s="69"/>
      <c r="Z906" s="69"/>
      <c r="AA906" s="69"/>
      <c r="AB906" s="69"/>
      <c r="AC906" s="69"/>
    </row>
    <row r="907" spans="1:29" x14ac:dyDescent="0.2">
      <c r="A907" s="97"/>
      <c r="B907" s="62"/>
      <c r="C907" s="97"/>
      <c r="D907" s="9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9"/>
      <c r="V907" s="69"/>
      <c r="W907" s="69"/>
      <c r="X907" s="69"/>
      <c r="Y907" s="69"/>
      <c r="Z907" s="69"/>
      <c r="AA907" s="69"/>
      <c r="AB907" s="69"/>
      <c r="AC907" s="69"/>
    </row>
    <row r="908" spans="1:29" x14ac:dyDescent="0.2">
      <c r="A908" s="97"/>
      <c r="B908" s="62"/>
      <c r="C908" s="97"/>
      <c r="D908" s="9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9"/>
      <c r="V908" s="69"/>
      <c r="W908" s="69"/>
      <c r="X908" s="69"/>
      <c r="Y908" s="69"/>
      <c r="Z908" s="69"/>
      <c r="AA908" s="69"/>
      <c r="AB908" s="69"/>
      <c r="AC908" s="69"/>
    </row>
    <row r="909" spans="1:29" x14ac:dyDescent="0.2">
      <c r="A909" s="97"/>
      <c r="B909" s="62"/>
      <c r="C909" s="97"/>
      <c r="D909" s="9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9"/>
      <c r="V909" s="69"/>
      <c r="W909" s="69"/>
      <c r="X909" s="69"/>
      <c r="Y909" s="69"/>
      <c r="Z909" s="69"/>
      <c r="AA909" s="69"/>
      <c r="AB909" s="69"/>
      <c r="AC909" s="69"/>
    </row>
    <row r="910" spans="1:29" x14ac:dyDescent="0.2">
      <c r="A910" s="97"/>
      <c r="B910" s="62"/>
      <c r="C910" s="97"/>
      <c r="D910" s="9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9"/>
      <c r="V910" s="69"/>
      <c r="W910" s="69"/>
      <c r="X910" s="69"/>
      <c r="Y910" s="69"/>
      <c r="Z910" s="69"/>
      <c r="AA910" s="69"/>
      <c r="AB910" s="69"/>
      <c r="AC910" s="69"/>
    </row>
    <row r="911" spans="1:29" x14ac:dyDescent="0.2">
      <c r="A911" s="97"/>
      <c r="B911" s="62"/>
      <c r="C911" s="97"/>
      <c r="D911" s="9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9"/>
      <c r="V911" s="69"/>
      <c r="W911" s="69"/>
      <c r="X911" s="69"/>
      <c r="Y911" s="69"/>
      <c r="Z911" s="69"/>
      <c r="AA911" s="69"/>
      <c r="AB911" s="69"/>
      <c r="AC911" s="69"/>
    </row>
    <row r="912" spans="1:29" x14ac:dyDescent="0.2">
      <c r="A912" s="97"/>
      <c r="B912" s="62"/>
      <c r="C912" s="97"/>
      <c r="D912" s="9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9"/>
      <c r="V912" s="69"/>
      <c r="W912" s="69"/>
      <c r="X912" s="69"/>
      <c r="Y912" s="69"/>
      <c r="Z912" s="69"/>
      <c r="AA912" s="69"/>
      <c r="AB912" s="69"/>
      <c r="AC912" s="69"/>
    </row>
    <row r="913" spans="1:29" x14ac:dyDescent="0.2">
      <c r="A913" s="97"/>
      <c r="B913" s="62"/>
      <c r="C913" s="97"/>
      <c r="D913" s="9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9"/>
      <c r="V913" s="69"/>
      <c r="W913" s="69"/>
      <c r="X913" s="69"/>
      <c r="Y913" s="69"/>
      <c r="Z913" s="69"/>
      <c r="AA913" s="69"/>
      <c r="AB913" s="69"/>
      <c r="AC913" s="69"/>
    </row>
    <row r="914" spans="1:29" x14ac:dyDescent="0.2">
      <c r="A914" s="97"/>
      <c r="B914" s="62"/>
      <c r="C914" s="97"/>
      <c r="D914" s="9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9"/>
      <c r="V914" s="69"/>
      <c r="W914" s="69"/>
      <c r="X914" s="69"/>
      <c r="Y914" s="69"/>
      <c r="Z914" s="69"/>
      <c r="AA914" s="69"/>
      <c r="AB914" s="69"/>
      <c r="AC914" s="69"/>
    </row>
    <row r="915" spans="1:29" x14ac:dyDescent="0.2">
      <c r="A915" s="97"/>
      <c r="B915" s="62"/>
      <c r="C915" s="97"/>
      <c r="D915" s="9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9"/>
      <c r="V915" s="69"/>
      <c r="W915" s="69"/>
      <c r="X915" s="69"/>
      <c r="Y915" s="69"/>
      <c r="Z915" s="69"/>
      <c r="AA915" s="69"/>
      <c r="AB915" s="69"/>
      <c r="AC915" s="69"/>
    </row>
    <row r="916" spans="1:29" x14ac:dyDescent="0.2">
      <c r="A916" s="97"/>
      <c r="B916" s="62"/>
      <c r="C916" s="97"/>
      <c r="D916" s="9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9"/>
      <c r="V916" s="69"/>
      <c r="W916" s="69"/>
      <c r="X916" s="69"/>
      <c r="Y916" s="69"/>
      <c r="Z916" s="69"/>
      <c r="AA916" s="69"/>
      <c r="AB916" s="69"/>
      <c r="AC916" s="69"/>
    </row>
    <row r="917" spans="1:29" x14ac:dyDescent="0.2">
      <c r="A917" s="97"/>
      <c r="B917" s="62"/>
      <c r="C917" s="97"/>
      <c r="D917" s="9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9"/>
      <c r="V917" s="69"/>
      <c r="W917" s="69"/>
      <c r="X917" s="69"/>
      <c r="Y917" s="69"/>
      <c r="Z917" s="69"/>
      <c r="AA917" s="69"/>
      <c r="AB917" s="69"/>
      <c r="AC917" s="69"/>
    </row>
    <row r="918" spans="1:29" x14ac:dyDescent="0.2">
      <c r="A918" s="97"/>
      <c r="B918" s="62"/>
      <c r="C918" s="97"/>
      <c r="D918" s="9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9"/>
      <c r="V918" s="69"/>
      <c r="W918" s="69"/>
      <c r="X918" s="69"/>
      <c r="Y918" s="69"/>
      <c r="Z918" s="69"/>
      <c r="AA918" s="69"/>
      <c r="AB918" s="69"/>
      <c r="AC918" s="69"/>
    </row>
    <row r="919" spans="1:29" x14ac:dyDescent="0.2">
      <c r="A919" s="97"/>
      <c r="B919" s="62"/>
      <c r="C919" s="97"/>
      <c r="D919" s="9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9"/>
      <c r="V919" s="69"/>
      <c r="W919" s="69"/>
      <c r="X919" s="69"/>
      <c r="Y919" s="69"/>
      <c r="Z919" s="69"/>
      <c r="AA919" s="69"/>
      <c r="AB919" s="69"/>
      <c r="AC919" s="69"/>
    </row>
    <row r="920" spans="1:29" x14ac:dyDescent="0.2">
      <c r="A920" s="97"/>
      <c r="B920" s="62"/>
      <c r="C920" s="97"/>
      <c r="D920" s="9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9"/>
      <c r="V920" s="69"/>
      <c r="W920" s="69"/>
      <c r="X920" s="69"/>
      <c r="Y920" s="69"/>
      <c r="Z920" s="69"/>
      <c r="AA920" s="69"/>
      <c r="AB920" s="69"/>
      <c r="AC920" s="69"/>
    </row>
    <row r="921" spans="1:29" x14ac:dyDescent="0.2">
      <c r="A921" s="97"/>
      <c r="B921" s="62"/>
      <c r="C921" s="97"/>
      <c r="D921" s="9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9"/>
      <c r="V921" s="69"/>
      <c r="W921" s="69"/>
      <c r="X921" s="69"/>
      <c r="Y921" s="69"/>
      <c r="Z921" s="69"/>
      <c r="AA921" s="69"/>
      <c r="AB921" s="69"/>
      <c r="AC921" s="69"/>
    </row>
    <row r="922" spans="1:29" x14ac:dyDescent="0.2">
      <c r="A922" s="97"/>
      <c r="B922" s="62"/>
      <c r="C922" s="97"/>
      <c r="D922" s="9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9"/>
      <c r="V922" s="69"/>
      <c r="W922" s="69"/>
      <c r="X922" s="69"/>
      <c r="Y922" s="69"/>
      <c r="Z922" s="69"/>
      <c r="AA922" s="69"/>
      <c r="AB922" s="69"/>
      <c r="AC922" s="69"/>
    </row>
    <row r="923" spans="1:29" x14ac:dyDescent="0.2">
      <c r="A923" s="97"/>
      <c r="B923" s="62"/>
      <c r="C923" s="97"/>
      <c r="D923" s="9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9"/>
      <c r="V923" s="69"/>
      <c r="W923" s="69"/>
      <c r="X923" s="69"/>
      <c r="Y923" s="69"/>
      <c r="Z923" s="69"/>
      <c r="AA923" s="69"/>
      <c r="AB923" s="69"/>
      <c r="AC923" s="69"/>
    </row>
    <row r="924" spans="1:29" x14ac:dyDescent="0.2">
      <c r="A924" s="97"/>
      <c r="B924" s="62"/>
      <c r="C924" s="97"/>
      <c r="D924" s="9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9"/>
      <c r="V924" s="69"/>
      <c r="W924" s="69"/>
      <c r="X924" s="69"/>
      <c r="Y924" s="69"/>
      <c r="Z924" s="69"/>
      <c r="AA924" s="69"/>
      <c r="AB924" s="69"/>
      <c r="AC924" s="69"/>
    </row>
    <row r="925" spans="1:29" x14ac:dyDescent="0.2">
      <c r="A925" s="97"/>
      <c r="B925" s="62"/>
      <c r="C925" s="97"/>
      <c r="D925" s="9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9"/>
      <c r="V925" s="69"/>
      <c r="W925" s="69"/>
      <c r="X925" s="69"/>
      <c r="Y925" s="69"/>
      <c r="Z925" s="69"/>
      <c r="AA925" s="69"/>
      <c r="AB925" s="69"/>
      <c r="AC925" s="69"/>
    </row>
    <row r="926" spans="1:29" x14ac:dyDescent="0.2">
      <c r="A926" s="97"/>
      <c r="B926" s="62"/>
      <c r="C926" s="97"/>
      <c r="D926" s="9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9"/>
      <c r="V926" s="69"/>
      <c r="W926" s="69"/>
      <c r="X926" s="69"/>
      <c r="Y926" s="69"/>
      <c r="Z926" s="69"/>
      <c r="AA926" s="69"/>
      <c r="AB926" s="69"/>
      <c r="AC926" s="69"/>
    </row>
    <row r="927" spans="1:29" x14ac:dyDescent="0.2">
      <c r="A927" s="97"/>
      <c r="B927" s="62"/>
      <c r="C927" s="97"/>
      <c r="D927" s="9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9"/>
      <c r="V927" s="69"/>
      <c r="W927" s="69"/>
      <c r="X927" s="69"/>
      <c r="Y927" s="69"/>
      <c r="Z927" s="69"/>
      <c r="AA927" s="69"/>
      <c r="AB927" s="69"/>
      <c r="AC927" s="69"/>
    </row>
    <row r="928" spans="1:29" x14ac:dyDescent="0.2">
      <c r="A928" s="97"/>
      <c r="B928" s="62"/>
      <c r="C928" s="97"/>
      <c r="D928" s="9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9"/>
      <c r="V928" s="69"/>
      <c r="W928" s="69"/>
      <c r="X928" s="69"/>
      <c r="Y928" s="69"/>
      <c r="Z928" s="69"/>
      <c r="AA928" s="69"/>
      <c r="AB928" s="69"/>
      <c r="AC928" s="69"/>
    </row>
    <row r="929" spans="1:29" x14ac:dyDescent="0.2">
      <c r="A929" s="97"/>
      <c r="B929" s="62"/>
      <c r="C929" s="97"/>
      <c r="D929" s="9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9"/>
      <c r="V929" s="69"/>
      <c r="W929" s="69"/>
      <c r="X929" s="69"/>
      <c r="Y929" s="69"/>
      <c r="Z929" s="69"/>
      <c r="AA929" s="69"/>
      <c r="AB929" s="69"/>
      <c r="AC929" s="69"/>
    </row>
    <row r="930" spans="1:29" x14ac:dyDescent="0.2">
      <c r="A930" s="97"/>
      <c r="B930" s="62"/>
      <c r="C930" s="97"/>
      <c r="D930" s="9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9"/>
      <c r="V930" s="69"/>
      <c r="W930" s="69"/>
      <c r="X930" s="69"/>
      <c r="Y930" s="69"/>
      <c r="Z930" s="69"/>
      <c r="AA930" s="69"/>
      <c r="AB930" s="69"/>
      <c r="AC930" s="69"/>
    </row>
    <row r="931" spans="1:29" x14ac:dyDescent="0.2">
      <c r="A931" s="97"/>
      <c r="B931" s="62"/>
      <c r="C931" s="97"/>
      <c r="D931" s="9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9"/>
      <c r="V931" s="69"/>
      <c r="W931" s="69"/>
      <c r="X931" s="69"/>
      <c r="Y931" s="69"/>
      <c r="Z931" s="69"/>
      <c r="AA931" s="69"/>
      <c r="AB931" s="69"/>
      <c r="AC931" s="69"/>
    </row>
    <row r="932" spans="1:29" x14ac:dyDescent="0.2">
      <c r="A932" s="97"/>
      <c r="B932" s="62"/>
      <c r="C932" s="97"/>
      <c r="D932" s="9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9"/>
      <c r="V932" s="69"/>
      <c r="W932" s="69"/>
      <c r="X932" s="69"/>
      <c r="Y932" s="69"/>
      <c r="Z932" s="69"/>
      <c r="AA932" s="69"/>
      <c r="AB932" s="69"/>
      <c r="AC932" s="69"/>
    </row>
    <row r="933" spans="1:29" x14ac:dyDescent="0.2">
      <c r="A933" s="97"/>
      <c r="B933" s="62"/>
      <c r="C933" s="97"/>
      <c r="D933" s="9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9"/>
      <c r="V933" s="69"/>
      <c r="W933" s="69"/>
      <c r="X933" s="69"/>
      <c r="Y933" s="69"/>
      <c r="Z933" s="69"/>
      <c r="AA933" s="69"/>
      <c r="AB933" s="69"/>
      <c r="AC933" s="69"/>
    </row>
    <row r="934" spans="1:29" x14ac:dyDescent="0.2">
      <c r="A934" s="97"/>
      <c r="B934" s="62"/>
      <c r="C934" s="97"/>
      <c r="D934" s="9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9"/>
      <c r="V934" s="69"/>
      <c r="W934" s="69"/>
      <c r="X934" s="69"/>
      <c r="Y934" s="69"/>
      <c r="Z934" s="69"/>
      <c r="AA934" s="69"/>
      <c r="AB934" s="69"/>
      <c r="AC934" s="69"/>
    </row>
    <row r="935" spans="1:29" x14ac:dyDescent="0.2">
      <c r="A935" s="97"/>
      <c r="B935" s="62"/>
      <c r="C935" s="97"/>
      <c r="D935" s="9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9"/>
      <c r="V935" s="69"/>
      <c r="W935" s="69"/>
      <c r="X935" s="69"/>
      <c r="Y935" s="69"/>
      <c r="Z935" s="69"/>
      <c r="AA935" s="69"/>
      <c r="AB935" s="69"/>
      <c r="AC935" s="69"/>
    </row>
    <row r="936" spans="1:29" x14ac:dyDescent="0.2">
      <c r="A936" s="97"/>
      <c r="B936" s="62"/>
      <c r="C936" s="97"/>
      <c r="D936" s="9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9"/>
      <c r="V936" s="69"/>
      <c r="W936" s="69"/>
      <c r="X936" s="69"/>
      <c r="Y936" s="69"/>
      <c r="Z936" s="69"/>
      <c r="AA936" s="69"/>
      <c r="AB936" s="69"/>
      <c r="AC936" s="69"/>
    </row>
    <row r="937" spans="1:29" x14ac:dyDescent="0.2">
      <c r="A937" s="97"/>
      <c r="B937" s="62"/>
      <c r="C937" s="97"/>
      <c r="D937" s="9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9"/>
      <c r="V937" s="69"/>
      <c r="W937" s="69"/>
      <c r="X937" s="69"/>
      <c r="Y937" s="69"/>
      <c r="Z937" s="69"/>
      <c r="AA937" s="69"/>
      <c r="AB937" s="69"/>
      <c r="AC937" s="69"/>
    </row>
    <row r="938" spans="1:29" x14ac:dyDescent="0.2">
      <c r="A938" s="97"/>
      <c r="B938" s="62"/>
      <c r="C938" s="97"/>
      <c r="D938" s="9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9"/>
      <c r="V938" s="69"/>
      <c r="W938" s="69"/>
      <c r="X938" s="69"/>
      <c r="Y938" s="69"/>
      <c r="Z938" s="69"/>
      <c r="AA938" s="69"/>
      <c r="AB938" s="69"/>
      <c r="AC938" s="69"/>
    </row>
    <row r="939" spans="1:29" x14ac:dyDescent="0.2">
      <c r="A939" s="97"/>
      <c r="B939" s="62"/>
      <c r="C939" s="97"/>
      <c r="D939" s="9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9"/>
      <c r="V939" s="69"/>
      <c r="W939" s="69"/>
      <c r="X939" s="69"/>
      <c r="Y939" s="69"/>
      <c r="Z939" s="69"/>
      <c r="AA939" s="69"/>
      <c r="AB939" s="69"/>
      <c r="AC939" s="69"/>
    </row>
    <row r="940" spans="1:29" x14ac:dyDescent="0.2">
      <c r="A940" s="97"/>
      <c r="B940" s="62"/>
      <c r="C940" s="97"/>
      <c r="D940" s="9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9"/>
      <c r="V940" s="69"/>
      <c r="W940" s="69"/>
      <c r="X940" s="69"/>
      <c r="Y940" s="69"/>
      <c r="Z940" s="69"/>
      <c r="AA940" s="69"/>
      <c r="AB940" s="69"/>
      <c r="AC940" s="69"/>
    </row>
    <row r="941" spans="1:29" x14ac:dyDescent="0.2">
      <c r="A941" s="97"/>
      <c r="B941" s="62"/>
      <c r="C941" s="97"/>
      <c r="D941" s="9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9"/>
      <c r="V941" s="69"/>
      <c r="W941" s="69"/>
      <c r="X941" s="69"/>
      <c r="Y941" s="69"/>
      <c r="Z941" s="69"/>
      <c r="AA941" s="69"/>
      <c r="AB941" s="69"/>
      <c r="AC941" s="69"/>
    </row>
    <row r="942" spans="1:29" x14ac:dyDescent="0.2">
      <c r="A942" s="97"/>
      <c r="B942" s="62"/>
      <c r="C942" s="97"/>
      <c r="D942" s="9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9"/>
      <c r="V942" s="69"/>
      <c r="W942" s="69"/>
      <c r="X942" s="69"/>
      <c r="Y942" s="69"/>
      <c r="Z942" s="69"/>
      <c r="AA942" s="69"/>
      <c r="AB942" s="69"/>
      <c r="AC942" s="69"/>
    </row>
    <row r="943" spans="1:29" x14ac:dyDescent="0.2">
      <c r="A943" s="97"/>
      <c r="B943" s="62"/>
      <c r="C943" s="97"/>
      <c r="D943" s="9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9"/>
      <c r="V943" s="69"/>
      <c r="W943" s="69"/>
      <c r="X943" s="69"/>
      <c r="Y943" s="69"/>
      <c r="Z943" s="69"/>
      <c r="AA943" s="69"/>
      <c r="AB943" s="69"/>
      <c r="AC943" s="69"/>
    </row>
    <row r="944" spans="1:29" x14ac:dyDescent="0.2">
      <c r="A944" s="97"/>
      <c r="B944" s="62"/>
      <c r="C944" s="97"/>
      <c r="D944" s="9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9"/>
      <c r="V944" s="69"/>
      <c r="W944" s="69"/>
      <c r="X944" s="69"/>
      <c r="Y944" s="69"/>
      <c r="Z944" s="69"/>
      <c r="AA944" s="69"/>
      <c r="AB944" s="69"/>
      <c r="AC944" s="69"/>
    </row>
    <row r="945" spans="1:29" x14ac:dyDescent="0.2">
      <c r="A945" s="97"/>
      <c r="B945" s="62"/>
      <c r="C945" s="97"/>
      <c r="D945" s="9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9"/>
      <c r="V945" s="69"/>
      <c r="W945" s="69"/>
      <c r="X945" s="69"/>
      <c r="Y945" s="69"/>
      <c r="Z945" s="69"/>
      <c r="AA945" s="69"/>
      <c r="AB945" s="69"/>
      <c r="AC945" s="69"/>
    </row>
    <row r="946" spans="1:29" x14ac:dyDescent="0.2">
      <c r="A946" s="97"/>
      <c r="B946" s="62"/>
      <c r="C946" s="97"/>
      <c r="D946" s="9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9"/>
      <c r="V946" s="69"/>
      <c r="W946" s="69"/>
      <c r="X946" s="69"/>
      <c r="Y946" s="69"/>
      <c r="Z946" s="69"/>
      <c r="AA946" s="69"/>
      <c r="AB946" s="69"/>
      <c r="AC946" s="69"/>
    </row>
    <row r="947" spans="1:29" x14ac:dyDescent="0.2">
      <c r="A947" s="97"/>
      <c r="B947" s="62"/>
      <c r="C947" s="97"/>
      <c r="D947" s="9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9"/>
      <c r="V947" s="69"/>
      <c r="W947" s="69"/>
      <c r="X947" s="69"/>
      <c r="Y947" s="69"/>
      <c r="Z947" s="69"/>
      <c r="AA947" s="69"/>
      <c r="AB947" s="69"/>
      <c r="AC947" s="69"/>
    </row>
    <row r="948" spans="1:29" x14ac:dyDescent="0.2">
      <c r="A948" s="97"/>
      <c r="B948" s="62"/>
      <c r="C948" s="97"/>
      <c r="D948" s="9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9"/>
      <c r="V948" s="69"/>
      <c r="W948" s="69"/>
      <c r="X948" s="69"/>
      <c r="Y948" s="69"/>
      <c r="Z948" s="69"/>
      <c r="AA948" s="69"/>
      <c r="AB948" s="69"/>
      <c r="AC948" s="69"/>
    </row>
    <row r="949" spans="1:29" x14ac:dyDescent="0.2">
      <c r="A949" s="97"/>
      <c r="B949" s="62"/>
      <c r="C949" s="97"/>
      <c r="D949" s="9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9"/>
      <c r="V949" s="69"/>
      <c r="W949" s="69"/>
      <c r="X949" s="69"/>
      <c r="Y949" s="69"/>
      <c r="Z949" s="69"/>
      <c r="AA949" s="69"/>
      <c r="AB949" s="69"/>
      <c r="AC949" s="69"/>
    </row>
    <row r="950" spans="1:29" x14ac:dyDescent="0.2">
      <c r="A950" s="97"/>
      <c r="B950" s="62"/>
      <c r="C950" s="97"/>
      <c r="D950" s="9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9"/>
      <c r="V950" s="69"/>
      <c r="W950" s="69"/>
      <c r="X950" s="69"/>
      <c r="Y950" s="69"/>
      <c r="Z950" s="69"/>
      <c r="AA950" s="69"/>
      <c r="AB950" s="69"/>
      <c r="AC950" s="69"/>
    </row>
    <row r="951" spans="1:29" x14ac:dyDescent="0.2">
      <c r="A951" s="97"/>
      <c r="B951" s="62"/>
      <c r="C951" s="97"/>
      <c r="D951" s="9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9"/>
      <c r="V951" s="69"/>
      <c r="W951" s="69"/>
      <c r="X951" s="69"/>
      <c r="Y951" s="69"/>
      <c r="Z951" s="69"/>
      <c r="AA951" s="69"/>
      <c r="AB951" s="69"/>
      <c r="AC951" s="69"/>
    </row>
    <row r="952" spans="1:29" x14ac:dyDescent="0.2">
      <c r="A952" s="97"/>
      <c r="B952" s="62"/>
      <c r="C952" s="97"/>
      <c r="D952" s="9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9"/>
      <c r="V952" s="69"/>
      <c r="W952" s="69"/>
      <c r="X952" s="69"/>
      <c r="Y952" s="69"/>
      <c r="Z952" s="69"/>
      <c r="AA952" s="69"/>
      <c r="AB952" s="69"/>
      <c r="AC952" s="69"/>
    </row>
    <row r="953" spans="1:29" x14ac:dyDescent="0.2">
      <c r="A953" s="97"/>
      <c r="B953" s="62"/>
      <c r="C953" s="97"/>
      <c r="D953" s="9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9"/>
      <c r="V953" s="69"/>
      <c r="W953" s="69"/>
      <c r="X953" s="69"/>
      <c r="Y953" s="69"/>
      <c r="Z953" s="69"/>
      <c r="AA953" s="69"/>
      <c r="AB953" s="69"/>
      <c r="AC953" s="69"/>
    </row>
    <row r="954" spans="1:29" x14ac:dyDescent="0.2">
      <c r="A954" s="97"/>
      <c r="B954" s="62"/>
      <c r="C954" s="97"/>
      <c r="D954" s="9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9"/>
      <c r="V954" s="69"/>
      <c r="W954" s="69"/>
      <c r="X954" s="69"/>
      <c r="Y954" s="69"/>
      <c r="Z954" s="69"/>
      <c r="AA954" s="69"/>
      <c r="AB954" s="69"/>
      <c r="AC954" s="69"/>
    </row>
    <row r="955" spans="1:29" x14ac:dyDescent="0.2">
      <c r="A955" s="97"/>
      <c r="B955" s="62"/>
      <c r="C955" s="97"/>
      <c r="D955" s="9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9"/>
      <c r="V955" s="69"/>
      <c r="W955" s="69"/>
      <c r="X955" s="69"/>
      <c r="Y955" s="69"/>
      <c r="Z955" s="69"/>
      <c r="AA955" s="69"/>
      <c r="AB955" s="69"/>
      <c r="AC955" s="69"/>
    </row>
    <row r="956" spans="1:29" x14ac:dyDescent="0.2">
      <c r="A956" s="97"/>
      <c r="B956" s="62"/>
      <c r="C956" s="97"/>
      <c r="D956" s="9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9"/>
      <c r="V956" s="69"/>
      <c r="W956" s="69"/>
      <c r="X956" s="69"/>
      <c r="Y956" s="69"/>
      <c r="Z956" s="69"/>
      <c r="AA956" s="69"/>
      <c r="AB956" s="69"/>
      <c r="AC956" s="69"/>
    </row>
    <row r="957" spans="1:29" x14ac:dyDescent="0.2">
      <c r="A957" s="97"/>
      <c r="B957" s="62"/>
      <c r="C957" s="97"/>
      <c r="D957" s="9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9"/>
      <c r="V957" s="69"/>
      <c r="W957" s="69"/>
      <c r="X957" s="69"/>
      <c r="Y957" s="69"/>
      <c r="Z957" s="69"/>
      <c r="AA957" s="69"/>
      <c r="AB957" s="69"/>
      <c r="AC957" s="69"/>
    </row>
    <row r="958" spans="1:29" x14ac:dyDescent="0.2">
      <c r="A958" s="97"/>
      <c r="B958" s="62"/>
      <c r="C958" s="97"/>
      <c r="D958" s="9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9"/>
      <c r="V958" s="69"/>
      <c r="W958" s="69"/>
      <c r="X958" s="69"/>
      <c r="Y958" s="69"/>
      <c r="Z958" s="69"/>
      <c r="AA958" s="69"/>
      <c r="AB958" s="69"/>
      <c r="AC958" s="69"/>
    </row>
    <row r="959" spans="1:29" x14ac:dyDescent="0.2">
      <c r="A959" s="97"/>
      <c r="B959" s="62"/>
      <c r="C959" s="97"/>
      <c r="D959" s="9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9"/>
      <c r="V959" s="69"/>
      <c r="W959" s="69"/>
      <c r="X959" s="69"/>
      <c r="Y959" s="69"/>
      <c r="Z959" s="69"/>
      <c r="AA959" s="69"/>
      <c r="AB959" s="69"/>
      <c r="AC959" s="69"/>
    </row>
    <row r="960" spans="1:29" x14ac:dyDescent="0.2">
      <c r="A960" s="97"/>
      <c r="B960" s="62"/>
      <c r="C960" s="97"/>
      <c r="D960" s="9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9"/>
      <c r="V960" s="69"/>
      <c r="W960" s="69"/>
      <c r="X960" s="69"/>
      <c r="Y960" s="69"/>
      <c r="Z960" s="69"/>
      <c r="AA960" s="69"/>
      <c r="AB960" s="69"/>
      <c r="AC960" s="69"/>
    </row>
    <row r="961" spans="1:29" x14ac:dyDescent="0.2">
      <c r="A961" s="97"/>
      <c r="B961" s="62"/>
      <c r="C961" s="97"/>
      <c r="D961" s="9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9"/>
      <c r="V961" s="69"/>
      <c r="W961" s="69"/>
      <c r="X961" s="69"/>
      <c r="Y961" s="69"/>
      <c r="Z961" s="69"/>
      <c r="AA961" s="69"/>
      <c r="AB961" s="69"/>
      <c r="AC961" s="69"/>
    </row>
    <row r="962" spans="1:29" x14ac:dyDescent="0.2">
      <c r="A962" s="97"/>
      <c r="B962" s="62"/>
      <c r="C962" s="97"/>
      <c r="D962" s="9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9"/>
      <c r="V962" s="69"/>
      <c r="W962" s="69"/>
      <c r="X962" s="69"/>
      <c r="Y962" s="69"/>
      <c r="Z962" s="69"/>
      <c r="AA962" s="69"/>
      <c r="AB962" s="69"/>
      <c r="AC962" s="69"/>
    </row>
    <row r="963" spans="1:29" x14ac:dyDescent="0.2">
      <c r="A963" s="97"/>
      <c r="B963" s="62"/>
      <c r="C963" s="97"/>
      <c r="D963" s="9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9"/>
      <c r="V963" s="69"/>
      <c r="W963" s="69"/>
      <c r="X963" s="69"/>
      <c r="Y963" s="69"/>
      <c r="Z963" s="69"/>
      <c r="AA963" s="69"/>
      <c r="AB963" s="69"/>
      <c r="AC963" s="69"/>
    </row>
    <row r="964" spans="1:29" x14ac:dyDescent="0.2">
      <c r="A964" s="97"/>
      <c r="B964" s="62"/>
      <c r="C964" s="97"/>
      <c r="D964" s="9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9"/>
      <c r="V964" s="69"/>
      <c r="W964" s="69"/>
      <c r="X964" s="69"/>
      <c r="Y964" s="69"/>
      <c r="Z964" s="69"/>
      <c r="AA964" s="69"/>
      <c r="AB964" s="69"/>
      <c r="AC964" s="69"/>
    </row>
    <row r="965" spans="1:29" x14ac:dyDescent="0.2">
      <c r="A965" s="97"/>
      <c r="B965" s="62"/>
      <c r="C965" s="97"/>
      <c r="D965" s="9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9"/>
      <c r="V965" s="69"/>
      <c r="W965" s="69"/>
      <c r="X965" s="69"/>
      <c r="Y965" s="69"/>
      <c r="Z965" s="69"/>
      <c r="AA965" s="69"/>
      <c r="AB965" s="69"/>
      <c r="AC965" s="69"/>
    </row>
    <row r="966" spans="1:29" x14ac:dyDescent="0.2">
      <c r="A966" s="97"/>
      <c r="B966" s="62"/>
      <c r="C966" s="97"/>
      <c r="D966" s="9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9"/>
      <c r="V966" s="69"/>
      <c r="W966" s="69"/>
      <c r="X966" s="69"/>
      <c r="Y966" s="69"/>
      <c r="Z966" s="69"/>
      <c r="AA966" s="69"/>
      <c r="AB966" s="69"/>
      <c r="AC966" s="69"/>
    </row>
    <row r="967" spans="1:29" x14ac:dyDescent="0.2">
      <c r="A967" s="97"/>
      <c r="B967" s="62"/>
      <c r="C967" s="97"/>
      <c r="D967" s="9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9"/>
      <c r="V967" s="69"/>
      <c r="W967" s="69"/>
      <c r="X967" s="69"/>
      <c r="Y967" s="69"/>
      <c r="Z967" s="69"/>
      <c r="AA967" s="69"/>
      <c r="AB967" s="69"/>
      <c r="AC967" s="69"/>
    </row>
    <row r="968" spans="1:29" x14ac:dyDescent="0.2">
      <c r="A968" s="97"/>
      <c r="B968" s="62"/>
      <c r="C968" s="97"/>
      <c r="D968" s="9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9"/>
      <c r="V968" s="69"/>
      <c r="W968" s="69"/>
      <c r="X968" s="69"/>
      <c r="Y968" s="69"/>
      <c r="Z968" s="69"/>
      <c r="AA968" s="69"/>
      <c r="AB968" s="69"/>
      <c r="AC968" s="69"/>
    </row>
    <row r="969" spans="1:29" x14ac:dyDescent="0.2">
      <c r="A969" s="97"/>
      <c r="B969" s="62"/>
      <c r="C969" s="97"/>
      <c r="D969" s="9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9"/>
      <c r="V969" s="69"/>
      <c r="W969" s="69"/>
      <c r="X969" s="69"/>
      <c r="Y969" s="69"/>
      <c r="Z969" s="69"/>
      <c r="AA969" s="69"/>
      <c r="AB969" s="69"/>
      <c r="AC969" s="69"/>
    </row>
    <row r="970" spans="1:29" x14ac:dyDescent="0.2">
      <c r="A970" s="97"/>
      <c r="B970" s="62"/>
      <c r="C970" s="97"/>
      <c r="D970" s="9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9"/>
      <c r="V970" s="69"/>
      <c r="W970" s="69"/>
      <c r="X970" s="69"/>
      <c r="Y970" s="69"/>
      <c r="Z970" s="69"/>
      <c r="AA970" s="69"/>
      <c r="AB970" s="69"/>
      <c r="AC970" s="69"/>
    </row>
    <row r="971" spans="1:29" x14ac:dyDescent="0.2">
      <c r="A971" s="97"/>
      <c r="B971" s="62"/>
      <c r="C971" s="97"/>
      <c r="D971" s="9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9"/>
      <c r="V971" s="69"/>
      <c r="W971" s="69"/>
      <c r="X971" s="69"/>
      <c r="Y971" s="69"/>
      <c r="Z971" s="69"/>
      <c r="AA971" s="69"/>
      <c r="AB971" s="69"/>
      <c r="AC971" s="69"/>
    </row>
    <row r="972" spans="1:29" x14ac:dyDescent="0.2">
      <c r="A972" s="97"/>
      <c r="B972" s="62"/>
      <c r="C972" s="97"/>
      <c r="D972" s="9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9"/>
      <c r="V972" s="69"/>
      <c r="W972" s="69"/>
      <c r="X972" s="69"/>
      <c r="Y972" s="69"/>
      <c r="Z972" s="69"/>
      <c r="AA972" s="69"/>
      <c r="AB972" s="69"/>
      <c r="AC972" s="69"/>
    </row>
    <row r="973" spans="1:29" x14ac:dyDescent="0.2">
      <c r="A973" s="97"/>
      <c r="B973" s="62"/>
      <c r="C973" s="97"/>
      <c r="D973" s="9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9"/>
      <c r="V973" s="69"/>
      <c r="W973" s="69"/>
      <c r="X973" s="69"/>
      <c r="Y973" s="69"/>
      <c r="Z973" s="69"/>
      <c r="AA973" s="69"/>
      <c r="AB973" s="69"/>
      <c r="AC973" s="69"/>
    </row>
    <row r="974" spans="1:29" x14ac:dyDescent="0.2">
      <c r="A974" s="97"/>
      <c r="B974" s="62"/>
      <c r="C974" s="97"/>
      <c r="D974" s="9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9"/>
      <c r="V974" s="69"/>
      <c r="W974" s="69"/>
      <c r="X974" s="69"/>
      <c r="Y974" s="69"/>
      <c r="Z974" s="69"/>
      <c r="AA974" s="69"/>
      <c r="AB974" s="69"/>
      <c r="AC974" s="69"/>
    </row>
    <row r="975" spans="1:29" x14ac:dyDescent="0.2">
      <c r="A975" s="97"/>
      <c r="B975" s="62"/>
      <c r="C975" s="97"/>
      <c r="D975" s="9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9"/>
      <c r="V975" s="69"/>
      <c r="W975" s="69"/>
      <c r="X975" s="69"/>
      <c r="Y975" s="69"/>
      <c r="Z975" s="69"/>
      <c r="AA975" s="69"/>
      <c r="AB975" s="69"/>
      <c r="AC975" s="69"/>
    </row>
    <row r="976" spans="1:29" x14ac:dyDescent="0.2">
      <c r="A976" s="97"/>
      <c r="B976" s="62"/>
      <c r="C976" s="97"/>
      <c r="D976" s="9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9"/>
      <c r="V976" s="69"/>
      <c r="W976" s="69"/>
      <c r="X976" s="69"/>
      <c r="Y976" s="69"/>
      <c r="Z976" s="69"/>
      <c r="AA976" s="69"/>
      <c r="AB976" s="69"/>
      <c r="AC976" s="69"/>
    </row>
    <row r="977" spans="1:29" x14ac:dyDescent="0.2">
      <c r="A977" s="97"/>
      <c r="B977" s="62"/>
      <c r="C977" s="97"/>
      <c r="D977" s="9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9"/>
      <c r="V977" s="69"/>
      <c r="W977" s="69"/>
      <c r="X977" s="69"/>
      <c r="Y977" s="69"/>
      <c r="Z977" s="69"/>
      <c r="AA977" s="69"/>
      <c r="AB977" s="69"/>
      <c r="AC977" s="69"/>
    </row>
    <row r="978" spans="1:29" x14ac:dyDescent="0.2">
      <c r="A978" s="97"/>
      <c r="B978" s="62"/>
      <c r="C978" s="97"/>
      <c r="D978" s="9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9"/>
      <c r="V978" s="69"/>
      <c r="W978" s="69"/>
      <c r="X978" s="69"/>
      <c r="Y978" s="69"/>
      <c r="Z978" s="69"/>
      <c r="AA978" s="69"/>
      <c r="AB978" s="69"/>
      <c r="AC978" s="69"/>
    </row>
    <row r="979" spans="1:29" x14ac:dyDescent="0.2">
      <c r="A979" s="97"/>
      <c r="B979" s="62"/>
      <c r="C979" s="97"/>
      <c r="D979" s="9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9"/>
      <c r="V979" s="69"/>
      <c r="W979" s="69"/>
      <c r="X979" s="69"/>
      <c r="Y979" s="69"/>
      <c r="Z979" s="69"/>
      <c r="AA979" s="69"/>
      <c r="AB979" s="69"/>
      <c r="AC979" s="69"/>
    </row>
    <row r="980" spans="1:29" x14ac:dyDescent="0.2">
      <c r="A980" s="97"/>
      <c r="B980" s="62"/>
      <c r="C980" s="97"/>
      <c r="D980" s="9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9"/>
      <c r="V980" s="69"/>
      <c r="W980" s="69"/>
      <c r="X980" s="69"/>
      <c r="Y980" s="69"/>
      <c r="Z980" s="69"/>
      <c r="AA980" s="69"/>
      <c r="AB980" s="69"/>
      <c r="AC980" s="69"/>
    </row>
    <row r="981" spans="1:29" x14ac:dyDescent="0.2">
      <c r="A981" s="97"/>
      <c r="B981" s="62"/>
      <c r="C981" s="97"/>
      <c r="D981" s="9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9"/>
      <c r="V981" s="69"/>
      <c r="W981" s="69"/>
      <c r="X981" s="69"/>
      <c r="Y981" s="69"/>
      <c r="Z981" s="69"/>
      <c r="AA981" s="69"/>
      <c r="AB981" s="69"/>
      <c r="AC981" s="69"/>
    </row>
    <row r="982" spans="1:29" x14ac:dyDescent="0.2">
      <c r="A982" s="97"/>
      <c r="B982" s="62"/>
      <c r="C982" s="97"/>
      <c r="D982" s="9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9"/>
      <c r="V982" s="69"/>
      <c r="W982" s="69"/>
      <c r="X982" s="69"/>
      <c r="Y982" s="69"/>
      <c r="Z982" s="69"/>
      <c r="AA982" s="69"/>
      <c r="AB982" s="69"/>
      <c r="AC982" s="69"/>
    </row>
    <row r="983" spans="1:29" x14ac:dyDescent="0.2">
      <c r="A983" s="97"/>
      <c r="B983" s="62"/>
      <c r="C983" s="97"/>
      <c r="D983" s="9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9"/>
      <c r="V983" s="69"/>
      <c r="W983" s="69"/>
      <c r="X983" s="69"/>
      <c r="Y983" s="69"/>
      <c r="Z983" s="69"/>
      <c r="AA983" s="69"/>
      <c r="AB983" s="69"/>
      <c r="AC983" s="69"/>
    </row>
    <row r="984" spans="1:29" x14ac:dyDescent="0.2">
      <c r="A984" s="97"/>
      <c r="B984" s="62"/>
      <c r="C984" s="97"/>
      <c r="D984" s="9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9"/>
      <c r="V984" s="69"/>
      <c r="W984" s="69"/>
      <c r="X984" s="69"/>
      <c r="Y984" s="69"/>
      <c r="Z984" s="69"/>
      <c r="AA984" s="69"/>
      <c r="AB984" s="69"/>
      <c r="AC984" s="69"/>
    </row>
    <row r="985" spans="1:29" x14ac:dyDescent="0.2">
      <c r="A985" s="97"/>
      <c r="B985" s="62"/>
      <c r="C985" s="97"/>
      <c r="D985" s="9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9"/>
      <c r="V985" s="69"/>
      <c r="W985" s="69"/>
      <c r="X985" s="69"/>
      <c r="Y985" s="69"/>
      <c r="Z985" s="69"/>
      <c r="AA985" s="69"/>
      <c r="AB985" s="69"/>
      <c r="AC985" s="69"/>
    </row>
    <row r="986" spans="1:29" x14ac:dyDescent="0.2">
      <c r="A986" s="97"/>
      <c r="B986" s="62"/>
      <c r="C986" s="97"/>
      <c r="D986" s="9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9"/>
      <c r="V986" s="69"/>
      <c r="W986" s="69"/>
      <c r="X986" s="69"/>
      <c r="Y986" s="69"/>
      <c r="Z986" s="69"/>
      <c r="AA986" s="69"/>
      <c r="AB986" s="69"/>
      <c r="AC986" s="69"/>
    </row>
    <row r="987" spans="1:29" x14ac:dyDescent="0.2">
      <c r="A987" s="97"/>
      <c r="B987" s="62"/>
      <c r="C987" s="97"/>
      <c r="D987" s="9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9"/>
      <c r="V987" s="69"/>
      <c r="W987" s="69"/>
      <c r="X987" s="69"/>
      <c r="Y987" s="69"/>
      <c r="Z987" s="69"/>
      <c r="AA987" s="69"/>
      <c r="AB987" s="69"/>
      <c r="AC987" s="69"/>
    </row>
    <row r="988" spans="1:29" x14ac:dyDescent="0.2">
      <c r="A988" s="97"/>
      <c r="B988" s="62"/>
      <c r="C988" s="97"/>
      <c r="D988" s="9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9"/>
      <c r="V988" s="69"/>
      <c r="W988" s="69"/>
      <c r="X988" s="69"/>
      <c r="Y988" s="69"/>
      <c r="Z988" s="69"/>
      <c r="AA988" s="69"/>
      <c r="AB988" s="69"/>
      <c r="AC988" s="69"/>
    </row>
    <row r="989" spans="1:29" x14ac:dyDescent="0.2">
      <c r="A989" s="97"/>
      <c r="B989" s="62"/>
      <c r="C989" s="97"/>
      <c r="D989" s="9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9"/>
      <c r="V989" s="69"/>
      <c r="W989" s="69"/>
      <c r="X989" s="69"/>
      <c r="Y989" s="69"/>
      <c r="Z989" s="69"/>
      <c r="AA989" s="69"/>
      <c r="AB989" s="69"/>
      <c r="AC989" s="69"/>
    </row>
    <row r="990" spans="1:29" x14ac:dyDescent="0.2">
      <c r="A990" s="97"/>
      <c r="B990" s="62"/>
      <c r="C990" s="97"/>
      <c r="D990" s="9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9"/>
      <c r="V990" s="69"/>
      <c r="W990" s="69"/>
      <c r="X990" s="69"/>
      <c r="Y990" s="69"/>
      <c r="Z990" s="69"/>
      <c r="AA990" s="69"/>
      <c r="AB990" s="69"/>
      <c r="AC990" s="69"/>
    </row>
    <row r="991" spans="1:29" x14ac:dyDescent="0.2">
      <c r="A991" s="97"/>
      <c r="B991" s="62"/>
      <c r="C991" s="97"/>
      <c r="D991" s="9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9"/>
      <c r="V991" s="69"/>
      <c r="W991" s="69"/>
      <c r="X991" s="69"/>
      <c r="Y991" s="69"/>
      <c r="Z991" s="69"/>
      <c r="AA991" s="69"/>
      <c r="AB991" s="69"/>
      <c r="AC991" s="69"/>
    </row>
    <row r="992" spans="1:29" x14ac:dyDescent="0.2">
      <c r="A992" s="97"/>
      <c r="B992" s="62"/>
      <c r="C992" s="97"/>
      <c r="D992" s="9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9"/>
      <c r="V992" s="69"/>
      <c r="W992" s="69"/>
      <c r="X992" s="69"/>
      <c r="Y992" s="69"/>
      <c r="Z992" s="69"/>
      <c r="AA992" s="69"/>
      <c r="AB992" s="69"/>
      <c r="AC992" s="69"/>
    </row>
    <row r="993" spans="1:29" x14ac:dyDescent="0.2">
      <c r="A993" s="97"/>
      <c r="B993" s="62"/>
      <c r="C993" s="97"/>
      <c r="D993" s="9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9"/>
      <c r="V993" s="69"/>
      <c r="W993" s="69"/>
      <c r="X993" s="69"/>
      <c r="Y993" s="69"/>
      <c r="Z993" s="69"/>
      <c r="AA993" s="69"/>
      <c r="AB993" s="69"/>
      <c r="AC993" s="69"/>
    </row>
    <row r="994" spans="1:29" x14ac:dyDescent="0.2">
      <c r="A994" s="97"/>
      <c r="B994" s="62"/>
      <c r="C994" s="97"/>
      <c r="D994" s="9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9"/>
      <c r="V994" s="69"/>
      <c r="W994" s="69"/>
      <c r="X994" s="69"/>
      <c r="Y994" s="69"/>
      <c r="Z994" s="69"/>
      <c r="AA994" s="69"/>
      <c r="AB994" s="69"/>
      <c r="AC994" s="69"/>
    </row>
    <row r="995" spans="1:29" x14ac:dyDescent="0.2">
      <c r="A995" s="97"/>
      <c r="B995" s="62"/>
      <c r="C995" s="97"/>
      <c r="D995" s="9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9"/>
      <c r="V995" s="69"/>
      <c r="W995" s="69"/>
      <c r="X995" s="69"/>
      <c r="Y995" s="69"/>
      <c r="Z995" s="69"/>
      <c r="AA995" s="69"/>
      <c r="AB995" s="69"/>
      <c r="AC995" s="69"/>
    </row>
    <row r="996" spans="1:29" x14ac:dyDescent="0.2">
      <c r="A996" s="97"/>
      <c r="B996" s="62"/>
      <c r="C996" s="97"/>
      <c r="D996" s="9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9"/>
      <c r="V996" s="69"/>
      <c r="W996" s="69"/>
      <c r="X996" s="69"/>
      <c r="Y996" s="69"/>
      <c r="Z996" s="69"/>
      <c r="AA996" s="69"/>
      <c r="AB996" s="69"/>
      <c r="AC996" s="69"/>
    </row>
    <row r="997" spans="1:29" x14ac:dyDescent="0.2">
      <c r="A997" s="97"/>
      <c r="B997" s="62"/>
      <c r="C997" s="97"/>
      <c r="D997" s="9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9"/>
      <c r="V997" s="69"/>
      <c r="W997" s="69"/>
      <c r="X997" s="69"/>
      <c r="Y997" s="69"/>
      <c r="Z997" s="69"/>
      <c r="AA997" s="69"/>
      <c r="AB997" s="69"/>
      <c r="AC997" s="69"/>
    </row>
    <row r="998" spans="1:29" x14ac:dyDescent="0.2">
      <c r="A998" s="97"/>
      <c r="B998" s="62"/>
      <c r="C998" s="97"/>
      <c r="D998" s="9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9"/>
      <c r="V998" s="69"/>
      <c r="W998" s="69"/>
      <c r="X998" s="69"/>
      <c r="Y998" s="69"/>
      <c r="Z998" s="69"/>
      <c r="AA998" s="69"/>
      <c r="AB998" s="69"/>
      <c r="AC998" s="69"/>
    </row>
    <row r="999" spans="1:29" x14ac:dyDescent="0.2">
      <c r="A999" s="97"/>
      <c r="B999" s="62"/>
      <c r="C999" s="97"/>
      <c r="D999" s="9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9"/>
      <c r="V999" s="69"/>
      <c r="W999" s="69"/>
      <c r="X999" s="69"/>
      <c r="Y999" s="69"/>
      <c r="Z999" s="69"/>
      <c r="AA999" s="69"/>
      <c r="AB999" s="69"/>
      <c r="AC999" s="69"/>
    </row>
    <row r="1000" spans="1:29" x14ac:dyDescent="0.2">
      <c r="A1000" s="97"/>
      <c r="B1000" s="62"/>
      <c r="C1000" s="97"/>
      <c r="D1000" s="9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9"/>
      <c r="V1000" s="69"/>
      <c r="W1000" s="69"/>
      <c r="X1000" s="69"/>
      <c r="Y1000" s="69"/>
      <c r="Z1000" s="69"/>
      <c r="AA1000" s="69"/>
      <c r="AB1000" s="69"/>
      <c r="AC1000" s="69"/>
    </row>
    <row r="1001" spans="1:29" x14ac:dyDescent="0.2">
      <c r="A1001" s="97"/>
      <c r="B1001" s="62"/>
      <c r="C1001" s="97"/>
      <c r="D1001" s="9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9"/>
      <c r="V1001" s="69"/>
      <c r="W1001" s="69"/>
      <c r="X1001" s="69"/>
      <c r="Y1001" s="69"/>
      <c r="Z1001" s="69"/>
      <c r="AA1001" s="69"/>
      <c r="AB1001" s="69"/>
      <c r="AC1001" s="69"/>
    </row>
    <row r="1002" spans="1:29" x14ac:dyDescent="0.2">
      <c r="A1002" s="97"/>
      <c r="B1002" s="62"/>
      <c r="C1002" s="97"/>
      <c r="D1002" s="9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9"/>
      <c r="V1002" s="69"/>
      <c r="W1002" s="69"/>
      <c r="X1002" s="69"/>
      <c r="Y1002" s="69"/>
      <c r="Z1002" s="69"/>
      <c r="AA1002" s="69"/>
      <c r="AB1002" s="69"/>
      <c r="AC1002" s="69"/>
    </row>
    <row r="1003" spans="1:29" x14ac:dyDescent="0.2">
      <c r="A1003" s="97"/>
      <c r="B1003" s="62"/>
      <c r="C1003" s="97"/>
      <c r="D1003" s="9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9"/>
      <c r="V1003" s="69"/>
      <c r="W1003" s="69"/>
      <c r="X1003" s="69"/>
      <c r="Y1003" s="69"/>
      <c r="Z1003" s="69"/>
      <c r="AA1003" s="69"/>
      <c r="AB1003" s="69"/>
      <c r="AC1003" s="69"/>
    </row>
    <row r="1004" spans="1:29" x14ac:dyDescent="0.2">
      <c r="A1004" s="97"/>
      <c r="B1004" s="62"/>
      <c r="C1004" s="97"/>
      <c r="D1004" s="9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9"/>
      <c r="V1004" s="69"/>
      <c r="W1004" s="69"/>
      <c r="X1004" s="69"/>
      <c r="Y1004" s="69"/>
      <c r="Z1004" s="69"/>
      <c r="AA1004" s="69"/>
      <c r="AB1004" s="69"/>
      <c r="AC1004" s="69"/>
    </row>
    <row r="1005" spans="1:29" x14ac:dyDescent="0.2">
      <c r="A1005" s="97"/>
      <c r="B1005" s="62"/>
      <c r="C1005" s="97"/>
      <c r="D1005" s="9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9"/>
      <c r="V1005" s="69"/>
      <c r="W1005" s="69"/>
      <c r="X1005" s="69"/>
      <c r="Y1005" s="69"/>
      <c r="Z1005" s="69"/>
      <c r="AA1005" s="69"/>
      <c r="AB1005" s="69"/>
      <c r="AC1005" s="69"/>
    </row>
    <row r="1006" spans="1:29" x14ac:dyDescent="0.2">
      <c r="A1006" s="97"/>
      <c r="B1006" s="62"/>
      <c r="C1006" s="97"/>
      <c r="D1006" s="9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9"/>
      <c r="V1006" s="69"/>
      <c r="W1006" s="69"/>
      <c r="X1006" s="69"/>
      <c r="Y1006" s="69"/>
      <c r="Z1006" s="69"/>
      <c r="AA1006" s="69"/>
      <c r="AB1006" s="69"/>
      <c r="AC1006" s="69"/>
    </row>
    <row r="1007" spans="1:29" x14ac:dyDescent="0.2">
      <c r="A1007" s="97"/>
      <c r="B1007" s="62"/>
      <c r="C1007" s="97"/>
      <c r="D1007" s="9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9"/>
      <c r="V1007" s="69"/>
      <c r="W1007" s="69"/>
      <c r="X1007" s="69"/>
      <c r="Y1007" s="69"/>
      <c r="Z1007" s="69"/>
      <c r="AA1007" s="69"/>
      <c r="AB1007" s="69"/>
      <c r="AC1007" s="69"/>
    </row>
    <row r="1008" spans="1:29" x14ac:dyDescent="0.2">
      <c r="A1008" s="97"/>
      <c r="B1008" s="62"/>
      <c r="C1008" s="97"/>
      <c r="D1008" s="9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9"/>
      <c r="V1008" s="69"/>
      <c r="W1008" s="69"/>
      <c r="X1008" s="69"/>
      <c r="Y1008" s="69"/>
      <c r="Z1008" s="69"/>
      <c r="AA1008" s="69"/>
      <c r="AB1008" s="69"/>
      <c r="AC1008" s="69"/>
    </row>
    <row r="1009" spans="1:29" x14ac:dyDescent="0.2">
      <c r="A1009" s="97"/>
      <c r="B1009" s="62"/>
      <c r="C1009" s="97"/>
      <c r="D1009" s="9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9"/>
      <c r="V1009" s="69"/>
      <c r="W1009" s="69"/>
      <c r="X1009" s="69"/>
      <c r="Y1009" s="69"/>
      <c r="Z1009" s="69"/>
      <c r="AA1009" s="69"/>
      <c r="AB1009" s="69"/>
      <c r="AC1009" s="69"/>
    </row>
    <row r="1010" spans="1:29" x14ac:dyDescent="0.2">
      <c r="A1010" s="97"/>
      <c r="B1010" s="62"/>
      <c r="C1010" s="97"/>
      <c r="D1010" s="9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9"/>
      <c r="V1010" s="69"/>
      <c r="W1010" s="69"/>
      <c r="X1010" s="69"/>
      <c r="Y1010" s="69"/>
      <c r="Z1010" s="69"/>
      <c r="AA1010" s="69"/>
      <c r="AB1010" s="69"/>
      <c r="AC1010" s="69"/>
    </row>
    <row r="1011" spans="1:29" x14ac:dyDescent="0.2">
      <c r="A1011" s="97"/>
      <c r="B1011" s="62"/>
      <c r="C1011" s="97"/>
      <c r="D1011" s="9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9"/>
      <c r="V1011" s="69"/>
      <c r="W1011" s="69"/>
      <c r="X1011" s="69"/>
      <c r="Y1011" s="69"/>
      <c r="Z1011" s="69"/>
      <c r="AA1011" s="69"/>
      <c r="AB1011" s="69"/>
      <c r="AC1011" s="69"/>
    </row>
    <row r="1012" spans="1:29" x14ac:dyDescent="0.2">
      <c r="A1012" s="97"/>
      <c r="B1012" s="62"/>
      <c r="C1012" s="97"/>
      <c r="D1012" s="9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9"/>
      <c r="V1012" s="69"/>
      <c r="W1012" s="69"/>
      <c r="X1012" s="69"/>
      <c r="Y1012" s="69"/>
      <c r="Z1012" s="69"/>
      <c r="AA1012" s="69"/>
      <c r="AB1012" s="69"/>
      <c r="AC1012" s="69"/>
    </row>
    <row r="1013" spans="1:29" x14ac:dyDescent="0.2">
      <c r="A1013" s="97"/>
      <c r="B1013" s="62"/>
      <c r="C1013" s="97"/>
      <c r="D1013" s="9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9"/>
      <c r="V1013" s="69"/>
      <c r="W1013" s="69"/>
      <c r="X1013" s="69"/>
      <c r="Y1013" s="69"/>
      <c r="Z1013" s="69"/>
      <c r="AA1013" s="69"/>
      <c r="AB1013" s="69"/>
      <c r="AC1013" s="69"/>
    </row>
    <row r="1014" spans="1:29" x14ac:dyDescent="0.2">
      <c r="A1014" s="97"/>
      <c r="B1014" s="62"/>
      <c r="C1014" s="97"/>
      <c r="D1014" s="9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9"/>
      <c r="V1014" s="69"/>
      <c r="W1014" s="69"/>
      <c r="X1014" s="69"/>
      <c r="Y1014" s="69"/>
      <c r="Z1014" s="69"/>
      <c r="AA1014" s="69"/>
      <c r="AB1014" s="69"/>
      <c r="AC1014" s="69"/>
    </row>
    <row r="1015" spans="1:29" x14ac:dyDescent="0.2">
      <c r="A1015" s="97"/>
      <c r="B1015" s="62"/>
      <c r="C1015" s="97"/>
      <c r="D1015" s="9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9"/>
      <c r="V1015" s="69"/>
      <c r="W1015" s="69"/>
      <c r="X1015" s="69"/>
      <c r="Y1015" s="69"/>
      <c r="Z1015" s="69"/>
      <c r="AA1015" s="69"/>
      <c r="AB1015" s="69"/>
      <c r="AC1015" s="69"/>
    </row>
    <row r="1016" spans="1:29" x14ac:dyDescent="0.2">
      <c r="A1016" s="97"/>
      <c r="B1016" s="62"/>
      <c r="C1016" s="97"/>
      <c r="D1016" s="9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9"/>
      <c r="V1016" s="69"/>
      <c r="W1016" s="69"/>
      <c r="X1016" s="69"/>
      <c r="Y1016" s="69"/>
      <c r="Z1016" s="69"/>
      <c r="AA1016" s="69"/>
      <c r="AB1016" s="69"/>
      <c r="AC1016" s="69"/>
    </row>
    <row r="1017" spans="1:29" x14ac:dyDescent="0.2">
      <c r="A1017" s="97"/>
      <c r="B1017" s="62"/>
      <c r="C1017" s="97"/>
      <c r="D1017" s="9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9"/>
      <c r="V1017" s="69"/>
      <c r="W1017" s="69"/>
      <c r="X1017" s="69"/>
      <c r="Y1017" s="69"/>
      <c r="Z1017" s="69"/>
      <c r="AA1017" s="69"/>
      <c r="AB1017" s="69"/>
      <c r="AC1017" s="69"/>
    </row>
    <row r="1018" spans="1:29" x14ac:dyDescent="0.2">
      <c r="A1018" s="97"/>
      <c r="B1018" s="62"/>
      <c r="C1018" s="97"/>
      <c r="D1018" s="9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9"/>
      <c r="V1018" s="69"/>
      <c r="W1018" s="69"/>
      <c r="X1018" s="69"/>
      <c r="Y1018" s="69"/>
      <c r="Z1018" s="69"/>
      <c r="AA1018" s="69"/>
      <c r="AB1018" s="69"/>
      <c r="AC1018" s="69"/>
    </row>
    <row r="1019" spans="1:29" x14ac:dyDescent="0.2">
      <c r="A1019" s="97"/>
      <c r="B1019" s="62"/>
      <c r="C1019" s="97"/>
      <c r="D1019" s="9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9"/>
      <c r="V1019" s="69"/>
      <c r="W1019" s="69"/>
      <c r="X1019" s="69"/>
      <c r="Y1019" s="69"/>
      <c r="Z1019" s="69"/>
      <c r="AA1019" s="69"/>
      <c r="AB1019" s="69"/>
      <c r="AC1019" s="69"/>
    </row>
    <row r="1020" spans="1:29" x14ac:dyDescent="0.2">
      <c r="A1020" s="97"/>
      <c r="B1020" s="62"/>
      <c r="C1020" s="97"/>
      <c r="D1020" s="97"/>
      <c r="E1020" s="7"/>
      <c r="F1020" s="6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9"/>
      <c r="V1020" s="69"/>
      <c r="W1020" s="69"/>
      <c r="X1020" s="69"/>
      <c r="Y1020" s="69"/>
      <c r="Z1020" s="69"/>
      <c r="AA1020" s="69"/>
      <c r="AB1020" s="69"/>
      <c r="AC1020" s="69"/>
    </row>
    <row r="1021" spans="1:29" x14ac:dyDescent="0.2">
      <c r="A1021" s="97"/>
      <c r="B1021" s="62"/>
      <c r="C1021" s="97"/>
      <c r="D1021" s="97"/>
      <c r="E1021" s="68"/>
      <c r="F1021" s="127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  <c r="T1021" s="68"/>
      <c r="U1021" s="69"/>
      <c r="V1021" s="69"/>
      <c r="W1021" s="69"/>
      <c r="X1021" s="69"/>
      <c r="Y1021" s="69"/>
      <c r="Z1021" s="69"/>
      <c r="AA1021" s="69"/>
      <c r="AB1021" s="69"/>
      <c r="AC1021" s="69"/>
    </row>
    <row r="1022" spans="1:29" x14ac:dyDescent="0.2">
      <c r="A1022" s="97"/>
      <c r="B1022" s="62"/>
      <c r="C1022" s="97"/>
      <c r="D1022" s="97"/>
      <c r="E1022" s="68"/>
      <c r="F1022" s="127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  <c r="T1022" s="68"/>
      <c r="U1022" s="69"/>
      <c r="V1022" s="69"/>
      <c r="W1022" s="69"/>
      <c r="X1022" s="69"/>
      <c r="Y1022" s="69"/>
      <c r="Z1022" s="69"/>
      <c r="AA1022" s="69"/>
      <c r="AB1022" s="69"/>
      <c r="AC1022" s="69"/>
    </row>
    <row r="1023" spans="1:29" x14ac:dyDescent="0.2">
      <c r="A1023" s="97"/>
      <c r="B1023" s="62"/>
      <c r="C1023" s="97"/>
      <c r="D1023" s="97"/>
      <c r="E1023" s="68"/>
      <c r="F1023" s="127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  <c r="T1023" s="68"/>
      <c r="U1023" s="69"/>
      <c r="V1023" s="69"/>
      <c r="W1023" s="69"/>
      <c r="X1023" s="69"/>
      <c r="Y1023" s="69"/>
      <c r="Z1023" s="69"/>
      <c r="AA1023" s="69"/>
      <c r="AB1023" s="69"/>
      <c r="AC1023" s="69"/>
    </row>
    <row r="1024" spans="1:29" x14ac:dyDescent="0.2">
      <c r="A1024" s="97"/>
      <c r="B1024" s="62"/>
      <c r="C1024" s="97"/>
      <c r="D1024" s="97"/>
      <c r="E1024" s="68"/>
      <c r="F1024" s="127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  <c r="T1024" s="68"/>
      <c r="U1024" s="69"/>
      <c r="V1024" s="69"/>
      <c r="W1024" s="69"/>
      <c r="X1024" s="69"/>
      <c r="Y1024" s="69"/>
      <c r="Z1024" s="69"/>
      <c r="AA1024" s="69"/>
      <c r="AB1024" s="69"/>
      <c r="AC1024" s="69"/>
    </row>
    <row r="1025" spans="1:29" x14ac:dyDescent="0.2">
      <c r="A1025" s="97"/>
      <c r="B1025" s="62"/>
      <c r="C1025" s="97"/>
      <c r="D1025" s="97"/>
      <c r="E1025" s="68"/>
      <c r="F1025" s="127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  <c r="T1025" s="68"/>
      <c r="U1025" s="69"/>
      <c r="V1025" s="69"/>
      <c r="W1025" s="69"/>
      <c r="X1025" s="69"/>
      <c r="Y1025" s="69"/>
      <c r="Z1025" s="69"/>
      <c r="AA1025" s="69"/>
      <c r="AB1025" s="69"/>
      <c r="AC1025" s="69"/>
    </row>
    <row r="1026" spans="1:29" x14ac:dyDescent="0.2">
      <c r="A1026" s="97"/>
      <c r="B1026" s="62"/>
      <c r="C1026" s="97"/>
      <c r="D1026" s="134"/>
      <c r="E1026" s="68"/>
      <c r="F1026" s="127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  <c r="T1026" s="68"/>
      <c r="U1026" s="69"/>
      <c r="V1026" s="69"/>
      <c r="W1026" s="69"/>
      <c r="X1026" s="69"/>
      <c r="Y1026" s="69"/>
      <c r="Z1026" s="69"/>
      <c r="AA1026" s="69"/>
      <c r="AB1026" s="69"/>
      <c r="AC1026" s="69"/>
    </row>
    <row r="1027" spans="1:29" x14ac:dyDescent="0.2">
      <c r="A1027" s="97"/>
      <c r="B1027" s="62"/>
      <c r="C1027" s="97"/>
      <c r="D1027" s="134"/>
      <c r="E1027" s="68"/>
      <c r="F1027" s="127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  <c r="T1027" s="68"/>
      <c r="U1027" s="69"/>
      <c r="V1027" s="69"/>
      <c r="W1027" s="69"/>
      <c r="X1027" s="69"/>
      <c r="Y1027" s="69"/>
      <c r="Z1027" s="69"/>
      <c r="AA1027" s="69"/>
      <c r="AB1027" s="69"/>
      <c r="AC1027" s="69"/>
    </row>
    <row r="1028" spans="1:29" x14ac:dyDescent="0.2">
      <c r="A1028" s="97"/>
      <c r="B1028" s="62"/>
      <c r="C1028" s="97"/>
      <c r="D1028" s="134"/>
      <c r="E1028" s="68"/>
      <c r="F1028" s="127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  <c r="T1028" s="68"/>
      <c r="U1028" s="69"/>
      <c r="V1028" s="69"/>
      <c r="W1028" s="69"/>
      <c r="X1028" s="69"/>
      <c r="Y1028" s="69"/>
      <c r="Z1028" s="69"/>
      <c r="AA1028" s="69"/>
      <c r="AB1028" s="69"/>
      <c r="AC1028" s="69"/>
    </row>
    <row r="1029" spans="1:29" x14ac:dyDescent="0.2">
      <c r="A1029" s="97"/>
      <c r="B1029" s="62"/>
      <c r="C1029" s="97"/>
      <c r="D1029" s="134"/>
      <c r="E1029" s="68"/>
      <c r="F1029" s="127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  <c r="T1029" s="68"/>
      <c r="U1029" s="69"/>
      <c r="V1029" s="69"/>
      <c r="W1029" s="69"/>
      <c r="X1029" s="69"/>
      <c r="Y1029" s="69"/>
      <c r="Z1029" s="69"/>
      <c r="AA1029" s="69"/>
      <c r="AB1029" s="69"/>
      <c r="AC1029" s="69"/>
    </row>
    <row r="1030" spans="1:29" x14ac:dyDescent="0.2">
      <c r="A1030" s="97"/>
      <c r="B1030" s="62"/>
      <c r="C1030" s="97"/>
      <c r="D1030" s="134"/>
      <c r="E1030" s="68"/>
      <c r="F1030" s="127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  <c r="T1030" s="68"/>
      <c r="U1030" s="69"/>
      <c r="V1030" s="69"/>
      <c r="W1030" s="69"/>
      <c r="X1030" s="69"/>
      <c r="Y1030" s="69"/>
      <c r="Z1030" s="69"/>
      <c r="AA1030" s="69"/>
      <c r="AB1030" s="69"/>
      <c r="AC1030" s="69"/>
    </row>
    <row r="1031" spans="1:29" x14ac:dyDescent="0.2">
      <c r="A1031" s="97"/>
      <c r="B1031" s="62"/>
      <c r="C1031" s="97"/>
      <c r="D1031" s="134"/>
      <c r="E1031" s="68"/>
      <c r="F1031" s="127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  <c r="T1031" s="68"/>
      <c r="U1031" s="69"/>
      <c r="V1031" s="69"/>
      <c r="W1031" s="69"/>
      <c r="X1031" s="69"/>
      <c r="Y1031" s="69"/>
      <c r="Z1031" s="69"/>
      <c r="AA1031" s="69"/>
      <c r="AB1031" s="69"/>
      <c r="AC1031" s="69"/>
    </row>
    <row r="1032" spans="1:29" x14ac:dyDescent="0.2">
      <c r="A1032" s="97"/>
      <c r="B1032" s="62"/>
      <c r="C1032" s="97"/>
      <c r="D1032" s="134"/>
      <c r="E1032" s="68"/>
      <c r="F1032" s="127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  <c r="T1032" s="68"/>
      <c r="U1032" s="69"/>
      <c r="V1032" s="69"/>
      <c r="W1032" s="69"/>
      <c r="X1032" s="69"/>
      <c r="Y1032" s="69"/>
      <c r="Z1032" s="69"/>
      <c r="AA1032" s="69"/>
      <c r="AB1032" s="69"/>
      <c r="AC1032" s="69"/>
    </row>
    <row r="1033" spans="1:29" x14ac:dyDescent="0.2">
      <c r="A1033" s="97"/>
      <c r="B1033" s="62"/>
      <c r="C1033" s="97"/>
      <c r="D1033" s="134"/>
      <c r="E1033" s="68"/>
      <c r="F1033" s="127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  <c r="T1033" s="68"/>
      <c r="U1033" s="69"/>
      <c r="V1033" s="69"/>
      <c r="W1033" s="69"/>
      <c r="X1033" s="69"/>
      <c r="Y1033" s="69"/>
      <c r="Z1033" s="69"/>
      <c r="AA1033" s="69"/>
      <c r="AB1033" s="69"/>
      <c r="AC1033" s="69"/>
    </row>
    <row r="1034" spans="1:29" x14ac:dyDescent="0.2">
      <c r="A1034" s="97"/>
      <c r="B1034" s="62"/>
      <c r="C1034" s="97"/>
      <c r="D1034" s="134"/>
      <c r="E1034" s="68"/>
      <c r="F1034" s="127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  <c r="T1034" s="68"/>
      <c r="U1034" s="69"/>
      <c r="V1034" s="69"/>
      <c r="W1034" s="69"/>
      <c r="X1034" s="69"/>
      <c r="Y1034" s="69"/>
      <c r="Z1034" s="69"/>
      <c r="AA1034" s="69"/>
      <c r="AB1034" s="69"/>
      <c r="AC1034" s="69"/>
    </row>
    <row r="1035" spans="1:29" x14ac:dyDescent="0.2">
      <c r="A1035" s="97"/>
      <c r="B1035" s="62"/>
      <c r="C1035" s="97"/>
      <c r="D1035" s="134"/>
      <c r="E1035" s="68"/>
      <c r="F1035" s="127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  <c r="T1035" s="68"/>
      <c r="U1035" s="69"/>
      <c r="V1035" s="69"/>
      <c r="W1035" s="69"/>
      <c r="X1035" s="69"/>
      <c r="Y1035" s="69"/>
      <c r="Z1035" s="69"/>
      <c r="AA1035" s="69"/>
      <c r="AB1035" s="69"/>
      <c r="AC1035" s="69"/>
    </row>
    <row r="1036" spans="1:29" x14ac:dyDescent="0.2">
      <c r="A1036" s="97"/>
      <c r="B1036" s="62"/>
      <c r="C1036" s="97"/>
      <c r="D1036" s="134"/>
      <c r="E1036" s="68"/>
      <c r="F1036" s="127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  <c r="T1036" s="68"/>
      <c r="U1036" s="69"/>
      <c r="V1036" s="69"/>
      <c r="W1036" s="69"/>
      <c r="X1036" s="69"/>
      <c r="Y1036" s="69"/>
      <c r="Z1036" s="69"/>
      <c r="AA1036" s="69"/>
      <c r="AB1036" s="69"/>
      <c r="AC1036" s="69"/>
    </row>
    <row r="1037" spans="1:29" x14ac:dyDescent="0.2">
      <c r="A1037" s="97"/>
      <c r="B1037" s="62"/>
      <c r="C1037" s="97"/>
      <c r="D1037" s="134"/>
      <c r="E1037" s="68"/>
      <c r="F1037" s="127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  <c r="T1037" s="68"/>
      <c r="U1037" s="69"/>
      <c r="V1037" s="69"/>
      <c r="W1037" s="69"/>
      <c r="X1037" s="69"/>
      <c r="Y1037" s="69"/>
      <c r="Z1037" s="69"/>
      <c r="AA1037" s="69"/>
      <c r="AB1037" s="69"/>
      <c r="AC1037" s="69"/>
    </row>
    <row r="1038" spans="1:29" x14ac:dyDescent="0.2">
      <c r="A1038" s="97"/>
      <c r="B1038" s="62"/>
      <c r="C1038" s="97"/>
      <c r="D1038" s="134"/>
      <c r="E1038" s="68"/>
      <c r="F1038" s="127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  <c r="T1038" s="68"/>
      <c r="U1038" s="69"/>
      <c r="V1038" s="69"/>
      <c r="W1038" s="69"/>
      <c r="X1038" s="69"/>
      <c r="Y1038" s="69"/>
      <c r="Z1038" s="69"/>
      <c r="AA1038" s="69"/>
      <c r="AB1038" s="69"/>
      <c r="AC1038" s="69"/>
    </row>
    <row r="1039" spans="1:29" x14ac:dyDescent="0.2">
      <c r="A1039" s="97"/>
      <c r="B1039" s="62"/>
      <c r="C1039" s="97"/>
      <c r="D1039" s="134"/>
      <c r="E1039" s="68"/>
      <c r="F1039" s="127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  <c r="T1039" s="68"/>
      <c r="U1039" s="69"/>
      <c r="V1039" s="69"/>
      <c r="W1039" s="69"/>
      <c r="X1039" s="69"/>
      <c r="Y1039" s="69"/>
      <c r="Z1039" s="69"/>
      <c r="AA1039" s="69"/>
      <c r="AB1039" s="69"/>
      <c r="AC1039" s="69"/>
    </row>
    <row r="1040" spans="1:29" x14ac:dyDescent="0.2">
      <c r="A1040" s="97"/>
      <c r="B1040" s="62"/>
      <c r="C1040" s="97"/>
      <c r="D1040" s="134"/>
      <c r="E1040" s="68"/>
      <c r="F1040" s="127"/>
      <c r="G1040" s="68"/>
      <c r="H1040" s="68"/>
      <c r="I1040" s="68"/>
      <c r="J1040" s="68"/>
      <c r="K1040" s="68"/>
      <c r="L1040" s="68"/>
      <c r="M1040" s="68"/>
      <c r="N1040" s="68"/>
      <c r="O1040" s="68"/>
      <c r="P1040" s="68"/>
      <c r="Q1040" s="68"/>
      <c r="R1040" s="68"/>
      <c r="S1040" s="68"/>
      <c r="T1040" s="68"/>
      <c r="U1040" s="69"/>
      <c r="V1040" s="69"/>
      <c r="W1040" s="69"/>
      <c r="X1040" s="69"/>
      <c r="Y1040" s="69"/>
      <c r="Z1040" s="69"/>
      <c r="AA1040" s="69"/>
      <c r="AB1040" s="69"/>
      <c r="AC1040" s="69"/>
    </row>
    <row r="1041" spans="1:29" x14ac:dyDescent="0.2">
      <c r="A1041" s="97"/>
      <c r="B1041" s="127"/>
      <c r="C1041" s="97"/>
      <c r="D1041" s="134"/>
      <c r="E1041" s="68"/>
      <c r="F1041" s="127"/>
      <c r="G1041" s="68"/>
      <c r="H1041" s="68"/>
      <c r="I1041" s="68"/>
      <c r="J1041" s="68"/>
      <c r="K1041" s="68"/>
      <c r="L1041" s="68"/>
      <c r="M1041" s="68"/>
      <c r="N1041" s="68"/>
      <c r="O1041" s="68"/>
      <c r="P1041" s="68"/>
      <c r="Q1041" s="68"/>
      <c r="R1041" s="68"/>
      <c r="S1041" s="68"/>
      <c r="T1041" s="68"/>
      <c r="U1041" s="69"/>
      <c r="V1041" s="69"/>
      <c r="W1041" s="69"/>
      <c r="X1041" s="69"/>
      <c r="Y1041" s="69"/>
      <c r="Z1041" s="69"/>
      <c r="AA1041" s="69"/>
      <c r="AB1041" s="69"/>
      <c r="AC1041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E17"/>
  <sheetViews>
    <sheetView workbookViewId="0"/>
  </sheetViews>
  <sheetFormatPr baseColWidth="10" defaultColWidth="12.6640625" defaultRowHeight="15.75" customHeight="1" x14ac:dyDescent="0.15"/>
  <sheetData>
    <row r="1" spans="1:5" ht="15.75" customHeight="1" x14ac:dyDescent="0.15">
      <c r="A1" s="135" t="s">
        <v>312</v>
      </c>
      <c r="B1" s="136"/>
      <c r="C1" s="135" t="s">
        <v>313</v>
      </c>
      <c r="D1" s="135" t="s">
        <v>313</v>
      </c>
      <c r="E1" s="135" t="s">
        <v>314</v>
      </c>
    </row>
    <row r="2" spans="1:5" ht="15.75" customHeight="1" x14ac:dyDescent="0.15">
      <c r="A2" s="137">
        <v>44714</v>
      </c>
      <c r="B2" s="135" t="s">
        <v>315</v>
      </c>
      <c r="C2" s="135">
        <v>19.399999999999999</v>
      </c>
      <c r="D2" s="135">
        <v>19.3</v>
      </c>
      <c r="E2" s="135">
        <v>17.899999999999999</v>
      </c>
    </row>
    <row r="3" spans="1:5" ht="15.75" customHeight="1" x14ac:dyDescent="0.15">
      <c r="A3" s="138"/>
      <c r="B3" s="135" t="s">
        <v>316</v>
      </c>
      <c r="C3" s="135">
        <v>33</v>
      </c>
      <c r="D3" s="135">
        <v>32.799999999999997</v>
      </c>
      <c r="E3" s="135">
        <v>28.2</v>
      </c>
    </row>
    <row r="4" spans="1:5" ht="15.75" customHeight="1" x14ac:dyDescent="0.15">
      <c r="A4" s="137">
        <v>44716</v>
      </c>
      <c r="B4" s="135" t="s">
        <v>315</v>
      </c>
      <c r="C4" s="135">
        <v>19.600000000000001</v>
      </c>
      <c r="D4" s="135">
        <v>19.600000000000001</v>
      </c>
      <c r="E4" s="135">
        <v>18</v>
      </c>
    </row>
    <row r="5" spans="1:5" ht="15.75" customHeight="1" x14ac:dyDescent="0.15">
      <c r="A5" s="138"/>
      <c r="B5" s="135" t="s">
        <v>316</v>
      </c>
      <c r="C5" s="135">
        <v>31.9</v>
      </c>
      <c r="D5" s="135">
        <v>32</v>
      </c>
      <c r="E5" s="135">
        <v>33.1</v>
      </c>
    </row>
    <row r="6" spans="1:5" ht="15.75" customHeight="1" x14ac:dyDescent="0.15">
      <c r="A6" s="137">
        <v>44717</v>
      </c>
      <c r="B6" s="135" t="s">
        <v>315</v>
      </c>
      <c r="C6" s="135">
        <v>19.899999999999999</v>
      </c>
      <c r="D6" s="135">
        <v>19.8</v>
      </c>
      <c r="E6" s="135">
        <v>18.3</v>
      </c>
    </row>
    <row r="7" spans="1:5" ht="15.75" customHeight="1" x14ac:dyDescent="0.15">
      <c r="A7" s="138"/>
      <c r="B7" s="135" t="s">
        <v>316</v>
      </c>
      <c r="C7" s="135">
        <v>23.3</v>
      </c>
      <c r="D7" s="135">
        <v>23.3</v>
      </c>
      <c r="E7" s="135">
        <v>22.7</v>
      </c>
    </row>
    <row r="8" spans="1:5" ht="15.75" customHeight="1" x14ac:dyDescent="0.15">
      <c r="A8" s="137">
        <v>44718</v>
      </c>
      <c r="B8" s="135" t="s">
        <v>315</v>
      </c>
      <c r="C8" s="135">
        <v>19.8</v>
      </c>
      <c r="D8" s="135">
        <v>19.8</v>
      </c>
      <c r="E8" s="135">
        <v>18.899999999999999</v>
      </c>
    </row>
    <row r="9" spans="1:5" ht="15.75" customHeight="1" x14ac:dyDescent="0.15">
      <c r="A9" s="138"/>
      <c r="B9" s="135" t="s">
        <v>316</v>
      </c>
      <c r="C9" s="135">
        <v>21.8</v>
      </c>
      <c r="D9" s="135">
        <v>21.9</v>
      </c>
      <c r="E9" s="135">
        <v>21.1</v>
      </c>
    </row>
    <row r="10" spans="1:5" ht="15.75" customHeight="1" x14ac:dyDescent="0.15">
      <c r="A10" s="137">
        <v>44719</v>
      </c>
      <c r="B10" s="135" t="s">
        <v>315</v>
      </c>
      <c r="C10" s="135">
        <v>19.100000000000001</v>
      </c>
      <c r="D10" s="135">
        <v>19.2</v>
      </c>
      <c r="E10" s="135">
        <v>18.100000000000001</v>
      </c>
    </row>
    <row r="11" spans="1:5" ht="15.75" customHeight="1" x14ac:dyDescent="0.15">
      <c r="A11" s="138"/>
      <c r="B11" s="135" t="s">
        <v>316</v>
      </c>
      <c r="C11" s="135">
        <v>20.6</v>
      </c>
      <c r="D11" s="135">
        <v>20.7</v>
      </c>
      <c r="E11" s="135">
        <v>19.8</v>
      </c>
    </row>
    <row r="12" spans="1:5" ht="15.75" customHeight="1" x14ac:dyDescent="0.15">
      <c r="A12" s="137">
        <v>44720</v>
      </c>
      <c r="B12" s="135" t="s">
        <v>315</v>
      </c>
      <c r="C12" s="135">
        <v>19.2</v>
      </c>
      <c r="D12" s="135">
        <v>19.100000000000001</v>
      </c>
      <c r="E12" s="135">
        <v>18.2</v>
      </c>
    </row>
    <row r="13" spans="1:5" ht="15.75" customHeight="1" x14ac:dyDescent="0.15">
      <c r="A13" s="138"/>
      <c r="B13" s="135" t="s">
        <v>316</v>
      </c>
      <c r="C13" s="135">
        <v>20.6</v>
      </c>
      <c r="D13" s="135">
        <v>20.5</v>
      </c>
      <c r="E13" s="135">
        <v>19.600000000000001</v>
      </c>
    </row>
    <row r="14" spans="1:5" ht="15.75" customHeight="1" x14ac:dyDescent="0.15">
      <c r="A14" s="137">
        <v>44721</v>
      </c>
      <c r="B14" s="135" t="s">
        <v>315</v>
      </c>
      <c r="C14" s="135">
        <v>19.8</v>
      </c>
      <c r="D14" s="135">
        <v>19.8</v>
      </c>
      <c r="E14" s="135">
        <v>18.899999999999999</v>
      </c>
    </row>
    <row r="15" spans="1:5" ht="15.75" customHeight="1" x14ac:dyDescent="0.15">
      <c r="A15" s="138"/>
      <c r="B15" s="135" t="s">
        <v>316</v>
      </c>
      <c r="C15" s="135">
        <v>21.1</v>
      </c>
      <c r="D15" s="135">
        <v>21</v>
      </c>
      <c r="E15" s="135">
        <v>20.100000000000001</v>
      </c>
    </row>
    <row r="16" spans="1:5" ht="15.75" customHeight="1" x14ac:dyDescent="0.15">
      <c r="A16" s="139">
        <v>44723</v>
      </c>
      <c r="B16" s="135" t="s">
        <v>315</v>
      </c>
      <c r="C16" s="135">
        <v>19.399999999999999</v>
      </c>
      <c r="D16" s="135">
        <v>19.3</v>
      </c>
      <c r="E16" s="135">
        <v>18.3</v>
      </c>
    </row>
    <row r="17" spans="1:5" ht="15.75" customHeight="1" x14ac:dyDescent="0.15">
      <c r="A17" s="138"/>
      <c r="B17" s="135" t="s">
        <v>316</v>
      </c>
      <c r="C17" s="135">
        <v>21.2</v>
      </c>
      <c r="D17" s="135">
        <v>21.1</v>
      </c>
      <c r="E17" s="135">
        <v>20.2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40" t="s">
        <v>317</v>
      </c>
      <c r="B1" s="141" t="s">
        <v>318</v>
      </c>
      <c r="C1" s="141" t="s">
        <v>319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</row>
    <row r="2" spans="1:25" ht="15.75" customHeight="1" x14ac:dyDescent="0.15">
      <c r="A2" s="143">
        <v>44675</v>
      </c>
      <c r="B2" s="144" t="s">
        <v>320</v>
      </c>
      <c r="C2" s="144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Observations</vt:lpstr>
      <vt:lpstr>2. Metadata</vt:lpstr>
      <vt:lpstr>2.b Metadata Definitions</vt:lpstr>
      <vt:lpstr>2.a Thermometer Callibration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2022-04-26T14:46:32Z</dcterms:created>
  <dcterms:modified xsi:type="dcterms:W3CDTF">2022-04-26T14:46:36Z</dcterms:modified>
</cp:coreProperties>
</file>